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540" windowWidth="15270" windowHeight="12105" tabRatio="814" firstSheet="2" activeTab="3"/>
  </bookViews>
  <sheets>
    <sheet name="Свод_ЮР" sheetId="9" state="hidden" r:id="rId1"/>
    <sheet name="Свод_ФЛ" sheetId="10" state="hidden" r:id="rId2"/>
    <sheet name=" ЮЛ" sheetId="2" r:id="rId3"/>
    <sheet name="ФЛ граждан " sheetId="12" r:id="rId4"/>
    <sheet name=" ФЛ ком услуг" sheetId="1" r:id="rId5"/>
    <sheet name="Откл.Подкл" sheetId="11" state="hidden" r:id="rId6"/>
  </sheets>
  <definedNames>
    <definedName name="_xlnm.Print_Area" localSheetId="4">' ФЛ ком услуг'!$A$1:$U$54</definedName>
    <definedName name="_xlnm.Print_Area" localSheetId="2">' ЮЛ'!$A$1:$WUX$56</definedName>
    <definedName name="_xlnm.Print_Area" localSheetId="5">Откл.Подкл!$A$1:$M$14</definedName>
    <definedName name="_xlnm.Print_Area" localSheetId="0">Свод_ЮР!$A$1:$AY$51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2" l="1"/>
  <c r="AA31" i="12"/>
  <c r="AL31" i="12"/>
  <c r="AM31" i="12"/>
  <c r="W32" i="12"/>
  <c r="AA32" i="12"/>
  <c r="AL32" i="12"/>
  <c r="AM32" i="12"/>
  <c r="W33" i="12"/>
  <c r="AA33" i="12"/>
  <c r="AL33" i="12"/>
  <c r="AM33" i="12"/>
  <c r="W34" i="12"/>
  <c r="AA34" i="12"/>
  <c r="AL34" i="12"/>
  <c r="AM34" i="12"/>
  <c r="W16" i="12"/>
  <c r="AA16" i="12"/>
  <c r="AL16" i="12"/>
  <c r="AM16" i="12"/>
  <c r="W17" i="12"/>
  <c r="AA17" i="12"/>
  <c r="AL17" i="12"/>
  <c r="AM17" i="12"/>
  <c r="W18" i="12"/>
  <c r="AA18" i="12"/>
  <c r="AL18" i="12"/>
  <c r="AM18" i="12"/>
  <c r="W19" i="12"/>
  <c r="AA19" i="12"/>
  <c r="AL19" i="12"/>
  <c r="AM19" i="12"/>
  <c r="AB22" i="2"/>
  <c r="AC22" i="2"/>
  <c r="AH23" i="2" s="1"/>
  <c r="AE22" i="2"/>
  <c r="AL22" i="2"/>
  <c r="AM22" i="2"/>
  <c r="AB23" i="2"/>
  <c r="AC23" i="2"/>
  <c r="AE23" i="2"/>
  <c r="AL23" i="2"/>
  <c r="AM23" i="2"/>
  <c r="AB24" i="2"/>
  <c r="AC24" i="2"/>
  <c r="AE24" i="2"/>
  <c r="AF24" i="2"/>
  <c r="AL24" i="2"/>
  <c r="AM24" i="2"/>
  <c r="AB25" i="2"/>
  <c r="AC25" i="2"/>
  <c r="AE25" i="2"/>
  <c r="AF25" i="2"/>
  <c r="AL25" i="2"/>
  <c r="AM25" i="2"/>
  <c r="AF23" i="2" l="1"/>
  <c r="AH25" i="2"/>
  <c r="AH24" i="2"/>
  <c r="AL20" i="12"/>
  <c r="AM20" i="12"/>
  <c r="AM35" i="12" l="1"/>
  <c r="AL35" i="12"/>
  <c r="AM30" i="12"/>
  <c r="AL30" i="12"/>
  <c r="AM29" i="12"/>
  <c r="AL29" i="12"/>
  <c r="K29" i="12"/>
  <c r="J29" i="12"/>
  <c r="AM28" i="12"/>
  <c r="AL28" i="12"/>
  <c r="U28" i="12"/>
  <c r="AB28" i="12" s="1"/>
  <c r="T28" i="12"/>
  <c r="AM27" i="12"/>
  <c r="AL27" i="12"/>
  <c r="U27" i="12"/>
  <c r="AB27" i="12" s="1"/>
  <c r="T27" i="12"/>
  <c r="J27" i="12"/>
  <c r="AM26" i="12"/>
  <c r="AL26" i="12"/>
  <c r="U26" i="12"/>
  <c r="AB26" i="12" s="1"/>
  <c r="T26" i="12"/>
  <c r="AM25" i="12"/>
  <c r="AL25" i="12"/>
  <c r="U25" i="12"/>
  <c r="AB25" i="12" s="1"/>
  <c r="T25" i="12"/>
  <c r="J25" i="12"/>
  <c r="AM24" i="12"/>
  <c r="AL24" i="12"/>
  <c r="U24" i="12"/>
  <c r="T24" i="12"/>
  <c r="AM23" i="12"/>
  <c r="AL23" i="12"/>
  <c r="U23" i="12"/>
  <c r="AB23" i="12" s="1"/>
  <c r="T23" i="12"/>
  <c r="J23" i="12"/>
  <c r="O23" i="12" s="1"/>
  <c r="AM22" i="12"/>
  <c r="AL22" i="12"/>
  <c r="U22" i="12"/>
  <c r="AB22" i="12" s="1"/>
  <c r="T22" i="12"/>
  <c r="AM21" i="12"/>
  <c r="AL21" i="12"/>
  <c r="U21" i="12"/>
  <c r="AB21" i="12" s="1"/>
  <c r="T21" i="12"/>
  <c r="L21" i="12"/>
  <c r="N21" i="12" s="1"/>
  <c r="J21" i="12"/>
  <c r="AM15" i="12"/>
  <c r="AL15" i="12"/>
  <c r="AM14" i="12"/>
  <c r="AL14" i="12"/>
  <c r="K14" i="12"/>
  <c r="J14" i="12"/>
  <c r="AM13" i="12"/>
  <c r="AL13" i="12"/>
  <c r="AM12" i="12"/>
  <c r="AL12" i="12"/>
  <c r="L12" i="12"/>
  <c r="K12" i="12"/>
  <c r="J12" i="12"/>
  <c r="O12" i="12" s="1"/>
  <c r="O25" i="12" l="1"/>
  <c r="O29" i="12"/>
  <c r="O21" i="12"/>
  <c r="O27" i="12"/>
  <c r="X24" i="12"/>
  <c r="O14" i="12"/>
  <c r="N12" i="12"/>
  <c r="P12" i="12" s="1"/>
  <c r="AA14" i="12"/>
  <c r="U29" i="12"/>
  <c r="P29" i="12"/>
  <c r="AB24" i="12"/>
  <c r="X22" i="12"/>
  <c r="X26" i="12"/>
  <c r="X28" i="12"/>
  <c r="J16" i="2"/>
  <c r="U14" i="12" l="1"/>
  <c r="T14" i="12" s="1"/>
  <c r="U12" i="12"/>
  <c r="T12" i="12" s="1"/>
  <c r="P14" i="12"/>
  <c r="AB14" i="12"/>
  <c r="W30" i="12"/>
  <c r="AA30" i="12"/>
  <c r="AA24" i="12"/>
  <c r="W24" i="12"/>
  <c r="AA26" i="12"/>
  <c r="W26" i="12"/>
  <c r="AA21" i="12"/>
  <c r="AA25" i="12"/>
  <c r="T29" i="12"/>
  <c r="AB29" i="12"/>
  <c r="AA15" i="12"/>
  <c r="W15" i="12"/>
  <c r="W13" i="12"/>
  <c r="AA13" i="12"/>
  <c r="AA27" i="12"/>
  <c r="U30" i="12"/>
  <c r="U31" i="12" s="1"/>
  <c r="U15" i="12"/>
  <c r="U16" i="12" s="1"/>
  <c r="AA12" i="12"/>
  <c r="AA23" i="12"/>
  <c r="AA29" i="12"/>
  <c r="AM14" i="1"/>
  <c r="AM16" i="1"/>
  <c r="AM23" i="1"/>
  <c r="AL26" i="1"/>
  <c r="AL28" i="1"/>
  <c r="AM31" i="1"/>
  <c r="AM36" i="1"/>
  <c r="AL40" i="1"/>
  <c r="AM13" i="1"/>
  <c r="AM41" i="1"/>
  <c r="AL41" i="1"/>
  <c r="AM39" i="1"/>
  <c r="AM38" i="1"/>
  <c r="AM37" i="1"/>
  <c r="AL37" i="1"/>
  <c r="AL36" i="1"/>
  <c r="AM30" i="1"/>
  <c r="AL30" i="1"/>
  <c r="AM29" i="1"/>
  <c r="AL29" i="1"/>
  <c r="AM27" i="1"/>
  <c r="AM26" i="1"/>
  <c r="AM25" i="1"/>
  <c r="AL25" i="1"/>
  <c r="AL24" i="1"/>
  <c r="AM22" i="1"/>
  <c r="AL22" i="1"/>
  <c r="AM21" i="1"/>
  <c r="AL21" i="1"/>
  <c r="AM15" i="1"/>
  <c r="AL15" i="1"/>
  <c r="AL14" i="1"/>
  <c r="AL17" i="2"/>
  <c r="AM17" i="2"/>
  <c r="AL18" i="2"/>
  <c r="AM18" i="2"/>
  <c r="AL19" i="2"/>
  <c r="AM19" i="2"/>
  <c r="AL20" i="2"/>
  <c r="AM20" i="2"/>
  <c r="AL21" i="2"/>
  <c r="AM21" i="2"/>
  <c r="AL26" i="2"/>
  <c r="AM26" i="2"/>
  <c r="AL43" i="2"/>
  <c r="AM43" i="2"/>
  <c r="AL16" i="2"/>
  <c r="AM16" i="2"/>
  <c r="T16" i="12" l="1"/>
  <c r="AB16" i="12"/>
  <c r="X16" i="12"/>
  <c r="U17" i="12"/>
  <c r="T31" i="12"/>
  <c r="AB31" i="12"/>
  <c r="U32" i="12"/>
  <c r="X31" i="12"/>
  <c r="U13" i="12"/>
  <c r="AB13" i="12" s="1"/>
  <c r="AB12" i="12"/>
  <c r="X15" i="12"/>
  <c r="T15" i="12"/>
  <c r="AB15" i="12"/>
  <c r="W22" i="12"/>
  <c r="AA22" i="12"/>
  <c r="X30" i="12"/>
  <c r="AB30" i="12"/>
  <c r="T30" i="12"/>
  <c r="W28" i="12"/>
  <c r="AA28" i="12"/>
  <c r="AM40" i="1"/>
  <c r="AL13" i="1"/>
  <c r="AL39" i="1"/>
  <c r="AL16" i="1"/>
  <c r="AL23" i="1"/>
  <c r="AM24" i="1"/>
  <c r="AL27" i="1"/>
  <c r="AM28" i="1"/>
  <c r="AL31" i="1"/>
  <c r="AL38" i="1"/>
  <c r="AB32" i="12" l="1"/>
  <c r="U33" i="12"/>
  <c r="X32" i="12"/>
  <c r="T32" i="12"/>
  <c r="T17" i="12"/>
  <c r="X17" i="12"/>
  <c r="U18" i="12"/>
  <c r="AB17" i="12"/>
  <c r="X13" i="12"/>
  <c r="T13" i="12"/>
  <c r="R37" i="1"/>
  <c r="S37" i="1"/>
  <c r="AA37" i="1" s="1"/>
  <c r="R38" i="1"/>
  <c r="S38" i="1"/>
  <c r="AA38" i="1" s="1"/>
  <c r="R39" i="1"/>
  <c r="S39" i="1"/>
  <c r="AA39" i="1" s="1"/>
  <c r="K30" i="1"/>
  <c r="T18" i="12" l="1"/>
  <c r="X18" i="12"/>
  <c r="U19" i="12"/>
  <c r="AB18" i="12"/>
  <c r="T33" i="12"/>
  <c r="AB33" i="12"/>
  <c r="U34" i="12"/>
  <c r="X33" i="12"/>
  <c r="AC16" i="2"/>
  <c r="AB16" i="2"/>
  <c r="J20" i="2"/>
  <c r="J18" i="2"/>
  <c r="AC21" i="2"/>
  <c r="AH22" i="2" s="1"/>
  <c r="AB21" i="2"/>
  <c r="AF22" i="2"/>
  <c r="AC20" i="2"/>
  <c r="AH21" i="2" s="1"/>
  <c r="AB20" i="2"/>
  <c r="AF21" i="2"/>
  <c r="AC19" i="2"/>
  <c r="AB19" i="2"/>
  <c r="AC18" i="2"/>
  <c r="AH19" i="2" s="1"/>
  <c r="AB18" i="2"/>
  <c r="AF19" i="2"/>
  <c r="AC17" i="2"/>
  <c r="AB17" i="2"/>
  <c r="L16" i="2"/>
  <c r="R16" i="2"/>
  <c r="J30" i="1"/>
  <c r="T39" i="1"/>
  <c r="U39" i="1"/>
  <c r="AB39" i="1" s="1"/>
  <c r="T37" i="1"/>
  <c r="U29" i="1"/>
  <c r="T29" i="1"/>
  <c r="U22" i="1"/>
  <c r="AB22" i="1" s="1"/>
  <c r="T22" i="1"/>
  <c r="U41" i="1"/>
  <c r="AB41" i="1" s="1"/>
  <c r="T41" i="1"/>
  <c r="S41" i="1"/>
  <c r="AA41" i="1" s="1"/>
  <c r="R41" i="1"/>
  <c r="U40" i="1"/>
  <c r="AB40" i="1" s="1"/>
  <c r="T40" i="1"/>
  <c r="S40" i="1"/>
  <c r="AA40" i="1" s="1"/>
  <c r="R40" i="1"/>
  <c r="U38" i="1"/>
  <c r="AB38" i="1" s="1"/>
  <c r="T38" i="1"/>
  <c r="U37" i="1"/>
  <c r="AB37" i="1" s="1"/>
  <c r="U28" i="1"/>
  <c r="AB28" i="1" s="1"/>
  <c r="T28" i="1"/>
  <c r="J28" i="1"/>
  <c r="U27" i="1"/>
  <c r="T27" i="1"/>
  <c r="U26" i="1"/>
  <c r="AB26" i="1" s="1"/>
  <c r="T26" i="1"/>
  <c r="J26" i="1"/>
  <c r="U25" i="1"/>
  <c r="T25" i="1"/>
  <c r="U24" i="1"/>
  <c r="AB24" i="1" s="1"/>
  <c r="T24" i="1"/>
  <c r="J24" i="1"/>
  <c r="U23" i="1"/>
  <c r="T23" i="1"/>
  <c r="L22" i="1"/>
  <c r="J22" i="1"/>
  <c r="K15" i="1"/>
  <c r="J15" i="1"/>
  <c r="L13" i="1"/>
  <c r="K13" i="1"/>
  <c r="J13" i="1"/>
  <c r="AB34" i="12" l="1"/>
  <c r="T34" i="12"/>
  <c r="X34" i="12"/>
  <c r="T19" i="12"/>
  <c r="X19" i="12"/>
  <c r="AB19" i="12"/>
  <c r="AF17" i="2"/>
  <c r="AH17" i="2"/>
  <c r="AB23" i="1"/>
  <c r="X23" i="1"/>
  <c r="AB25" i="1"/>
  <c r="X25" i="1"/>
  <c r="AB27" i="1"/>
  <c r="X27" i="1"/>
  <c r="AB29" i="1"/>
  <c r="X29" i="1"/>
  <c r="Q18" i="2"/>
  <c r="O15" i="1"/>
  <c r="R20" i="2"/>
  <c r="Q16" i="2"/>
  <c r="O26" i="1"/>
  <c r="O30" i="1"/>
  <c r="O13" i="1"/>
  <c r="Q20" i="2"/>
  <c r="N16" i="2"/>
  <c r="R18" i="2"/>
  <c r="P16" i="2"/>
  <c r="N13" i="1"/>
  <c r="N22" i="1"/>
  <c r="O24" i="1"/>
  <c r="O28" i="1"/>
  <c r="O22" i="1"/>
  <c r="P13" i="1" l="1"/>
  <c r="P15" i="1"/>
  <c r="U13" i="1"/>
  <c r="AB13" i="1" s="1"/>
  <c r="S13" i="1"/>
  <c r="U15" i="1"/>
  <c r="S15" i="1"/>
  <c r="U30" i="1"/>
  <c r="P30" i="1"/>
  <c r="S26" i="1"/>
  <c r="S24" i="1"/>
  <c r="AA24" i="1" s="1"/>
  <c r="S30" i="1"/>
  <c r="S28" i="1"/>
  <c r="AA28" i="1" s="1"/>
  <c r="S22" i="1"/>
  <c r="R24" i="1" l="1"/>
  <c r="T13" i="1"/>
  <c r="R28" i="1"/>
  <c r="R26" i="1"/>
  <c r="AA26" i="1"/>
  <c r="T30" i="1"/>
  <c r="AB30" i="1"/>
  <c r="R22" i="1"/>
  <c r="AA22" i="1"/>
  <c r="R30" i="1"/>
  <c r="AA30" i="1"/>
  <c r="R15" i="1"/>
  <c r="AA15" i="1"/>
  <c r="T15" i="1"/>
  <c r="AB15" i="1"/>
  <c r="R13" i="1"/>
  <c r="AA13" i="1"/>
  <c r="S23" i="1"/>
  <c r="S16" i="1"/>
  <c r="U16" i="1"/>
  <c r="S27" i="1"/>
  <c r="S25" i="1"/>
  <c r="S31" i="1"/>
  <c r="S14" i="1"/>
  <c r="U14" i="1"/>
  <c r="U31" i="1"/>
  <c r="S29" i="1"/>
  <c r="AG19" i="2" l="1"/>
  <c r="AE19" i="2"/>
  <c r="AG17" i="2"/>
  <c r="AG21" i="2"/>
  <c r="AE17" i="2"/>
  <c r="AE21" i="2"/>
  <c r="R27" i="1"/>
  <c r="AA27" i="1"/>
  <c r="W27" i="1"/>
  <c r="R29" i="1"/>
  <c r="AA29" i="1"/>
  <c r="W29" i="1"/>
  <c r="T31" i="1"/>
  <c r="AB31" i="1"/>
  <c r="X31" i="1"/>
  <c r="AA23" i="1"/>
  <c r="W23" i="1"/>
  <c r="R31" i="1"/>
  <c r="AA31" i="1"/>
  <c r="W31" i="1"/>
  <c r="R23" i="1"/>
  <c r="R25" i="1"/>
  <c r="AA25" i="1"/>
  <c r="W25" i="1"/>
  <c r="T14" i="1"/>
  <c r="AB14" i="1"/>
  <c r="X14" i="1"/>
  <c r="R14" i="1"/>
  <c r="AA14" i="1"/>
  <c r="W14" i="1"/>
  <c r="T16" i="1"/>
  <c r="AB16" i="1"/>
  <c r="X16" i="1"/>
  <c r="R16" i="1"/>
  <c r="AA16" i="1"/>
  <c r="W16" i="1"/>
  <c r="AG23" i="2" l="1"/>
  <c r="AG22" i="2"/>
  <c r="M9" i="11"/>
  <c r="L9" i="11"/>
  <c r="K9" i="11"/>
  <c r="C14" i="11" l="1"/>
  <c r="D14" i="11"/>
  <c r="B7" i="11"/>
  <c r="B8" i="11"/>
  <c r="B9" i="11"/>
  <c r="B10" i="11"/>
  <c r="B11" i="11"/>
  <c r="B12" i="11"/>
  <c r="B6" i="11"/>
  <c r="B14" i="11" s="1"/>
  <c r="AG24" i="2" l="1"/>
  <c r="X33" i="10"/>
  <c r="U34" i="10"/>
  <c r="S34" i="10"/>
  <c r="O34" i="10"/>
  <c r="U33" i="10"/>
  <c r="AD33" i="10" s="1"/>
  <c r="S33" i="10"/>
  <c r="O33" i="10"/>
  <c r="U32" i="10"/>
  <c r="AD32" i="10" s="1"/>
  <c r="S32" i="10"/>
  <c r="AB32" i="10" s="1"/>
  <c r="O32" i="10"/>
  <c r="U30" i="10"/>
  <c r="S30" i="10"/>
  <c r="O30" i="10"/>
  <c r="U29" i="10"/>
  <c r="S29" i="10"/>
  <c r="O29" i="10"/>
  <c r="Q27" i="10"/>
  <c r="Z27" i="10" s="1"/>
  <c r="Q26" i="10"/>
  <c r="Q25" i="10"/>
  <c r="Q24" i="10"/>
  <c r="Q23" i="10"/>
  <c r="Z23" i="10" s="1"/>
  <c r="O12" i="10"/>
  <c r="L32" i="10"/>
  <c r="M32" i="10" s="1"/>
  <c r="L29" i="10"/>
  <c r="M23" i="10"/>
  <c r="L23" i="10"/>
  <c r="L12" i="10"/>
  <c r="M12" i="10" s="1"/>
  <c r="L7" i="10"/>
  <c r="M7" i="10" s="1"/>
  <c r="M7" i="9"/>
  <c r="AG25" i="2" l="1"/>
  <c r="M43" i="9"/>
  <c r="N7" i="9"/>
  <c r="O7" i="9" s="1"/>
  <c r="AB34" i="10"/>
  <c r="X12" i="10"/>
  <c r="AB33" i="10"/>
  <c r="Z26" i="10"/>
  <c r="Z24" i="10"/>
  <c r="Z25" i="10"/>
  <c r="M29" i="10"/>
  <c r="AD29" i="10"/>
  <c r="X29" i="10"/>
  <c r="AB29" i="10"/>
  <c r="AB30" i="10"/>
  <c r="X30" i="10"/>
  <c r="AD30" i="10"/>
  <c r="X32" i="10"/>
  <c r="X34" i="10"/>
  <c r="AD34" i="10"/>
  <c r="J27" i="10"/>
  <c r="I27" i="10"/>
  <c r="U27" i="10" s="1"/>
  <c r="AD27" i="10" s="1"/>
  <c r="J26" i="10"/>
  <c r="I26" i="10"/>
  <c r="U26" i="10" s="1"/>
  <c r="AD26" i="10" s="1"/>
  <c r="J25" i="10"/>
  <c r="I25" i="10"/>
  <c r="U25" i="10" s="1"/>
  <c r="AD25" i="10" s="1"/>
  <c r="J24" i="10"/>
  <c r="I24" i="10"/>
  <c r="U24" i="10" s="1"/>
  <c r="AD24" i="10" s="1"/>
  <c r="J23" i="10"/>
  <c r="I23" i="10"/>
  <c r="U23" i="10" s="1"/>
  <c r="AD23" i="10" s="1"/>
  <c r="J21" i="10"/>
  <c r="I21" i="10"/>
  <c r="U21" i="10" s="1"/>
  <c r="AD21" i="10" s="1"/>
  <c r="J20" i="10"/>
  <c r="I20" i="10"/>
  <c r="U20" i="10" s="1"/>
  <c r="AD20" i="10" s="1"/>
  <c r="J19" i="10"/>
  <c r="I19" i="10"/>
  <c r="U19" i="10" s="1"/>
  <c r="AD19" i="10" s="1"/>
  <c r="J18" i="10"/>
  <c r="I18" i="10"/>
  <c r="U18" i="10" s="1"/>
  <c r="AD18" i="10" s="1"/>
  <c r="J17" i="10"/>
  <c r="I17" i="10"/>
  <c r="U17" i="10" s="1"/>
  <c r="AD17" i="10" s="1"/>
  <c r="J16" i="10"/>
  <c r="I16" i="10"/>
  <c r="U16" i="10" s="1"/>
  <c r="AD16" i="10" s="1"/>
  <c r="J15" i="10"/>
  <c r="I15" i="10"/>
  <c r="U15" i="10" s="1"/>
  <c r="AD15" i="10" s="1"/>
  <c r="J14" i="10"/>
  <c r="I14" i="10"/>
  <c r="U14" i="10" s="1"/>
  <c r="AD14" i="10" s="1"/>
  <c r="J13" i="10"/>
  <c r="I13" i="10"/>
  <c r="U13" i="10" s="1"/>
  <c r="AD13" i="10" s="1"/>
  <c r="J12" i="10"/>
  <c r="I12" i="10"/>
  <c r="U12" i="10" s="1"/>
  <c r="AD12" i="10" s="1"/>
  <c r="I8" i="10"/>
  <c r="U8" i="10" s="1"/>
  <c r="AD8" i="10" s="1"/>
  <c r="J8" i="10"/>
  <c r="I9" i="10"/>
  <c r="U9" i="10" s="1"/>
  <c r="AD9" i="10" s="1"/>
  <c r="J9" i="10"/>
  <c r="I10" i="10"/>
  <c r="U10" i="10" s="1"/>
  <c r="AD10" i="10" s="1"/>
  <c r="J10" i="10"/>
  <c r="J7" i="10"/>
  <c r="I7" i="10"/>
  <c r="U7" i="10" s="1"/>
  <c r="AD7" i="10" s="1"/>
  <c r="H27" i="10"/>
  <c r="G27" i="10"/>
  <c r="S27" i="10" s="1"/>
  <c r="AB27" i="10" s="1"/>
  <c r="H26" i="10"/>
  <c r="G26" i="10"/>
  <c r="S26" i="10" s="1"/>
  <c r="AB26" i="10" s="1"/>
  <c r="H25" i="10"/>
  <c r="G25" i="10"/>
  <c r="S25" i="10" s="1"/>
  <c r="AB25" i="10" s="1"/>
  <c r="H24" i="10"/>
  <c r="G24" i="10"/>
  <c r="S24" i="10" s="1"/>
  <c r="AB24" i="10" s="1"/>
  <c r="H23" i="10"/>
  <c r="G23" i="10"/>
  <c r="S23" i="10" s="1"/>
  <c r="AB23" i="10" s="1"/>
  <c r="H21" i="10"/>
  <c r="G21" i="10"/>
  <c r="S21" i="10" s="1"/>
  <c r="AB21" i="10" s="1"/>
  <c r="H20" i="10"/>
  <c r="G20" i="10"/>
  <c r="S20" i="10" s="1"/>
  <c r="AB20" i="10" s="1"/>
  <c r="H19" i="10"/>
  <c r="G19" i="10"/>
  <c r="S19" i="10" s="1"/>
  <c r="AB19" i="10" s="1"/>
  <c r="H18" i="10"/>
  <c r="G18" i="10"/>
  <c r="S18" i="10" s="1"/>
  <c r="AB18" i="10" s="1"/>
  <c r="H17" i="10"/>
  <c r="G17" i="10"/>
  <c r="S17" i="10" s="1"/>
  <c r="AB17" i="10" s="1"/>
  <c r="H16" i="10"/>
  <c r="G16" i="10"/>
  <c r="S16" i="10" s="1"/>
  <c r="AB16" i="10" s="1"/>
  <c r="H15" i="10"/>
  <c r="G15" i="10"/>
  <c r="S15" i="10" s="1"/>
  <c r="AB15" i="10" s="1"/>
  <c r="H14" i="10"/>
  <c r="G14" i="10"/>
  <c r="S14" i="10" s="1"/>
  <c r="AB14" i="10" s="1"/>
  <c r="H13" i="10"/>
  <c r="G13" i="10"/>
  <c r="S13" i="10" s="1"/>
  <c r="AB13" i="10" s="1"/>
  <c r="H12" i="10"/>
  <c r="G12" i="10"/>
  <c r="S12" i="10" s="1"/>
  <c r="AB12" i="10" s="1"/>
  <c r="G8" i="10"/>
  <c r="S8" i="10" s="1"/>
  <c r="AB8" i="10" s="1"/>
  <c r="H8" i="10"/>
  <c r="G9" i="10"/>
  <c r="S9" i="10" s="1"/>
  <c r="AB9" i="10" s="1"/>
  <c r="H9" i="10"/>
  <c r="G10" i="10"/>
  <c r="S10" i="10" s="1"/>
  <c r="AB10" i="10" s="1"/>
  <c r="H10" i="10"/>
  <c r="H7" i="10"/>
  <c r="G7" i="10"/>
  <c r="S7" i="10" s="1"/>
  <c r="AB7" i="10" s="1"/>
  <c r="D27" i="10"/>
  <c r="C27" i="10"/>
  <c r="O27" i="10" s="1"/>
  <c r="X27" i="10" s="1"/>
  <c r="D26" i="10"/>
  <c r="C26" i="10"/>
  <c r="O26" i="10" s="1"/>
  <c r="X26" i="10" s="1"/>
  <c r="D25" i="10"/>
  <c r="C25" i="10"/>
  <c r="O25" i="10" s="1"/>
  <c r="X25" i="10" s="1"/>
  <c r="D24" i="10"/>
  <c r="C24" i="10"/>
  <c r="O24" i="10" s="1"/>
  <c r="X24" i="10" s="1"/>
  <c r="D23" i="10"/>
  <c r="C23" i="10"/>
  <c r="O23" i="10" s="1"/>
  <c r="X23" i="10" s="1"/>
  <c r="D21" i="10"/>
  <c r="C21" i="10"/>
  <c r="O21" i="10" s="1"/>
  <c r="X21" i="10" s="1"/>
  <c r="D20" i="10"/>
  <c r="C20" i="10"/>
  <c r="O20" i="10" s="1"/>
  <c r="X20" i="10" s="1"/>
  <c r="D19" i="10"/>
  <c r="C19" i="10"/>
  <c r="O19" i="10" s="1"/>
  <c r="X19" i="10" s="1"/>
  <c r="D18" i="10"/>
  <c r="C18" i="10"/>
  <c r="O18" i="10" s="1"/>
  <c r="X18" i="10" s="1"/>
  <c r="D17" i="10"/>
  <c r="C17" i="10"/>
  <c r="O17" i="10" s="1"/>
  <c r="X17" i="10" s="1"/>
  <c r="D16" i="10"/>
  <c r="C16" i="10"/>
  <c r="O16" i="10" s="1"/>
  <c r="X16" i="10" s="1"/>
  <c r="D15" i="10"/>
  <c r="C15" i="10"/>
  <c r="O15" i="10" s="1"/>
  <c r="X15" i="10" s="1"/>
  <c r="D14" i="10"/>
  <c r="C14" i="10"/>
  <c r="O14" i="10" s="1"/>
  <c r="X14" i="10" s="1"/>
  <c r="D13" i="10"/>
  <c r="C13" i="10"/>
  <c r="O13" i="10" s="1"/>
  <c r="X13" i="10" s="1"/>
  <c r="C8" i="10"/>
  <c r="O8" i="10" s="1"/>
  <c r="X8" i="10" s="1"/>
  <c r="D8" i="10"/>
  <c r="C9" i="10"/>
  <c r="O9" i="10" s="1"/>
  <c r="X9" i="10" s="1"/>
  <c r="D9" i="10"/>
  <c r="C10" i="10"/>
  <c r="O10" i="10" s="1"/>
  <c r="X10" i="10" s="1"/>
  <c r="D10" i="10"/>
  <c r="C7" i="10"/>
  <c r="O7" i="10" s="1"/>
  <c r="X7" i="10" s="1"/>
  <c r="D7" i="10"/>
  <c r="J41" i="9"/>
  <c r="K41" i="9"/>
  <c r="J36" i="9"/>
  <c r="K36" i="9"/>
  <c r="J37" i="9"/>
  <c r="K37" i="9"/>
  <c r="J38" i="9"/>
  <c r="K38" i="9"/>
  <c r="J39" i="9"/>
  <c r="K39" i="9"/>
  <c r="J40" i="9"/>
  <c r="K40" i="9"/>
  <c r="K35" i="9"/>
  <c r="J35" i="9"/>
  <c r="J29" i="9"/>
  <c r="K29" i="9"/>
  <c r="J30" i="9"/>
  <c r="K30" i="9"/>
  <c r="J31" i="9"/>
  <c r="K31" i="9"/>
  <c r="J32" i="9"/>
  <c r="K32" i="9"/>
  <c r="J33" i="9"/>
  <c r="K33" i="9"/>
  <c r="K28" i="9"/>
  <c r="J28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J8" i="9"/>
  <c r="K8" i="9"/>
  <c r="J9" i="9"/>
  <c r="K9" i="9"/>
  <c r="J10" i="9"/>
  <c r="K10" i="9"/>
  <c r="J11" i="9"/>
  <c r="K11" i="9"/>
  <c r="J12" i="9"/>
  <c r="K12" i="9"/>
  <c r="K7" i="9"/>
  <c r="J7" i="9"/>
  <c r="H36" i="9"/>
  <c r="I36" i="9"/>
  <c r="H37" i="9"/>
  <c r="I37" i="9"/>
  <c r="H38" i="9"/>
  <c r="I38" i="9"/>
  <c r="H39" i="9"/>
  <c r="I39" i="9"/>
  <c r="H40" i="9"/>
  <c r="I40" i="9"/>
  <c r="H41" i="9"/>
  <c r="I41" i="9"/>
  <c r="I35" i="9"/>
  <c r="H35" i="9"/>
  <c r="I7" i="9"/>
  <c r="H7" i="9"/>
  <c r="D36" i="9"/>
  <c r="E36" i="9"/>
  <c r="D37" i="9"/>
  <c r="E37" i="9"/>
  <c r="D38" i="9"/>
  <c r="E38" i="9"/>
  <c r="D39" i="9"/>
  <c r="E39" i="9"/>
  <c r="D40" i="9"/>
  <c r="E40" i="9"/>
  <c r="D41" i="9"/>
  <c r="E41" i="9"/>
  <c r="D35" i="9"/>
  <c r="E35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D8" i="9"/>
  <c r="E8" i="9"/>
  <c r="D9" i="9"/>
  <c r="E9" i="9"/>
  <c r="D10" i="9"/>
  <c r="E10" i="9"/>
  <c r="D11" i="9"/>
  <c r="E11" i="9"/>
  <c r="D12" i="9"/>
  <c r="E12" i="9"/>
  <c r="E7" i="9"/>
  <c r="D7" i="9"/>
  <c r="N43" i="9" l="1"/>
  <c r="Q11" i="9"/>
  <c r="Z11" i="9" s="1"/>
  <c r="W12" i="9"/>
  <c r="AF12" i="9" s="1"/>
  <c r="W10" i="9"/>
  <c r="AF10" i="9" s="1"/>
  <c r="U7" i="9"/>
  <c r="AD7" i="9" s="1"/>
  <c r="W7" i="9"/>
  <c r="AF7" i="9" s="1"/>
  <c r="Q7" i="9"/>
  <c r="Z7" i="9" s="1"/>
  <c r="Q9" i="9"/>
  <c r="Z9" i="9" s="1"/>
  <c r="W8" i="9"/>
  <c r="AF8" i="9" s="1"/>
  <c r="Q12" i="9"/>
  <c r="Z12" i="9" s="1"/>
  <c r="Q10" i="9"/>
  <c r="Z10" i="9" s="1"/>
  <c r="Q8" i="9"/>
  <c r="Z8" i="9" s="1"/>
  <c r="W11" i="9"/>
  <c r="AF11" i="9" s="1"/>
  <c r="W9" i="9"/>
  <c r="AF9" i="9" s="1"/>
  <c r="U8" i="9"/>
  <c r="AD8" i="9" s="1"/>
  <c r="U10" i="9"/>
  <c r="AD10" i="9" s="1"/>
  <c r="U12" i="9"/>
  <c r="AD12" i="9" s="1"/>
  <c r="U9" i="9"/>
  <c r="AD9" i="9" s="1"/>
  <c r="U11" i="9"/>
  <c r="AD11" i="9" s="1"/>
  <c r="E34" i="10"/>
  <c r="Q34" i="10" s="1"/>
  <c r="Z34" i="10" s="1"/>
  <c r="E30" i="10"/>
  <c r="Q30" i="10" s="1"/>
  <c r="Z30" i="10" s="1"/>
  <c r="E29" i="10"/>
  <c r="Q29" i="10" s="1"/>
  <c r="Z29" i="10" s="1"/>
  <c r="E21" i="10"/>
  <c r="Q21" i="10" s="1"/>
  <c r="Z21" i="10" s="1"/>
  <c r="F20" i="10"/>
  <c r="E20" i="10"/>
  <c r="Q20" i="10" s="1"/>
  <c r="Z20" i="10" s="1"/>
  <c r="E19" i="10"/>
  <c r="Q19" i="10" s="1"/>
  <c r="Z19" i="10" s="1"/>
  <c r="E18" i="10"/>
  <c r="Q18" i="10" s="1"/>
  <c r="Z18" i="10" s="1"/>
  <c r="E17" i="10"/>
  <c r="Q17" i="10" s="1"/>
  <c r="Z17" i="10" s="1"/>
  <c r="E16" i="10"/>
  <c r="Q16" i="10" s="1"/>
  <c r="Z16" i="10" s="1"/>
  <c r="E15" i="10"/>
  <c r="Q15" i="10" s="1"/>
  <c r="Z15" i="10" s="1"/>
  <c r="E14" i="10"/>
  <c r="Q14" i="10" s="1"/>
  <c r="Z14" i="10" s="1"/>
  <c r="E13" i="10"/>
  <c r="Q13" i="10" s="1"/>
  <c r="Z13" i="10" s="1"/>
  <c r="E12" i="10"/>
  <c r="Q12" i="10" s="1"/>
  <c r="Z12" i="10" s="1"/>
  <c r="F10" i="10"/>
  <c r="E10" i="10"/>
  <c r="Q10" i="10" s="1"/>
  <c r="Z10" i="10" s="1"/>
  <c r="F9" i="10"/>
  <c r="E9" i="10"/>
  <c r="Q9" i="10" s="1"/>
  <c r="Z9" i="10" s="1"/>
  <c r="F8" i="10"/>
  <c r="E8" i="10"/>
  <c r="Q8" i="10" s="1"/>
  <c r="Z8" i="10" s="1"/>
  <c r="F7" i="10"/>
  <c r="E7" i="10"/>
  <c r="Q7" i="10" s="1"/>
  <c r="Z7" i="10" s="1"/>
  <c r="G50" i="9"/>
  <c r="F50" i="9"/>
  <c r="G48" i="9"/>
  <c r="F48" i="9"/>
  <c r="G45" i="9"/>
  <c r="F45" i="9"/>
  <c r="S45" i="9" s="1"/>
  <c r="AB45" i="9" s="1"/>
  <c r="G43" i="9"/>
  <c r="F43" i="9"/>
  <c r="S43" i="9" s="1"/>
  <c r="AB43" i="9" s="1"/>
  <c r="G26" i="9"/>
  <c r="F26" i="9"/>
  <c r="G24" i="9"/>
  <c r="F24" i="9"/>
  <c r="G22" i="9"/>
  <c r="F22" i="9"/>
  <c r="G20" i="9"/>
  <c r="F20" i="9"/>
  <c r="G18" i="9"/>
  <c r="F18" i="9"/>
  <c r="G16" i="9"/>
  <c r="F16" i="9"/>
  <c r="G14" i="9"/>
  <c r="F14" i="9"/>
  <c r="F11" i="9"/>
  <c r="S11" i="9" s="1"/>
  <c r="AB11" i="9" s="1"/>
  <c r="F9" i="9"/>
  <c r="S9" i="9" s="1"/>
  <c r="AB9" i="9" s="1"/>
  <c r="E32" i="10" l="1"/>
  <c r="Q32" i="10" s="1"/>
  <c r="Z32" i="10" s="1"/>
  <c r="F12" i="10"/>
  <c r="F16" i="10"/>
  <c r="F18" i="10"/>
  <c r="F29" i="10"/>
  <c r="F34" i="10"/>
  <c r="E33" i="10"/>
  <c r="Q33" i="10" s="1"/>
  <c r="Z33" i="10" s="1"/>
  <c r="F14" i="10"/>
  <c r="F32" i="10"/>
  <c r="F13" i="10"/>
  <c r="F17" i="10"/>
  <c r="F7" i="9"/>
  <c r="S7" i="9" s="1"/>
  <c r="AB7" i="9" s="1"/>
  <c r="F8" i="9"/>
  <c r="S8" i="9" s="1"/>
  <c r="AB8" i="9" s="1"/>
  <c r="G11" i="9"/>
  <c r="G25" i="9"/>
  <c r="F12" i="9"/>
  <c r="S12" i="9" s="1"/>
  <c r="AB12" i="9" s="1"/>
  <c r="G15" i="9"/>
  <c r="G7" i="9"/>
  <c r="G12" i="9"/>
  <c r="F19" i="9"/>
  <c r="G21" i="9"/>
  <c r="F27" i="9"/>
  <c r="G44" i="9"/>
  <c r="F21" i="10"/>
  <c r="F17" i="9"/>
  <c r="G19" i="9"/>
  <c r="F25" i="9"/>
  <c r="G27" i="9"/>
  <c r="F49" i="9"/>
  <c r="F19" i="10"/>
  <c r="G9" i="9"/>
  <c r="F10" i="9"/>
  <c r="S10" i="9" s="1"/>
  <c r="AB10" i="9" s="1"/>
  <c r="F15" i="9"/>
  <c r="G17" i="9"/>
  <c r="F23" i="9"/>
  <c r="F47" i="9"/>
  <c r="G49" i="9"/>
  <c r="F33" i="10"/>
  <c r="G8" i="9"/>
  <c r="G10" i="9"/>
  <c r="F21" i="9"/>
  <c r="G23" i="9"/>
  <c r="F44" i="9"/>
  <c r="S44" i="9" s="1"/>
  <c r="AB44" i="9" s="1"/>
  <c r="G47" i="9"/>
  <c r="F15" i="10"/>
  <c r="F30" i="10"/>
</calcChain>
</file>

<file path=xl/sharedStrings.xml><?xml version="1.0" encoding="utf-8"?>
<sst xmlns="http://schemas.openxmlformats.org/spreadsheetml/2006/main" count="792" uniqueCount="181">
  <si>
    <t>№ п.п.</t>
  </si>
  <si>
    <t>Наименование услуги</t>
  </si>
  <si>
    <t>без НДС</t>
  </si>
  <si>
    <t>НДС</t>
  </si>
  <si>
    <t>Подключение (отключение) абонентов с использованием автовышки</t>
  </si>
  <si>
    <t>1.1</t>
  </si>
  <si>
    <t>Подключение абонента на напряжении 0,4 кВ с соединением цепи на опоре при кол-ве проводов - 2.</t>
  </si>
  <si>
    <t>1.2</t>
  </si>
  <si>
    <t>Отключение абонента на напряжении 0,4 кВ с разрывом цепи на опоре при кол-ве проводов - 2.</t>
  </si>
  <si>
    <t>1.3</t>
  </si>
  <si>
    <t>Подключение абонента на напряжении 0,4 кВ с соединением цепи на опоре при кол-ве проводов - 4.</t>
  </si>
  <si>
    <t>1.4</t>
  </si>
  <si>
    <t>Отключение абонента на напряжении 0,4 кВ с разрывом цепи на опоре при кол-ве проводов - 4.</t>
  </si>
  <si>
    <t>Подключение (отключение) абонентов без использования автовышки</t>
  </si>
  <si>
    <t>2.1</t>
  </si>
  <si>
    <t>Подключение абонента на напряжении 0,4 кВ автоматическим выключателем, рубильником линейным разъединителем  (в РЩ-0,4 кВ)</t>
  </si>
  <si>
    <t>2.2</t>
  </si>
  <si>
    <t>Отключение абонента на напряжении 0,4 кВ автоматическим выключателем, рубильником линейным разъединителем  (в РЩ-0,4 кВ)</t>
  </si>
  <si>
    <t>2.3</t>
  </si>
  <si>
    <t>Подключение абонента на напряжении 0,4 кВ с подключением кабеля ввода в здание на вводном щите</t>
  </si>
  <si>
    <t>2.4</t>
  </si>
  <si>
    <t>Отключение абонента на напряжении 0,4 кВ с отключением кабеля ввода в здание на вводном щите</t>
  </si>
  <si>
    <t>2.5</t>
  </si>
  <si>
    <t>Подключение абонента на напряжении 0,4 кВ с подключением кабеля на щите ТП</t>
  </si>
  <si>
    <t>2.6</t>
  </si>
  <si>
    <t>Отключение абонента на напряжении 0,4 кВ с отключением кабеля на щите ТП</t>
  </si>
  <si>
    <t>2.7</t>
  </si>
  <si>
    <t>2.8</t>
  </si>
  <si>
    <t>2.9</t>
  </si>
  <si>
    <t>2.10</t>
  </si>
  <si>
    <t>Стоимость услуг при выявлении факта оплаты (отсутствия задолженности у потребителя)  на месте выполнения работ</t>
  </si>
  <si>
    <t>3.1</t>
  </si>
  <si>
    <t>3.2</t>
  </si>
  <si>
    <t>3.3</t>
  </si>
  <si>
    <t>3.4</t>
  </si>
  <si>
    <t>3.5</t>
  </si>
  <si>
    <t>* стоимость отключения (подключения) каждой дополнительной точки учета при наличии у одного потребителя более 1 точки присоединения</t>
  </si>
  <si>
    <t>1.5</t>
  </si>
  <si>
    <t xml:space="preserve">Подключение абонента на напряжении 10 кВ с восстановлением спуска от опоры ВЛ до ТП </t>
  </si>
  <si>
    <t>1.6</t>
  </si>
  <si>
    <t xml:space="preserve">Отключение абонента на напряжении 10 кВ с демонтажом спуска от опоры ВЛ до ТП </t>
  </si>
  <si>
    <t>Подключение абонента выключателем 6-10 кВ на подстанции с постоянным дежурным персоналом</t>
  </si>
  <si>
    <t>Отключение абонента выключателем 6-10 кВ на подстанции с постоянным дежурным персоналом</t>
  </si>
  <si>
    <t>Подключение абонента выключателем 6-10 кВ на подстанции оперативно-выездной бригадой</t>
  </si>
  <si>
    <t>Отключение абонента выключателем 6-10 кВ на подстанции оперативно-выездной бригадой</t>
  </si>
  <si>
    <t>Стоимость услуг при выявлении факта оплаты (отсутствия задолженности у потребителя) на месте выполнения работ</t>
  </si>
  <si>
    <t>3.6</t>
  </si>
  <si>
    <t>3.7</t>
  </si>
  <si>
    <t>I</t>
  </si>
  <si>
    <t>Стоимость услуг для оформленных заявок на ограничение/возобновление энергоснабжения, предусматривающих использование автовышки, при выявлении факта оплаты (отсутствия задолженности  у потребителя) на месте выполнения работ.</t>
  </si>
  <si>
    <t>При отключении абонента на напряжении 0,4 кВ с разрывом цепи на опоре при кол-ве проводов - 2.</t>
  </si>
  <si>
    <t>При отключении абонента на напряжении 0,4 кВ с разрывом цепи на опоре при кол-ве проводов - 4.</t>
  </si>
  <si>
    <t xml:space="preserve">Стоимость услуг для оформленных заявок на ограничение/возобновление энергоснабжения, не предусматривающих использование автовышки, при выявлении факта оплаты (отсутствия задолженности  у потребителя) на месте выполнения работ. </t>
  </si>
  <si>
    <t>4.1</t>
  </si>
  <si>
    <t>При отключении абонента на напряжении 0,4 кВ с отключением кабеля ввода в здание на вводном щите</t>
  </si>
  <si>
    <t>4.2</t>
  </si>
  <si>
    <t>При отключении абонента на напряжении 0,4 кВ с отключением кабеля на щите ТП</t>
  </si>
  <si>
    <t>4.3</t>
  </si>
  <si>
    <t>При отключении абонента на напряжении 0,4 кВ автоматическим выключателем, рубильником линейным разъединителем  (в РЩ-0,4 кВ)</t>
  </si>
  <si>
    <t>II</t>
  </si>
  <si>
    <t>2.11</t>
  </si>
  <si>
    <t>Подключение абонента на напряжении 0,4; 6-10 кВ с соединением цепи на опоре при кол-ве проводов - 2.</t>
  </si>
  <si>
    <t>2.12</t>
  </si>
  <si>
    <t>Отключение абонента на напряжении 0,4 ; 6-10 кВ с разрывом цепи на опоре при кол-ве проводов - 2.</t>
  </si>
  <si>
    <t>2.13</t>
  </si>
  <si>
    <t>Подключение абонента на напряжении 0,4; 6-10 кВ с соединением цепи на опоре при кол-ве проводов - 4.</t>
  </si>
  <si>
    <t>2.14</t>
  </si>
  <si>
    <t>Отключение абонента на напряжении 0,4; 6-10 кВ с разрывом цепи на опоре при кол-ве проводов - 4.</t>
  </si>
  <si>
    <t xml:space="preserve">Отключение абонента на напряжении 0,4 кВ с разрывом цепи на опоре при кол-ве проводов - 2 </t>
  </si>
  <si>
    <t>4</t>
  </si>
  <si>
    <t>Стоимость услуг для оформленных заявок на ограничение/возобновление энергоснабжения, не предусматривающих использование автовышки, при выявлении факта оплаты (отсутствия задолженности  у потребителя) на месте выполнения работ</t>
  </si>
  <si>
    <t>4.4</t>
  </si>
  <si>
    <t>2.15</t>
  </si>
  <si>
    <t>2.16</t>
  </si>
  <si>
    <t xml:space="preserve">Стоимость услуг по введению полного или частичного ограничения режима потребления электроэнергии потребителям ГП - юридическим лицам 
филиалами и УО ПАО "МРСК Северного Кавказа" на 2017 год
</t>
  </si>
  <si>
    <t>№ п/п</t>
  </si>
  <si>
    <t>КБФ, КЧФ, СОФ, ИнгФ</t>
  </si>
  <si>
    <t>Ставропольэнерго</t>
  </si>
  <si>
    <t>АО "Чеченэнерго"</t>
  </si>
  <si>
    <t>АО "ДСК"</t>
  </si>
  <si>
    <t>2.17</t>
  </si>
  <si>
    <t>2.18</t>
  </si>
  <si>
    <t>2.19</t>
  </si>
  <si>
    <t>2.20</t>
  </si>
  <si>
    <t xml:space="preserve">Стоимость услуг по введению полного или частичного ограничения режима потребления электроэнергии потребителям ГП - физическим лицам 
филиалами и УО ПАО "МРСК Северного Кавказа" на 2017 год
</t>
  </si>
  <si>
    <t>Стоимость услуги</t>
  </si>
  <si>
    <t>Стоимость доп.точки</t>
  </si>
  <si>
    <t>рублей, без НДС</t>
  </si>
  <si>
    <t>Отклонение от предельных (+) превышение/(-) резерв</t>
  </si>
  <si>
    <t>Филиалы/УО (кроме СТЭ)</t>
  </si>
  <si>
    <t>Предельная
стоимость (ПП №624)</t>
  </si>
  <si>
    <t>Ф-л СТЭ (10% -ГП)</t>
  </si>
  <si>
    <t>Кол-во откл/подкл. на 2017</t>
  </si>
  <si>
    <t>Стоимость Откл/Подкл без учета рентабельности (5%)</t>
  </si>
  <si>
    <t>Стоимость Откл/Подкл без учета накладных расходов и рентабельности</t>
  </si>
  <si>
    <t>НР-13%, Р-5%</t>
  </si>
  <si>
    <t>НР-13%, Р-15%</t>
  </si>
  <si>
    <t>физ</t>
  </si>
  <si>
    <t>юр</t>
  </si>
  <si>
    <t>всего</t>
  </si>
  <si>
    <t>ДСК</t>
  </si>
  <si>
    <t>ЧЭ</t>
  </si>
  <si>
    <t xml:space="preserve">КПД </t>
  </si>
  <si>
    <t>Отключения/подключения на 2017 год</t>
  </si>
  <si>
    <t>МРСК СК (кроме СТЭ)</t>
  </si>
  <si>
    <t>в том числе</t>
  </si>
  <si>
    <t>КБФ</t>
  </si>
  <si>
    <t>КЧФ</t>
  </si>
  <si>
    <t>СОФ</t>
  </si>
  <si>
    <t>СТЭ</t>
  </si>
  <si>
    <t>ИФ</t>
  </si>
  <si>
    <t>ФАКТ</t>
  </si>
  <si>
    <t>ПЛАН</t>
  </si>
  <si>
    <t>Выручка</t>
  </si>
  <si>
    <t>Выручка по данным ОБП</t>
  </si>
  <si>
    <t>ФЛ</t>
  </si>
  <si>
    <t>ЮЛ</t>
  </si>
  <si>
    <t>Откл./  Подк.</t>
  </si>
  <si>
    <t>Данные от Сухачевой по ОТКЛ*2</t>
  </si>
  <si>
    <t>III</t>
  </si>
  <si>
    <t>Ф-л СТЭ (5% -ГП)</t>
  </si>
  <si>
    <t>при 95%</t>
  </si>
  <si>
    <t>при 90%</t>
  </si>
  <si>
    <t>Х</t>
  </si>
  <si>
    <t>Всего c НДС</t>
  </si>
  <si>
    <t>х</t>
  </si>
  <si>
    <t>Всего  c НДС</t>
  </si>
  <si>
    <t>с НДС</t>
  </si>
  <si>
    <t>1 (одна) точка учета</t>
  </si>
  <si>
    <t>Дополнительная точка учета*</t>
  </si>
  <si>
    <t>дополнительная точка учета*</t>
  </si>
  <si>
    <t>ОБЩАЯ &gt; Пред.</t>
  </si>
  <si>
    <t>Стоимость услуги Филиала в соответствии с требованиями ПП РФ №624</t>
  </si>
  <si>
    <t>№</t>
  </si>
  <si>
    <t>Вариант 2</t>
  </si>
  <si>
    <t>Вариант 1</t>
  </si>
  <si>
    <t>Выпадающие доходы Филиала</t>
  </si>
  <si>
    <t>Дополнительная 
точка учета*</t>
  </si>
  <si>
    <t>Стоимость услуги (действующая), рублей</t>
  </si>
  <si>
    <t>2017 1 точка с ндс</t>
  </si>
  <si>
    <t>2017  доп точка с ндс</t>
  </si>
  <si>
    <t>ОТКЛ</t>
  </si>
  <si>
    <t>откл</t>
  </si>
  <si>
    <t>абс</t>
  </si>
  <si>
    <t>отн</t>
  </si>
  <si>
    <t>2017Стоимость без 624 без ндс</t>
  </si>
  <si>
    <t>из них 
% ГП</t>
  </si>
  <si>
    <t xml:space="preserve">
% Ф-л</t>
  </si>
  <si>
    <t>% ГП</t>
  </si>
  <si>
    <t>% Ф-л</t>
  </si>
  <si>
    <t>Выпадающие доходы Филиала, рублей</t>
  </si>
  <si>
    <t>Предельная
стоимость услуги 
(ПП №624)</t>
  </si>
  <si>
    <t>Приложение 12 к Договору от 01.04.2012 №166/2012</t>
  </si>
  <si>
    <t>ИСПОЛНИТЕЛЬ</t>
  </si>
  <si>
    <t>ЗАКАЗЧИК</t>
  </si>
  <si>
    <t>____________________/А.М. Циканов</t>
  </si>
  <si>
    <t>Приложение 1 к Дополнительному соглашению от 19.03.2018 №24</t>
  </si>
  <si>
    <t xml:space="preserve">                   ИСПОЛНИТЕЛЬ</t>
  </si>
  <si>
    <t xml:space="preserve">Стоимость услуги </t>
  </si>
  <si>
    <t>-</t>
  </si>
  <si>
    <t xml:space="preserve">                      ИСПОЛНИТЕЛЬ</t>
  </si>
  <si>
    <t>1.7</t>
  </si>
  <si>
    <t>Подключение абонента на напряжении 0,4 кВ с соединением цепи на опоре с применением контактной арматуры СИП** типа Р-71 при кол-ве проводов - 2.</t>
  </si>
  <si>
    <t>Из п.п. 1.2</t>
  </si>
  <si>
    <t>1.8</t>
  </si>
  <si>
    <t>Подключение абонента на напряжении 0,4 кВ с соединением цепи на опоре с применением контактной арматуры СИП** типа Р-71 при кол-ве проводов - 4.</t>
  </si>
  <si>
    <t>Из п.п. 1.4</t>
  </si>
  <si>
    <t>Из п.п. 2.8</t>
  </si>
  <si>
    <t>Из п.п. 2.10</t>
  </si>
  <si>
    <t>____________________/Д.Ю. Зверков</t>
  </si>
  <si>
    <t xml:space="preserve">                                                                       _____________________/Б.Х. Бузуртанов</t>
  </si>
  <si>
    <t>КАЛЬКУЛЯЦИЯ
 стоимости услуг  по введению полного или частичного ограничения режима потребления электроэнергии 
 и по возобновлению их электроснабжения  юридическим лицам на 2021 года</t>
  </si>
  <si>
    <t>____________________/Б.Х. Бузуртанов</t>
  </si>
  <si>
    <t xml:space="preserve">КАЛЬКУЛЯЦИЯ
 стоимости услуг по введению полного или частичного ограничения режима потребления электроэнергии 
и по возобновлению их электроснабжения для граждан  потребителей электрической энергии на 2021 год </t>
  </si>
  <si>
    <t>___________________/Б.Х. Бузуртанов</t>
  </si>
  <si>
    <t xml:space="preserve">КАЛЬКУЛЯЦИЯ
 стоимости услуг по введению полного или частичного ограничения режима потребления электроэнергии 
и по возобновлению их электроснабжения для Граждан -потребителей коммунальной услуги по электроснабжению на  2021 год. </t>
  </si>
  <si>
    <t>Приложение 1 к Дополнительному соглашению от 24.02.2021 №37</t>
  </si>
  <si>
    <t>Приложение 2 к Дополнительному соглашению от 24.02.2021 №37</t>
  </si>
  <si>
    <t>Приложение 12.1 к Договору от 01.04.2012 №166/2012</t>
  </si>
  <si>
    <t xml:space="preserve">                       Приложение 3 к Дополнительному соглашению от 24.02.2021 №37</t>
  </si>
  <si>
    <t xml:space="preserve">     Приложение 12.2 к Договору от 01.04.2012 №166/2012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</si>
</sst>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_ ;\-#,##0.00\ "/>
    <numFmt numFmtId="167" formatCode="#,##0.0_ ;\-#,##0.0\ "/>
    <numFmt numFmtId="168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5"/>
      <name val="Arial Narrow"/>
      <family val="2"/>
      <charset val="204"/>
    </font>
    <font>
      <sz val="15"/>
      <name val="Arial Narrow"/>
      <family val="2"/>
      <charset val="204"/>
    </font>
    <font>
      <sz val="15"/>
      <color theme="1"/>
      <name val="Arial Narrow"/>
      <family val="2"/>
      <charset val="204"/>
    </font>
    <font>
      <b/>
      <sz val="15"/>
      <color theme="1"/>
      <name val="Arial Narrow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Arial Narrow"/>
      <family val="2"/>
      <charset val="204"/>
    </font>
    <font>
      <sz val="18"/>
      <name val="Arial Narrow"/>
      <family val="2"/>
      <charset val="204"/>
    </font>
    <font>
      <b/>
      <sz val="18"/>
      <name val="Times New Roman"/>
      <family val="1"/>
      <charset val="204"/>
    </font>
    <font>
      <sz val="18"/>
      <color theme="1"/>
      <name val="Arial Narrow"/>
      <family val="2"/>
      <charset val="204"/>
    </font>
    <font>
      <b/>
      <sz val="18"/>
      <color theme="1"/>
      <name val="Times New Roman"/>
      <family val="1"/>
      <charset val="204"/>
    </font>
    <font>
      <sz val="14"/>
      <name val="Arial Narrow"/>
      <family val="2"/>
      <charset val="204"/>
    </font>
    <font>
      <sz val="18"/>
      <color rgb="FFFF0000"/>
      <name val="Times New Roman"/>
      <family val="1"/>
      <charset val="204"/>
    </font>
    <font>
      <b/>
      <sz val="16"/>
      <color rgb="FFFF000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9" fontId="6" fillId="0" borderId="0" applyFont="0" applyFill="0" applyBorder="0" applyAlignment="0" applyProtection="0"/>
  </cellStyleXfs>
  <cellXfs count="500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5" fillId="0" borderId="7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2" fillId="0" borderId="7" xfId="2" applyNumberFormat="1" applyFont="1" applyBorder="1" applyAlignment="1">
      <alignment horizontal="center" vertical="center"/>
    </xf>
    <xf numFmtId="0" fontId="2" fillId="0" borderId="7" xfId="2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2" applyFont="1" applyBorder="1" applyAlignment="1">
      <alignment horizontal="center" vertical="center"/>
    </xf>
    <xf numFmtId="0" fontId="9" fillId="0" borderId="0" xfId="0" applyFont="1"/>
    <xf numFmtId="0" fontId="2" fillId="0" borderId="7" xfId="2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0" xfId="3" applyFont="1"/>
    <xf numFmtId="49" fontId="2" fillId="0" borderId="7" xfId="2" applyNumberFormat="1" applyFont="1" applyBorder="1" applyAlignment="1">
      <alignment horizontal="center" vertical="center" wrapText="1"/>
    </xf>
    <xf numFmtId="0" fontId="2" fillId="0" borderId="7" xfId="3" applyFont="1" applyBorder="1" applyAlignment="1">
      <alignment horizontal="left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8" fillId="0" borderId="0" xfId="0" applyFont="1"/>
    <xf numFmtId="0" fontId="5" fillId="0" borderId="0" xfId="0" applyFont="1"/>
    <xf numFmtId="0" fontId="10" fillId="0" borderId="0" xfId="0" applyFont="1"/>
    <xf numFmtId="4" fontId="5" fillId="0" borderId="7" xfId="2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4" fontId="5" fillId="0" borderId="7" xfId="2" applyNumberFormat="1" applyFont="1" applyBorder="1" applyAlignment="1">
      <alignment horizontal="center" vertical="center" wrapText="1"/>
    </xf>
    <xf numFmtId="4" fontId="5" fillId="0" borderId="7" xfId="3" applyNumberFormat="1" applyFont="1" applyBorder="1"/>
    <xf numFmtId="0" fontId="5" fillId="0" borderId="7" xfId="3" applyFont="1" applyBorder="1"/>
    <xf numFmtId="0" fontId="11" fillId="0" borderId="0" xfId="0" applyFont="1"/>
    <xf numFmtId="4" fontId="11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2" fontId="5" fillId="0" borderId="7" xfId="2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2" fontId="11" fillId="0" borderId="7" xfId="0" applyNumberFormat="1" applyFont="1" applyBorder="1" applyAlignment="1">
      <alignment horizontal="center" vertical="center"/>
    </xf>
    <xf numFmtId="4" fontId="5" fillId="0" borderId="7" xfId="3" applyNumberFormat="1" applyFont="1" applyFill="1" applyBorder="1" applyAlignment="1">
      <alignment horizontal="center" vertical="center" wrapText="1"/>
    </xf>
    <xf numFmtId="4" fontId="5" fillId="0" borderId="7" xfId="3" applyNumberFormat="1" applyFont="1" applyBorder="1" applyAlignment="1">
      <alignment horizontal="center" vertical="center" wrapText="1"/>
    </xf>
    <xf numFmtId="0" fontId="5" fillId="0" borderId="7" xfId="3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7" xfId="0" applyFont="1" applyBorder="1"/>
    <xf numFmtId="165" fontId="9" fillId="0" borderId="7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166" fontId="9" fillId="0" borderId="7" xfId="0" applyNumberFormat="1" applyFont="1" applyBorder="1" applyAlignment="1">
      <alignment vertical="center"/>
    </xf>
    <xf numFmtId="167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7" xfId="3" applyFont="1" applyBorder="1"/>
    <xf numFmtId="0" fontId="2" fillId="0" borderId="10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164" fontId="9" fillId="0" borderId="0" xfId="0" applyNumberFormat="1" applyFont="1"/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left" indent="2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2" borderId="7" xfId="0" applyFill="1" applyBorder="1" applyAlignment="1">
      <alignment horizontal="left" indent="2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4" borderId="7" xfId="0" applyFill="1" applyBorder="1" applyAlignment="1">
      <alignment horizontal="left" indent="2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8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center"/>
    </xf>
    <xf numFmtId="0" fontId="5" fillId="0" borderId="6" xfId="2" applyFont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wrapText="1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0" fontId="0" fillId="5" borderId="7" xfId="0" applyFill="1" applyBorder="1" applyAlignment="1">
      <alignment vertical="center"/>
    </xf>
    <xf numFmtId="0" fontId="0" fillId="5" borderId="7" xfId="0" applyFill="1" applyBorder="1" applyAlignment="1">
      <alignment horizontal="center" vertical="center" wrapText="1"/>
    </xf>
    <xf numFmtId="3" fontId="0" fillId="5" borderId="7" xfId="0" applyNumberFormat="1" applyFill="1" applyBorder="1"/>
    <xf numFmtId="0" fontId="0" fillId="5" borderId="7" xfId="0" applyFill="1" applyBorder="1"/>
    <xf numFmtId="1" fontId="0" fillId="5" borderId="7" xfId="0" applyNumberFormat="1" applyFill="1" applyBorder="1"/>
    <xf numFmtId="3" fontId="0" fillId="6" borderId="7" xfId="0" applyNumberFormat="1" applyFill="1" applyBorder="1"/>
    <xf numFmtId="0" fontId="0" fillId="6" borderId="7" xfId="0" applyFill="1" applyBorder="1"/>
    <xf numFmtId="3" fontId="0" fillId="3" borderId="7" xfId="0" applyNumberFormat="1" applyFill="1" applyBorder="1"/>
    <xf numFmtId="1" fontId="0" fillId="3" borderId="7" xfId="0" applyNumberFormat="1" applyFill="1" applyBorder="1"/>
    <xf numFmtId="0" fontId="13" fillId="2" borderId="7" xfId="0" applyFont="1" applyFill="1" applyBorder="1"/>
    <xf numFmtId="164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15" fillId="0" borderId="0" xfId="3" applyFont="1" applyAlignment="1">
      <alignment vertical="center" wrapText="1"/>
    </xf>
    <xf numFmtId="0" fontId="16" fillId="0" borderId="0" xfId="0" applyFont="1"/>
    <xf numFmtId="0" fontId="15" fillId="0" borderId="0" xfId="3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0" xfId="3" applyFont="1"/>
    <xf numFmtId="164" fontId="16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15" fillId="2" borderId="7" xfId="3" applyFont="1" applyFill="1" applyBorder="1" applyAlignment="1">
      <alignment horizontal="center" vertical="center"/>
    </xf>
    <xf numFmtId="4" fontId="15" fillId="0" borderId="7" xfId="3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4" fontId="15" fillId="0" borderId="2" xfId="3" applyNumberFormat="1" applyFont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vertical="center"/>
    </xf>
    <xf numFmtId="0" fontId="15" fillId="0" borderId="0" xfId="0" applyFont="1"/>
    <xf numFmtId="9" fontId="15" fillId="0" borderId="7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" fontId="15" fillId="0" borderId="6" xfId="3" applyNumberFormat="1" applyFont="1" applyBorder="1" applyAlignment="1">
      <alignment horizontal="center" vertical="center"/>
    </xf>
    <xf numFmtId="0" fontId="15" fillId="2" borderId="6" xfId="3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6" fillId="0" borderId="0" xfId="0" applyFont="1" applyAlignment="1">
      <alignment horizontal="center"/>
    </xf>
    <xf numFmtId="2" fontId="15" fillId="0" borderId="7" xfId="3" applyNumberFormat="1" applyFont="1" applyBorder="1" applyAlignment="1">
      <alignment horizontal="center" vertical="center" wrapText="1"/>
    </xf>
    <xf numFmtId="4" fontId="15" fillId="0" borderId="7" xfId="3" applyNumberFormat="1" applyFont="1" applyBorder="1" applyAlignment="1">
      <alignment horizontal="center" vertical="center" wrapText="1"/>
    </xf>
    <xf numFmtId="4" fontId="15" fillId="0" borderId="7" xfId="3" applyNumberFormat="1" applyFont="1" applyBorder="1" applyAlignment="1">
      <alignment vertical="center" wrapText="1"/>
    </xf>
    <xf numFmtId="0" fontId="15" fillId="0" borderId="7" xfId="3" applyFont="1" applyBorder="1" applyAlignment="1">
      <alignment vertical="center" wrapText="1"/>
    </xf>
    <xf numFmtId="2" fontId="15" fillId="0" borderId="7" xfId="3" applyNumberFormat="1" applyFont="1" applyBorder="1" applyAlignment="1">
      <alignment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 wrapText="1"/>
    </xf>
    <xf numFmtId="4" fontId="15" fillId="2" borderId="6" xfId="3" applyNumberFormat="1" applyFont="1" applyFill="1" applyBorder="1" applyAlignment="1">
      <alignment horizontal="center" vertical="center"/>
    </xf>
    <xf numFmtId="4" fontId="15" fillId="2" borderId="2" xfId="3" applyNumberFormat="1" applyFont="1" applyFill="1" applyBorder="1" applyAlignment="1">
      <alignment horizontal="center" vertical="center"/>
    </xf>
    <xf numFmtId="164" fontId="16" fillId="0" borderId="9" xfId="0" applyNumberFormat="1" applyFont="1" applyBorder="1" applyAlignment="1">
      <alignment vertical="center"/>
    </xf>
    <xf numFmtId="164" fontId="15" fillId="0" borderId="10" xfId="0" applyNumberFormat="1" applyFont="1" applyBorder="1" applyAlignment="1">
      <alignment horizontal="center" vertical="center"/>
    </xf>
    <xf numFmtId="0" fontId="15" fillId="2" borderId="5" xfId="3" applyFont="1" applyFill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/>
    </xf>
    <xf numFmtId="0" fontId="15" fillId="2" borderId="15" xfId="3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6" fillId="0" borderId="9" xfId="0" applyNumberFormat="1" applyFont="1" applyBorder="1" applyAlignment="1">
      <alignment horizontal="center" vertical="center"/>
    </xf>
    <xf numFmtId="4" fontId="16" fillId="0" borderId="9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0" fontId="14" fillId="0" borderId="0" xfId="2" applyFont="1" applyBorder="1" applyAlignment="1">
      <alignment vertical="top" wrapText="1"/>
    </xf>
    <xf numFmtId="0" fontId="14" fillId="0" borderId="0" xfId="2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right"/>
    </xf>
    <xf numFmtId="0" fontId="14" fillId="0" borderId="1" xfId="2" applyFont="1" applyBorder="1" applyAlignment="1">
      <alignment vertical="top" wrapText="1"/>
    </xf>
    <xf numFmtId="4" fontId="15" fillId="2" borderId="11" xfId="3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5" fillId="0" borderId="7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4" fontId="2" fillId="0" borderId="7" xfId="2" applyNumberFormat="1" applyFont="1" applyFill="1" applyBorder="1" applyAlignment="1">
      <alignment horizontal="center" vertical="center" wrapText="1"/>
    </xf>
    <xf numFmtId="4" fontId="2" fillId="0" borderId="7" xfId="2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2" fontId="16" fillId="0" borderId="0" xfId="0" applyNumberFormat="1" applyFont="1"/>
    <xf numFmtId="168" fontId="16" fillId="0" borderId="0" xfId="1" applyNumberFormat="1" applyFont="1" applyAlignment="1">
      <alignment vertical="center"/>
    </xf>
    <xf numFmtId="10" fontId="16" fillId="0" borderId="0" xfId="1" applyNumberFormat="1" applyFont="1" applyAlignment="1">
      <alignment vertical="center"/>
    </xf>
    <xf numFmtId="0" fontId="14" fillId="0" borderId="7" xfId="2" applyFont="1" applyBorder="1" applyAlignment="1">
      <alignment vertical="center"/>
    </xf>
    <xf numFmtId="0" fontId="16" fillId="0" borderId="7" xfId="0" applyFont="1" applyBorder="1"/>
    <xf numFmtId="2" fontId="16" fillId="0" borderId="7" xfId="0" applyNumberFormat="1" applyFont="1" applyBorder="1" applyAlignment="1">
      <alignment vertical="center"/>
    </xf>
    <xf numFmtId="168" fontId="16" fillId="0" borderId="7" xfId="1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3" applyFont="1" applyBorder="1" applyAlignment="1">
      <alignment horizontal="center" vertical="center" wrapText="1"/>
    </xf>
    <xf numFmtId="4" fontId="14" fillId="2" borderId="6" xfId="3" applyNumberFormat="1" applyFont="1" applyFill="1" applyBorder="1" applyAlignment="1">
      <alignment horizontal="center" vertical="center"/>
    </xf>
    <xf numFmtId="4" fontId="14" fillId="2" borderId="11" xfId="3" applyNumberFormat="1" applyFont="1" applyFill="1" applyBorder="1" applyAlignment="1">
      <alignment horizontal="center" vertical="center"/>
    </xf>
    <xf numFmtId="4" fontId="14" fillId="2" borderId="7" xfId="3" applyNumberFormat="1" applyFont="1" applyFill="1" applyBorder="1" applyAlignment="1">
      <alignment horizontal="center" vertical="center"/>
    </xf>
    <xf numFmtId="0" fontId="18" fillId="0" borderId="0" xfId="0" applyFont="1"/>
    <xf numFmtId="164" fontId="18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3" applyFont="1" applyBorder="1" applyAlignment="1">
      <alignment vertical="center" wrapText="1"/>
    </xf>
    <xf numFmtId="0" fontId="20" fillId="0" borderId="5" xfId="2" applyFont="1" applyBorder="1" applyAlignment="1">
      <alignment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0" xfId="3" applyFont="1" applyAlignment="1">
      <alignment vertical="center" wrapText="1"/>
    </xf>
    <xf numFmtId="0" fontId="22" fillId="0" borderId="7" xfId="2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9" fontId="22" fillId="0" borderId="7" xfId="0" applyNumberFormat="1" applyFont="1" applyBorder="1" applyAlignment="1">
      <alignment horizontal="center" vertical="center" wrapText="1"/>
    </xf>
    <xf numFmtId="49" fontId="23" fillId="0" borderId="7" xfId="2" applyNumberFormat="1" applyFont="1" applyBorder="1" applyAlignment="1">
      <alignment horizontal="center" vertical="center"/>
    </xf>
    <xf numFmtId="0" fontId="23" fillId="0" borderId="7" xfId="2" applyFont="1" applyBorder="1" applyAlignment="1">
      <alignment vertical="center" wrapText="1"/>
    </xf>
    <xf numFmtId="2" fontId="23" fillId="0" borderId="7" xfId="2" applyNumberFormat="1" applyFont="1" applyFill="1" applyBorder="1" applyAlignment="1">
      <alignment horizontal="center" vertical="center" wrapText="1"/>
    </xf>
    <xf numFmtId="2" fontId="23" fillId="0" borderId="7" xfId="2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vertical="center"/>
    </xf>
    <xf numFmtId="2" fontId="22" fillId="0" borderId="7" xfId="3" applyNumberFormat="1" applyFont="1" applyBorder="1" applyAlignment="1">
      <alignment vertical="center" wrapText="1"/>
    </xf>
    <xf numFmtId="2" fontId="22" fillId="0" borderId="7" xfId="3" applyNumberFormat="1" applyFont="1" applyBorder="1" applyAlignment="1">
      <alignment horizontal="center" vertical="center" wrapText="1"/>
    </xf>
    <xf numFmtId="2" fontId="22" fillId="0" borderId="5" xfId="3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vertical="center"/>
    </xf>
    <xf numFmtId="0" fontId="24" fillId="0" borderId="3" xfId="2" applyFont="1" applyBorder="1" applyAlignment="1">
      <alignment vertical="center" wrapText="1"/>
    </xf>
    <xf numFmtId="0" fontId="24" fillId="0" borderId="4" xfId="2" applyFont="1" applyBorder="1" applyAlignment="1">
      <alignment vertical="center" wrapText="1"/>
    </xf>
    <xf numFmtId="0" fontId="21" fillId="0" borderId="0" xfId="0" applyFont="1" applyAlignment="1">
      <alignment vertical="center"/>
    </xf>
    <xf numFmtId="49" fontId="23" fillId="0" borderId="6" xfId="2" applyNumberFormat="1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2" fontId="23" fillId="0" borderId="6" xfId="0" applyNumberFormat="1" applyFont="1" applyBorder="1" applyAlignment="1">
      <alignment horizontal="center" vertical="center"/>
    </xf>
    <xf numFmtId="2" fontId="23" fillId="0" borderId="6" xfId="2" applyNumberFormat="1" applyFont="1" applyBorder="1" applyAlignment="1">
      <alignment horizontal="center" vertical="center" wrapText="1"/>
    </xf>
    <xf numFmtId="2" fontId="23" fillId="0" borderId="6" xfId="2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vertical="center"/>
    </xf>
    <xf numFmtId="4" fontId="22" fillId="0" borderId="6" xfId="3" applyNumberFormat="1" applyFont="1" applyBorder="1" applyAlignment="1">
      <alignment vertical="center" wrapText="1"/>
    </xf>
    <xf numFmtId="4" fontId="22" fillId="2" borderId="7" xfId="3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2" fontId="23" fillId="0" borderId="7" xfId="0" applyNumberFormat="1" applyFont="1" applyBorder="1" applyAlignment="1">
      <alignment horizontal="center" vertical="center"/>
    </xf>
    <xf numFmtId="4" fontId="22" fillId="0" borderId="7" xfId="3" applyNumberFormat="1" applyFont="1" applyBorder="1" applyAlignment="1">
      <alignment vertical="center" wrapText="1"/>
    </xf>
    <xf numFmtId="4" fontId="22" fillId="0" borderId="7" xfId="3" applyNumberFormat="1" applyFont="1" applyBorder="1" applyAlignment="1">
      <alignment horizontal="center" vertical="center" wrapText="1"/>
    </xf>
    <xf numFmtId="49" fontId="23" fillId="0" borderId="2" xfId="2" applyNumberFormat="1" applyFont="1" applyBorder="1" applyAlignment="1">
      <alignment horizontal="center" vertical="center"/>
    </xf>
    <xf numFmtId="0" fontId="23" fillId="0" borderId="2" xfId="2" applyFont="1" applyBorder="1" applyAlignment="1">
      <alignment vertical="center" wrapText="1"/>
    </xf>
    <xf numFmtId="2" fontId="23" fillId="0" borderId="2" xfId="0" applyNumberFormat="1" applyFont="1" applyBorder="1" applyAlignment="1">
      <alignment horizontal="center" vertical="center"/>
    </xf>
    <xf numFmtId="2" fontId="23" fillId="0" borderId="2" xfId="2" applyNumberFormat="1" applyFont="1" applyBorder="1" applyAlignment="1">
      <alignment horizontal="center" vertical="center" wrapText="1"/>
    </xf>
    <xf numFmtId="2" fontId="23" fillId="0" borderId="2" xfId="2" applyNumberFormat="1" applyFont="1" applyFill="1" applyBorder="1" applyAlignment="1">
      <alignment horizontal="center" vertical="center" wrapText="1"/>
    </xf>
    <xf numFmtId="4" fontId="22" fillId="0" borderId="2" xfId="3" applyNumberFormat="1" applyFont="1" applyBorder="1" applyAlignment="1">
      <alignment vertical="center" wrapText="1"/>
    </xf>
    <xf numFmtId="0" fontId="24" fillId="0" borderId="7" xfId="2" applyFont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0" fontId="22" fillId="0" borderId="6" xfId="3" applyFont="1" applyBorder="1" applyAlignment="1">
      <alignment vertical="center" wrapText="1"/>
    </xf>
    <xf numFmtId="4" fontId="22" fillId="2" borderId="6" xfId="3" applyNumberFormat="1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/>
    </xf>
    <xf numFmtId="0" fontId="22" fillId="0" borderId="7" xfId="3" applyFont="1" applyBorder="1" applyAlignment="1">
      <alignment vertical="center" wrapText="1"/>
    </xf>
    <xf numFmtId="0" fontId="26" fillId="0" borderId="7" xfId="2" applyFont="1" applyBorder="1" applyAlignment="1">
      <alignment horizontal="center" vertical="center" wrapText="1"/>
    </xf>
    <xf numFmtId="0" fontId="25" fillId="0" borderId="0" xfId="2" applyFont="1" applyBorder="1" applyAlignment="1">
      <alignment vertical="center"/>
    </xf>
    <xf numFmtId="49" fontId="19" fillId="0" borderId="7" xfId="2" applyNumberFormat="1" applyFont="1" applyBorder="1" applyAlignment="1">
      <alignment horizontal="center" vertical="center"/>
    </xf>
    <xf numFmtId="0" fontId="19" fillId="0" borderId="7" xfId="2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8" fillId="0" borderId="0" xfId="0" applyFont="1"/>
    <xf numFmtId="0" fontId="20" fillId="0" borderId="6" xfId="2" applyFont="1" applyBorder="1" applyAlignment="1">
      <alignment horizontal="center" vertical="center"/>
    </xf>
    <xf numFmtId="0" fontId="21" fillId="0" borderId="10" xfId="0" applyFont="1" applyBorder="1"/>
    <xf numFmtId="0" fontId="22" fillId="0" borderId="10" xfId="3" applyFont="1" applyBorder="1" applyAlignment="1">
      <alignment vertical="center" wrapText="1"/>
    </xf>
    <xf numFmtId="0" fontId="21" fillId="0" borderId="0" xfId="0" applyFont="1" applyBorder="1"/>
    <xf numFmtId="0" fontId="20" fillId="0" borderId="8" xfId="2" applyFont="1" applyBorder="1" applyAlignment="1">
      <alignment vertical="center"/>
    </xf>
    <xf numFmtId="0" fontId="20" fillId="0" borderId="1" xfId="2" applyFont="1" applyBorder="1" applyAlignment="1">
      <alignment vertical="center"/>
    </xf>
    <xf numFmtId="0" fontId="20" fillId="0" borderId="14" xfId="2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3" applyFont="1"/>
    <xf numFmtId="164" fontId="29" fillId="0" borderId="0" xfId="0" applyNumberFormat="1" applyFont="1" applyBorder="1" applyAlignment="1">
      <alignment vertical="center"/>
    </xf>
    <xf numFmtId="164" fontId="2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2" fontId="16" fillId="0" borderId="7" xfId="0" applyNumberFormat="1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4" fontId="22" fillId="0" borderId="2" xfId="3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4" xfId="0" applyFont="1" applyBorder="1" applyAlignment="1">
      <alignment vertical="center"/>
    </xf>
    <xf numFmtId="0" fontId="14" fillId="0" borderId="6" xfId="3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2" fontId="22" fillId="0" borderId="2" xfId="3" applyNumberFormat="1" applyFont="1" applyBorder="1" applyAlignment="1">
      <alignment vertical="center" wrapText="1"/>
    </xf>
    <xf numFmtId="2" fontId="22" fillId="0" borderId="15" xfId="3" applyNumberFormat="1" applyFont="1" applyBorder="1" applyAlignment="1">
      <alignment horizontal="center" vertical="center" wrapText="1"/>
    </xf>
    <xf numFmtId="2" fontId="22" fillId="0" borderId="2" xfId="3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vertical="center"/>
    </xf>
    <xf numFmtId="168" fontId="16" fillId="0" borderId="2" xfId="1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vertical="center"/>
    </xf>
    <xf numFmtId="168" fontId="16" fillId="0" borderId="6" xfId="1" applyNumberFormat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2" fontId="16" fillId="0" borderId="4" xfId="0" applyNumberFormat="1" applyFont="1" applyBorder="1" applyAlignment="1">
      <alignment vertical="center"/>
    </xf>
    <xf numFmtId="10" fontId="16" fillId="0" borderId="4" xfId="1" applyNumberFormat="1" applyFont="1" applyBorder="1" applyAlignment="1">
      <alignment vertical="center"/>
    </xf>
    <xf numFmtId="168" fontId="16" fillId="0" borderId="4" xfId="1" applyNumberFormat="1" applyFont="1" applyBorder="1" applyAlignment="1">
      <alignment vertical="center"/>
    </xf>
    <xf numFmtId="0" fontId="21" fillId="0" borderId="4" xfId="0" applyFont="1" applyBorder="1"/>
    <xf numFmtId="2" fontId="16" fillId="0" borderId="4" xfId="0" applyNumberFormat="1" applyFont="1" applyBorder="1"/>
    <xf numFmtId="49" fontId="19" fillId="0" borderId="6" xfId="2" applyNumberFormat="1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4" fontId="15" fillId="0" borderId="2" xfId="3" applyNumberFormat="1" applyFont="1" applyBorder="1" applyAlignment="1">
      <alignment horizontal="center" vertical="center"/>
    </xf>
    <xf numFmtId="4" fontId="22" fillId="0" borderId="2" xfId="3" applyNumberFormat="1" applyFont="1" applyBorder="1" applyAlignment="1">
      <alignment horizontal="center" vertical="center" wrapText="1"/>
    </xf>
    <xf numFmtId="2" fontId="22" fillId="0" borderId="2" xfId="3" applyNumberFormat="1" applyFont="1" applyBorder="1" applyAlignment="1">
      <alignment horizontal="center" vertical="center" wrapText="1"/>
    </xf>
    <xf numFmtId="49" fontId="2" fillId="0" borderId="6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vertical="center" wrapText="1"/>
    </xf>
    <xf numFmtId="4" fontId="2" fillId="0" borderId="4" xfId="2" applyNumberFormat="1" applyFont="1" applyFill="1" applyBorder="1" applyAlignment="1">
      <alignment horizontal="center" vertical="center" wrapText="1"/>
    </xf>
    <xf numFmtId="4" fontId="2" fillId="0" borderId="4" xfId="2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15" fillId="0" borderId="10" xfId="3" applyNumberFormat="1" applyFont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4" fontId="15" fillId="0" borderId="0" xfId="3" applyNumberFormat="1" applyFont="1" applyBorder="1" applyAlignment="1">
      <alignment horizontal="center" vertical="center"/>
    </xf>
    <xf numFmtId="0" fontId="23" fillId="0" borderId="9" xfId="2" applyFont="1" applyBorder="1" applyAlignment="1">
      <alignment vertical="center" wrapText="1"/>
    </xf>
    <xf numFmtId="2" fontId="23" fillId="0" borderId="10" xfId="2" applyNumberFormat="1" applyFont="1" applyFill="1" applyBorder="1" applyAlignment="1">
      <alignment horizontal="center" vertical="center" wrapText="1"/>
    </xf>
    <xf numFmtId="2" fontId="23" fillId="0" borderId="10" xfId="2" applyNumberFormat="1" applyFont="1" applyBorder="1" applyAlignment="1">
      <alignment horizontal="center" vertical="center" wrapText="1"/>
    </xf>
    <xf numFmtId="2" fontId="22" fillId="0" borderId="10" xfId="3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0" xfId="3" applyNumberFormat="1" applyFont="1" applyBorder="1" applyAlignment="1">
      <alignment horizontal="center" vertical="center" wrapText="1"/>
    </xf>
    <xf numFmtId="2" fontId="22" fillId="0" borderId="10" xfId="3" applyNumberFormat="1" applyFont="1" applyBorder="1" applyAlignment="1">
      <alignment vertical="center" wrapText="1"/>
    </xf>
    <xf numFmtId="4" fontId="20" fillId="2" borderId="6" xfId="3" applyNumberFormat="1" applyFont="1" applyFill="1" applyBorder="1" applyAlignment="1">
      <alignment horizontal="center" vertical="center" wrapText="1"/>
    </xf>
    <xf numFmtId="4" fontId="20" fillId="2" borderId="7" xfId="3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4" fontId="22" fillId="0" borderId="10" xfId="3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3" applyNumberFormat="1" applyFont="1" applyBorder="1" applyAlignment="1">
      <alignment horizontal="center" vertical="center" wrapText="1"/>
    </xf>
    <xf numFmtId="4" fontId="22" fillId="0" borderId="10" xfId="3" applyNumberFormat="1" applyFont="1" applyBorder="1" applyAlignment="1">
      <alignment vertical="center" wrapText="1"/>
    </xf>
    <xf numFmtId="2" fontId="15" fillId="0" borderId="0" xfId="3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3" applyNumberFormat="1" applyFont="1" applyBorder="1" applyAlignment="1">
      <alignment horizontal="center" vertical="center" wrapText="1"/>
    </xf>
    <xf numFmtId="2" fontId="15" fillId="0" borderId="0" xfId="3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0" xfId="3" applyNumberFormat="1" applyFont="1" applyBorder="1" applyAlignment="1">
      <alignment horizontal="center" vertical="center" wrapText="1"/>
    </xf>
    <xf numFmtId="4" fontId="15" fillId="0" borderId="0" xfId="3" applyNumberFormat="1" applyFont="1" applyBorder="1" applyAlignment="1">
      <alignment vertical="center" wrapText="1"/>
    </xf>
    <xf numFmtId="4" fontId="16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5" fillId="2" borderId="1" xfId="3" applyFont="1" applyFill="1" applyBorder="1" applyAlignment="1">
      <alignment horizontal="center" vertical="center"/>
    </xf>
    <xf numFmtId="4" fontId="15" fillId="2" borderId="0" xfId="3" applyNumberFormat="1" applyFont="1" applyFill="1" applyBorder="1" applyAlignment="1">
      <alignment horizontal="center" vertical="center"/>
    </xf>
    <xf numFmtId="4" fontId="15" fillId="2" borderId="12" xfId="3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vertical="center" wrapText="1"/>
    </xf>
    <xf numFmtId="4" fontId="32" fillId="2" borderId="6" xfId="3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2" applyFont="1" applyBorder="1" applyAlignment="1">
      <alignment vertical="center" wrapText="1"/>
    </xf>
    <xf numFmtId="0" fontId="31" fillId="0" borderId="3" xfId="2" applyFont="1" applyBorder="1" applyAlignment="1">
      <alignment vertical="center" wrapText="1"/>
    </xf>
    <xf numFmtId="49" fontId="31" fillId="0" borderId="7" xfId="2" applyNumberFormat="1" applyFont="1" applyBorder="1" applyAlignment="1">
      <alignment horizontal="center" vertical="center"/>
    </xf>
    <xf numFmtId="49" fontId="31" fillId="0" borderId="6" xfId="2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/>
    </xf>
    <xf numFmtId="0" fontId="5" fillId="0" borderId="0" xfId="2" applyFont="1" applyAlignment="1">
      <alignment horizontal="center" wrapText="1"/>
    </xf>
    <xf numFmtId="0" fontId="5" fillId="0" borderId="0" xfId="2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/>
    </xf>
    <xf numFmtId="164" fontId="2" fillId="0" borderId="2" xfId="3" applyNumberFormat="1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/>
    </xf>
    <xf numFmtId="0" fontId="5" fillId="0" borderId="7" xfId="2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6" xfId="3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4" fillId="0" borderId="3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4" fontId="15" fillId="0" borderId="6" xfId="3" applyNumberFormat="1" applyFont="1" applyBorder="1" applyAlignment="1">
      <alignment horizontal="center" vertical="center"/>
    </xf>
    <xf numFmtId="4" fontId="15" fillId="0" borderId="7" xfId="3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4" fontId="15" fillId="0" borderId="2" xfId="3" applyNumberFormat="1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14" fillId="0" borderId="10" xfId="2" applyFont="1" applyBorder="1" applyAlignment="1">
      <alignment horizontal="left" vertical="center"/>
    </xf>
    <xf numFmtId="4" fontId="15" fillId="0" borderId="11" xfId="3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22" fillId="2" borderId="7" xfId="3" applyNumberFormat="1" applyFont="1" applyFill="1" applyBorder="1" applyAlignment="1">
      <alignment horizontal="center" vertical="center"/>
    </xf>
    <xf numFmtId="4" fontId="22" fillId="0" borderId="7" xfId="3" applyNumberFormat="1" applyFont="1" applyBorder="1" applyAlignment="1">
      <alignment horizontal="center" vertical="center"/>
    </xf>
    <xf numFmtId="4" fontId="22" fillId="0" borderId="2" xfId="3" applyNumberFormat="1" applyFont="1" applyBorder="1" applyAlignment="1">
      <alignment horizontal="center" vertical="center"/>
    </xf>
    <xf numFmtId="4" fontId="22" fillId="0" borderId="7" xfId="3" applyNumberFormat="1" applyFont="1" applyBorder="1" applyAlignment="1">
      <alignment horizontal="center" vertical="center" wrapText="1"/>
    </xf>
    <xf numFmtId="4" fontId="22" fillId="0" borderId="2" xfId="3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4" fontId="22" fillId="0" borderId="6" xfId="3" applyNumberFormat="1" applyFont="1" applyBorder="1" applyAlignment="1">
      <alignment horizontal="center" vertical="center"/>
    </xf>
    <xf numFmtId="4" fontId="22" fillId="2" borderId="6" xfId="3" applyNumberFormat="1" applyFont="1" applyFill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4" fontId="22" fillId="0" borderId="7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2" fontId="22" fillId="0" borderId="7" xfId="3" applyNumberFormat="1" applyFont="1" applyBorder="1" applyAlignment="1">
      <alignment horizontal="center" vertical="center" wrapText="1"/>
    </xf>
    <xf numFmtId="2" fontId="22" fillId="0" borderId="2" xfId="3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2" fillId="0" borderId="7" xfId="3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20" fillId="0" borderId="7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2" fontId="22" fillId="0" borderId="2" xfId="3" applyNumberFormat="1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15" fillId="2" borderId="7" xfId="3" applyNumberFormat="1" applyFont="1" applyFill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2" fontId="15" fillId="0" borderId="7" xfId="3" applyNumberFormat="1" applyFont="1" applyBorder="1" applyAlignment="1">
      <alignment horizontal="center" vertical="center"/>
    </xf>
    <xf numFmtId="2" fontId="15" fillId="0" borderId="7" xfId="3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 wrapText="1"/>
    </xf>
    <xf numFmtId="4" fontId="15" fillId="0" borderId="7" xfId="3" applyNumberFormat="1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Обычный" xfId="0" builtinId="0"/>
    <cellStyle name="Обычный 2" xfId="3"/>
    <cellStyle name="Обычный_Калькуляция на отключение(подключение) подписанные" xfId="2"/>
    <cellStyle name="Процентный" xfId="1" builtinId="5"/>
    <cellStyle name="Процентный 2" xfId="4"/>
  </cellStyles>
  <dxfs count="14">
    <dxf>
      <numFmt numFmtId="169" formatCode="0.00;[Red]0.00"/>
    </dxf>
    <dxf>
      <fill>
        <patternFill>
          <bgColor rgb="FFFFFF00"/>
        </patternFill>
      </fill>
    </dxf>
    <dxf>
      <numFmt numFmtId="169" formatCode="0.00;[Red]0.00"/>
    </dxf>
    <dxf>
      <fill>
        <patternFill>
          <bgColor rgb="FFFFFF00"/>
        </patternFill>
      </fill>
    </dxf>
    <dxf>
      <numFmt numFmtId="169" formatCode="0.00;[Red]0.00"/>
    </dxf>
    <dxf>
      <fill>
        <patternFill>
          <bgColor rgb="FFFFFF00"/>
        </patternFill>
      </fill>
    </dxf>
    <dxf>
      <numFmt numFmtId="169" formatCode="0.00;[Red]0.00"/>
    </dxf>
    <dxf>
      <fill>
        <patternFill>
          <bgColor rgb="FFFFFF00"/>
        </patternFill>
      </fill>
    </dxf>
    <dxf>
      <numFmt numFmtId="169" formatCode="0.00;[Red]0.00"/>
    </dxf>
    <dxf>
      <fill>
        <patternFill>
          <bgColor rgb="FFFFFF00"/>
        </patternFill>
      </fill>
    </dxf>
    <dxf>
      <numFmt numFmtId="169" formatCode="0.00;[Red]0.00"/>
    </dxf>
    <dxf>
      <fill>
        <patternFill>
          <bgColor rgb="FFFFFF00"/>
        </patternFill>
      </fill>
    </dxf>
    <dxf>
      <numFmt numFmtId="169" formatCode="0.00;[Red]0.00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Y60"/>
  <sheetViews>
    <sheetView view="pageBreakPreview" zoomScale="70" zoomScaleNormal="70" zoomScaleSheetLayoutView="70" workbookViewId="0">
      <pane xSplit="3" ySplit="6" topLeftCell="K7" activePane="bottomRight" state="frozen"/>
      <selection pane="topRight" activeCell="C1" sqref="C1"/>
      <selection pane="bottomLeft" activeCell="A7" sqref="A7"/>
      <selection pane="bottomRight" activeCell="AC8" sqref="AC8"/>
    </sheetView>
  </sheetViews>
  <sheetFormatPr defaultRowHeight="15.75" outlineLevelRow="1" outlineLevelCol="1" x14ac:dyDescent="0.25"/>
  <cols>
    <col min="1" max="1" width="8.85546875" style="11"/>
    <col min="2" max="2" width="7.5703125" style="11" customWidth="1"/>
    <col min="3" max="3" width="62.140625" style="11" customWidth="1"/>
    <col min="4" max="4" width="16.7109375" style="23" customWidth="1"/>
    <col min="5" max="5" width="15.7109375" style="22" customWidth="1"/>
    <col min="6" max="6" width="15.140625" style="23" customWidth="1"/>
    <col min="7" max="7" width="14.5703125" style="23" customWidth="1"/>
    <col min="8" max="8" width="13.85546875" style="23" customWidth="1"/>
    <col min="9" max="9" width="13.5703125" style="23" customWidth="1"/>
    <col min="10" max="10" width="12.85546875" style="23" customWidth="1"/>
    <col min="11" max="11" width="15.7109375" style="23" customWidth="1"/>
    <col min="12" max="12" width="1.85546875" style="11" customWidth="1"/>
    <col min="13" max="13" width="14.42578125" style="11" customWidth="1"/>
    <col min="14" max="15" width="12.28515625" style="11" customWidth="1"/>
    <col min="16" max="16" width="1.7109375" style="11" customWidth="1"/>
    <col min="17" max="17" width="13.42578125" style="11" customWidth="1"/>
    <col min="18" max="18" width="11.7109375" style="11" customWidth="1" outlineLevel="1"/>
    <col min="19" max="19" width="12.28515625" style="11" customWidth="1"/>
    <col min="20" max="20" width="12.42578125" style="11" customWidth="1" outlineLevel="1"/>
    <col min="21" max="21" width="12.28515625" style="11" customWidth="1"/>
    <col min="22" max="22" width="13.28515625" style="11" customWidth="1" outlineLevel="1"/>
    <col min="23" max="23" width="12.28515625" style="11" customWidth="1"/>
    <col min="24" max="24" width="12.28515625" style="11" customWidth="1" outlineLevel="1"/>
    <col min="25" max="25" width="4" style="11" customWidth="1"/>
    <col min="26" max="26" width="12.5703125" style="11" customWidth="1"/>
    <col min="27" max="27" width="12.5703125" style="11" customWidth="1" outlineLevel="1"/>
    <col min="28" max="28" width="12.5703125" style="11" customWidth="1"/>
    <col min="29" max="29" width="12.5703125" style="11" customWidth="1" outlineLevel="1"/>
    <col min="30" max="30" width="12.5703125" style="11" customWidth="1"/>
    <col min="31" max="31" width="12.5703125" style="11" customWidth="1" outlineLevel="1"/>
    <col min="32" max="32" width="12.5703125" style="11" customWidth="1"/>
    <col min="33" max="33" width="12.5703125" style="11" customWidth="1" outlineLevel="1"/>
    <col min="34" max="34" width="2.42578125" style="11" customWidth="1"/>
    <col min="35" max="42" width="12.140625" style="11" customWidth="1"/>
    <col min="43" max="43" width="1.7109375" style="11" customWidth="1"/>
    <col min="44" max="44" width="11.28515625" style="11" customWidth="1"/>
    <col min="45" max="45" width="11.28515625" style="11" customWidth="1" outlineLevel="1"/>
    <col min="46" max="46" width="11.28515625" style="11" customWidth="1"/>
    <col min="47" max="47" width="11.28515625" style="11" customWidth="1" outlineLevel="1"/>
    <col min="48" max="48" width="11.28515625" style="11" customWidth="1"/>
    <col min="49" max="49" width="11.28515625" style="11" customWidth="1" outlineLevel="1"/>
    <col min="50" max="50" width="11.28515625" style="11" customWidth="1"/>
    <col min="51" max="51" width="11.28515625" style="11" customWidth="1" outlineLevel="1"/>
    <col min="52" max="248" width="8.85546875" style="11"/>
    <col min="249" max="249" width="7.5703125" style="11" customWidth="1"/>
    <col min="250" max="250" width="62.140625" style="11" customWidth="1"/>
    <col min="251" max="256" width="16.28515625" style="11" customWidth="1"/>
    <col min="257" max="262" width="13.85546875" style="11" customWidth="1"/>
    <col min="263" max="504" width="8.85546875" style="11"/>
    <col min="505" max="505" width="7.5703125" style="11" customWidth="1"/>
    <col min="506" max="506" width="62.140625" style="11" customWidth="1"/>
    <col min="507" max="512" width="16.28515625" style="11" customWidth="1"/>
    <col min="513" max="518" width="13.85546875" style="11" customWidth="1"/>
    <col min="519" max="760" width="8.85546875" style="11"/>
    <col min="761" max="761" width="7.5703125" style="11" customWidth="1"/>
    <col min="762" max="762" width="62.140625" style="11" customWidth="1"/>
    <col min="763" max="768" width="16.28515625" style="11" customWidth="1"/>
    <col min="769" max="774" width="13.85546875" style="11" customWidth="1"/>
    <col min="775" max="1016" width="8.85546875" style="11"/>
    <col min="1017" max="1017" width="7.5703125" style="11" customWidth="1"/>
    <col min="1018" max="1018" width="62.140625" style="11" customWidth="1"/>
    <col min="1019" max="1024" width="16.28515625" style="11" customWidth="1"/>
    <col min="1025" max="1030" width="13.85546875" style="11" customWidth="1"/>
    <col min="1031" max="1272" width="8.85546875" style="11"/>
    <col min="1273" max="1273" width="7.5703125" style="11" customWidth="1"/>
    <col min="1274" max="1274" width="62.140625" style="11" customWidth="1"/>
    <col min="1275" max="1280" width="16.28515625" style="11" customWidth="1"/>
    <col min="1281" max="1286" width="13.85546875" style="11" customWidth="1"/>
    <col min="1287" max="1528" width="8.85546875" style="11"/>
    <col min="1529" max="1529" width="7.5703125" style="11" customWidth="1"/>
    <col min="1530" max="1530" width="62.140625" style="11" customWidth="1"/>
    <col min="1531" max="1536" width="16.28515625" style="11" customWidth="1"/>
    <col min="1537" max="1542" width="13.85546875" style="11" customWidth="1"/>
    <col min="1543" max="1784" width="8.85546875" style="11"/>
    <col min="1785" max="1785" width="7.5703125" style="11" customWidth="1"/>
    <col min="1786" max="1786" width="62.140625" style="11" customWidth="1"/>
    <col min="1787" max="1792" width="16.28515625" style="11" customWidth="1"/>
    <col min="1793" max="1798" width="13.85546875" style="11" customWidth="1"/>
    <col min="1799" max="2040" width="8.85546875" style="11"/>
    <col min="2041" max="2041" width="7.5703125" style="11" customWidth="1"/>
    <col min="2042" max="2042" width="62.140625" style="11" customWidth="1"/>
    <col min="2043" max="2048" width="16.28515625" style="11" customWidth="1"/>
    <col min="2049" max="2054" width="13.85546875" style="11" customWidth="1"/>
    <col min="2055" max="2296" width="8.85546875" style="11"/>
    <col min="2297" max="2297" width="7.5703125" style="11" customWidth="1"/>
    <col min="2298" max="2298" width="62.140625" style="11" customWidth="1"/>
    <col min="2299" max="2304" width="16.28515625" style="11" customWidth="1"/>
    <col min="2305" max="2310" width="13.85546875" style="11" customWidth="1"/>
    <col min="2311" max="2552" width="8.85546875" style="11"/>
    <col min="2553" max="2553" width="7.5703125" style="11" customWidth="1"/>
    <col min="2554" max="2554" width="62.140625" style="11" customWidth="1"/>
    <col min="2555" max="2560" width="16.28515625" style="11" customWidth="1"/>
    <col min="2561" max="2566" width="13.85546875" style="11" customWidth="1"/>
    <col min="2567" max="2808" width="8.85546875" style="11"/>
    <col min="2809" max="2809" width="7.5703125" style="11" customWidth="1"/>
    <col min="2810" max="2810" width="62.140625" style="11" customWidth="1"/>
    <col min="2811" max="2816" width="16.28515625" style="11" customWidth="1"/>
    <col min="2817" max="2822" width="13.85546875" style="11" customWidth="1"/>
    <col min="2823" max="3064" width="8.85546875" style="11"/>
    <col min="3065" max="3065" width="7.5703125" style="11" customWidth="1"/>
    <col min="3066" max="3066" width="62.140625" style="11" customWidth="1"/>
    <col min="3067" max="3072" width="16.28515625" style="11" customWidth="1"/>
    <col min="3073" max="3078" width="13.85546875" style="11" customWidth="1"/>
    <col min="3079" max="3320" width="8.85546875" style="11"/>
    <col min="3321" max="3321" width="7.5703125" style="11" customWidth="1"/>
    <col min="3322" max="3322" width="62.140625" style="11" customWidth="1"/>
    <col min="3323" max="3328" width="16.28515625" style="11" customWidth="1"/>
    <col min="3329" max="3334" width="13.85546875" style="11" customWidth="1"/>
    <col min="3335" max="3576" width="8.85546875" style="11"/>
    <col min="3577" max="3577" width="7.5703125" style="11" customWidth="1"/>
    <col min="3578" max="3578" width="62.140625" style="11" customWidth="1"/>
    <col min="3579" max="3584" width="16.28515625" style="11" customWidth="1"/>
    <col min="3585" max="3590" width="13.85546875" style="11" customWidth="1"/>
    <col min="3591" max="3832" width="8.85546875" style="11"/>
    <col min="3833" max="3833" width="7.5703125" style="11" customWidth="1"/>
    <col min="3834" max="3834" width="62.140625" style="11" customWidth="1"/>
    <col min="3835" max="3840" width="16.28515625" style="11" customWidth="1"/>
    <col min="3841" max="3846" width="13.85546875" style="11" customWidth="1"/>
    <col min="3847" max="4088" width="8.85546875" style="11"/>
    <col min="4089" max="4089" width="7.5703125" style="11" customWidth="1"/>
    <col min="4090" max="4090" width="62.140625" style="11" customWidth="1"/>
    <col min="4091" max="4096" width="16.28515625" style="11" customWidth="1"/>
    <col min="4097" max="4102" width="13.85546875" style="11" customWidth="1"/>
    <col min="4103" max="4344" width="8.85546875" style="11"/>
    <col min="4345" max="4345" width="7.5703125" style="11" customWidth="1"/>
    <col min="4346" max="4346" width="62.140625" style="11" customWidth="1"/>
    <col min="4347" max="4352" width="16.28515625" style="11" customWidth="1"/>
    <col min="4353" max="4358" width="13.85546875" style="11" customWidth="1"/>
    <col min="4359" max="4600" width="8.85546875" style="11"/>
    <col min="4601" max="4601" width="7.5703125" style="11" customWidth="1"/>
    <col min="4602" max="4602" width="62.140625" style="11" customWidth="1"/>
    <col min="4603" max="4608" width="16.28515625" style="11" customWidth="1"/>
    <col min="4609" max="4614" width="13.85546875" style="11" customWidth="1"/>
    <col min="4615" max="4856" width="8.85546875" style="11"/>
    <col min="4857" max="4857" width="7.5703125" style="11" customWidth="1"/>
    <col min="4858" max="4858" width="62.140625" style="11" customWidth="1"/>
    <col min="4859" max="4864" width="16.28515625" style="11" customWidth="1"/>
    <col min="4865" max="4870" width="13.85546875" style="11" customWidth="1"/>
    <col min="4871" max="5112" width="8.85546875" style="11"/>
    <col min="5113" max="5113" width="7.5703125" style="11" customWidth="1"/>
    <col min="5114" max="5114" width="62.140625" style="11" customWidth="1"/>
    <col min="5115" max="5120" width="16.28515625" style="11" customWidth="1"/>
    <col min="5121" max="5126" width="13.85546875" style="11" customWidth="1"/>
    <col min="5127" max="5368" width="8.85546875" style="11"/>
    <col min="5369" max="5369" width="7.5703125" style="11" customWidth="1"/>
    <col min="5370" max="5370" width="62.140625" style="11" customWidth="1"/>
    <col min="5371" max="5376" width="16.28515625" style="11" customWidth="1"/>
    <col min="5377" max="5382" width="13.85546875" style="11" customWidth="1"/>
    <col min="5383" max="5624" width="8.85546875" style="11"/>
    <col min="5625" max="5625" width="7.5703125" style="11" customWidth="1"/>
    <col min="5626" max="5626" width="62.140625" style="11" customWidth="1"/>
    <col min="5627" max="5632" width="16.28515625" style="11" customWidth="1"/>
    <col min="5633" max="5638" width="13.85546875" style="11" customWidth="1"/>
    <col min="5639" max="5880" width="8.85546875" style="11"/>
    <col min="5881" max="5881" width="7.5703125" style="11" customWidth="1"/>
    <col min="5882" max="5882" width="62.140625" style="11" customWidth="1"/>
    <col min="5883" max="5888" width="16.28515625" style="11" customWidth="1"/>
    <col min="5889" max="5894" width="13.85546875" style="11" customWidth="1"/>
    <col min="5895" max="6136" width="8.85546875" style="11"/>
    <col min="6137" max="6137" width="7.5703125" style="11" customWidth="1"/>
    <col min="6138" max="6138" width="62.140625" style="11" customWidth="1"/>
    <col min="6139" max="6144" width="16.28515625" style="11" customWidth="1"/>
    <col min="6145" max="6150" width="13.85546875" style="11" customWidth="1"/>
    <col min="6151" max="6392" width="8.85546875" style="11"/>
    <col min="6393" max="6393" width="7.5703125" style="11" customWidth="1"/>
    <col min="6394" max="6394" width="62.140625" style="11" customWidth="1"/>
    <col min="6395" max="6400" width="16.28515625" style="11" customWidth="1"/>
    <col min="6401" max="6406" width="13.85546875" style="11" customWidth="1"/>
    <col min="6407" max="6648" width="8.85546875" style="11"/>
    <col min="6649" max="6649" width="7.5703125" style="11" customWidth="1"/>
    <col min="6650" max="6650" width="62.140625" style="11" customWidth="1"/>
    <col min="6651" max="6656" width="16.28515625" style="11" customWidth="1"/>
    <col min="6657" max="6662" width="13.85546875" style="11" customWidth="1"/>
    <col min="6663" max="6904" width="8.85546875" style="11"/>
    <col min="6905" max="6905" width="7.5703125" style="11" customWidth="1"/>
    <col min="6906" max="6906" width="62.140625" style="11" customWidth="1"/>
    <col min="6907" max="6912" width="16.28515625" style="11" customWidth="1"/>
    <col min="6913" max="6918" width="13.85546875" style="11" customWidth="1"/>
    <col min="6919" max="7160" width="8.85546875" style="11"/>
    <col min="7161" max="7161" width="7.5703125" style="11" customWidth="1"/>
    <col min="7162" max="7162" width="62.140625" style="11" customWidth="1"/>
    <col min="7163" max="7168" width="16.28515625" style="11" customWidth="1"/>
    <col min="7169" max="7174" width="13.85546875" style="11" customWidth="1"/>
    <col min="7175" max="7416" width="8.85546875" style="11"/>
    <col min="7417" max="7417" width="7.5703125" style="11" customWidth="1"/>
    <col min="7418" max="7418" width="62.140625" style="11" customWidth="1"/>
    <col min="7419" max="7424" width="16.28515625" style="11" customWidth="1"/>
    <col min="7425" max="7430" width="13.85546875" style="11" customWidth="1"/>
    <col min="7431" max="7672" width="8.85546875" style="11"/>
    <col min="7673" max="7673" width="7.5703125" style="11" customWidth="1"/>
    <col min="7674" max="7674" width="62.140625" style="11" customWidth="1"/>
    <col min="7675" max="7680" width="16.28515625" style="11" customWidth="1"/>
    <col min="7681" max="7686" width="13.85546875" style="11" customWidth="1"/>
    <col min="7687" max="7928" width="8.85546875" style="11"/>
    <col min="7929" max="7929" width="7.5703125" style="11" customWidth="1"/>
    <col min="7930" max="7930" width="62.140625" style="11" customWidth="1"/>
    <col min="7931" max="7936" width="16.28515625" style="11" customWidth="1"/>
    <col min="7937" max="7942" width="13.85546875" style="11" customWidth="1"/>
    <col min="7943" max="8184" width="8.85546875" style="11"/>
    <col min="8185" max="8185" width="7.5703125" style="11" customWidth="1"/>
    <col min="8186" max="8186" width="62.140625" style="11" customWidth="1"/>
    <col min="8187" max="8192" width="16.28515625" style="11" customWidth="1"/>
    <col min="8193" max="8198" width="13.85546875" style="11" customWidth="1"/>
    <col min="8199" max="8440" width="8.85546875" style="11"/>
    <col min="8441" max="8441" width="7.5703125" style="11" customWidth="1"/>
    <col min="8442" max="8442" width="62.140625" style="11" customWidth="1"/>
    <col min="8443" max="8448" width="16.28515625" style="11" customWidth="1"/>
    <col min="8449" max="8454" width="13.85546875" style="11" customWidth="1"/>
    <col min="8455" max="8696" width="8.85546875" style="11"/>
    <col min="8697" max="8697" width="7.5703125" style="11" customWidth="1"/>
    <col min="8698" max="8698" width="62.140625" style="11" customWidth="1"/>
    <col min="8699" max="8704" width="16.28515625" style="11" customWidth="1"/>
    <col min="8705" max="8710" width="13.85546875" style="11" customWidth="1"/>
    <col min="8711" max="8952" width="8.85546875" style="11"/>
    <col min="8953" max="8953" width="7.5703125" style="11" customWidth="1"/>
    <col min="8954" max="8954" width="62.140625" style="11" customWidth="1"/>
    <col min="8955" max="8960" width="16.28515625" style="11" customWidth="1"/>
    <col min="8961" max="8966" width="13.85546875" style="11" customWidth="1"/>
    <col min="8967" max="9208" width="8.85546875" style="11"/>
    <col min="9209" max="9209" width="7.5703125" style="11" customWidth="1"/>
    <col min="9210" max="9210" width="62.140625" style="11" customWidth="1"/>
    <col min="9211" max="9216" width="16.28515625" style="11" customWidth="1"/>
    <col min="9217" max="9222" width="13.85546875" style="11" customWidth="1"/>
    <col min="9223" max="9464" width="8.85546875" style="11"/>
    <col min="9465" max="9465" width="7.5703125" style="11" customWidth="1"/>
    <col min="9466" max="9466" width="62.140625" style="11" customWidth="1"/>
    <col min="9467" max="9472" width="16.28515625" style="11" customWidth="1"/>
    <col min="9473" max="9478" width="13.85546875" style="11" customWidth="1"/>
    <col min="9479" max="9720" width="8.85546875" style="11"/>
    <col min="9721" max="9721" width="7.5703125" style="11" customWidth="1"/>
    <col min="9722" max="9722" width="62.140625" style="11" customWidth="1"/>
    <col min="9723" max="9728" width="16.28515625" style="11" customWidth="1"/>
    <col min="9729" max="9734" width="13.85546875" style="11" customWidth="1"/>
    <col min="9735" max="9976" width="8.85546875" style="11"/>
    <col min="9977" max="9977" width="7.5703125" style="11" customWidth="1"/>
    <col min="9978" max="9978" width="62.140625" style="11" customWidth="1"/>
    <col min="9979" max="9984" width="16.28515625" style="11" customWidth="1"/>
    <col min="9985" max="9990" width="13.85546875" style="11" customWidth="1"/>
    <col min="9991" max="10232" width="8.85546875" style="11"/>
    <col min="10233" max="10233" width="7.5703125" style="11" customWidth="1"/>
    <col min="10234" max="10234" width="62.140625" style="11" customWidth="1"/>
    <col min="10235" max="10240" width="16.28515625" style="11" customWidth="1"/>
    <col min="10241" max="10246" width="13.85546875" style="11" customWidth="1"/>
    <col min="10247" max="10488" width="8.85546875" style="11"/>
    <col min="10489" max="10489" width="7.5703125" style="11" customWidth="1"/>
    <col min="10490" max="10490" width="62.140625" style="11" customWidth="1"/>
    <col min="10491" max="10496" width="16.28515625" style="11" customWidth="1"/>
    <col min="10497" max="10502" width="13.85546875" style="11" customWidth="1"/>
    <col min="10503" max="10744" width="8.85546875" style="11"/>
    <col min="10745" max="10745" width="7.5703125" style="11" customWidth="1"/>
    <col min="10746" max="10746" width="62.140625" style="11" customWidth="1"/>
    <col min="10747" max="10752" width="16.28515625" style="11" customWidth="1"/>
    <col min="10753" max="10758" width="13.85546875" style="11" customWidth="1"/>
    <col min="10759" max="11000" width="8.85546875" style="11"/>
    <col min="11001" max="11001" width="7.5703125" style="11" customWidth="1"/>
    <col min="11002" max="11002" width="62.140625" style="11" customWidth="1"/>
    <col min="11003" max="11008" width="16.28515625" style="11" customWidth="1"/>
    <col min="11009" max="11014" width="13.85546875" style="11" customWidth="1"/>
    <col min="11015" max="11256" width="8.85546875" style="11"/>
    <col min="11257" max="11257" width="7.5703125" style="11" customWidth="1"/>
    <col min="11258" max="11258" width="62.140625" style="11" customWidth="1"/>
    <col min="11259" max="11264" width="16.28515625" style="11" customWidth="1"/>
    <col min="11265" max="11270" width="13.85546875" style="11" customWidth="1"/>
    <col min="11271" max="11512" width="8.85546875" style="11"/>
    <col min="11513" max="11513" width="7.5703125" style="11" customWidth="1"/>
    <col min="11514" max="11514" width="62.140625" style="11" customWidth="1"/>
    <col min="11515" max="11520" width="16.28515625" style="11" customWidth="1"/>
    <col min="11521" max="11526" width="13.85546875" style="11" customWidth="1"/>
    <col min="11527" max="11768" width="8.85546875" style="11"/>
    <col min="11769" max="11769" width="7.5703125" style="11" customWidth="1"/>
    <col min="11770" max="11770" width="62.140625" style="11" customWidth="1"/>
    <col min="11771" max="11776" width="16.28515625" style="11" customWidth="1"/>
    <col min="11777" max="11782" width="13.85546875" style="11" customWidth="1"/>
    <col min="11783" max="12024" width="8.85546875" style="11"/>
    <col min="12025" max="12025" width="7.5703125" style="11" customWidth="1"/>
    <col min="12026" max="12026" width="62.140625" style="11" customWidth="1"/>
    <col min="12027" max="12032" width="16.28515625" style="11" customWidth="1"/>
    <col min="12033" max="12038" width="13.85546875" style="11" customWidth="1"/>
    <col min="12039" max="12280" width="8.85546875" style="11"/>
    <col min="12281" max="12281" width="7.5703125" style="11" customWidth="1"/>
    <col min="12282" max="12282" width="62.140625" style="11" customWidth="1"/>
    <col min="12283" max="12288" width="16.28515625" style="11" customWidth="1"/>
    <col min="12289" max="12294" width="13.85546875" style="11" customWidth="1"/>
    <col min="12295" max="12536" width="8.85546875" style="11"/>
    <col min="12537" max="12537" width="7.5703125" style="11" customWidth="1"/>
    <col min="12538" max="12538" width="62.140625" style="11" customWidth="1"/>
    <col min="12539" max="12544" width="16.28515625" style="11" customWidth="1"/>
    <col min="12545" max="12550" width="13.85546875" style="11" customWidth="1"/>
    <col min="12551" max="12792" width="8.85546875" style="11"/>
    <col min="12793" max="12793" width="7.5703125" style="11" customWidth="1"/>
    <col min="12794" max="12794" width="62.140625" style="11" customWidth="1"/>
    <col min="12795" max="12800" width="16.28515625" style="11" customWidth="1"/>
    <col min="12801" max="12806" width="13.85546875" style="11" customWidth="1"/>
    <col min="12807" max="13048" width="8.85546875" style="11"/>
    <col min="13049" max="13049" width="7.5703125" style="11" customWidth="1"/>
    <col min="13050" max="13050" width="62.140625" style="11" customWidth="1"/>
    <col min="13051" max="13056" width="16.28515625" style="11" customWidth="1"/>
    <col min="13057" max="13062" width="13.85546875" style="11" customWidth="1"/>
    <col min="13063" max="13304" width="8.85546875" style="11"/>
    <col min="13305" max="13305" width="7.5703125" style="11" customWidth="1"/>
    <col min="13306" max="13306" width="62.140625" style="11" customWidth="1"/>
    <col min="13307" max="13312" width="16.28515625" style="11" customWidth="1"/>
    <col min="13313" max="13318" width="13.85546875" style="11" customWidth="1"/>
    <col min="13319" max="13560" width="8.85546875" style="11"/>
    <col min="13561" max="13561" width="7.5703125" style="11" customWidth="1"/>
    <col min="13562" max="13562" width="62.140625" style="11" customWidth="1"/>
    <col min="13563" max="13568" width="16.28515625" style="11" customWidth="1"/>
    <col min="13569" max="13574" width="13.85546875" style="11" customWidth="1"/>
    <col min="13575" max="13816" width="8.85546875" style="11"/>
    <col min="13817" max="13817" width="7.5703125" style="11" customWidth="1"/>
    <col min="13818" max="13818" width="62.140625" style="11" customWidth="1"/>
    <col min="13819" max="13824" width="16.28515625" style="11" customWidth="1"/>
    <col min="13825" max="13830" width="13.85546875" style="11" customWidth="1"/>
    <col min="13831" max="14072" width="8.85546875" style="11"/>
    <col min="14073" max="14073" width="7.5703125" style="11" customWidth="1"/>
    <col min="14074" max="14074" width="62.140625" style="11" customWidth="1"/>
    <col min="14075" max="14080" width="16.28515625" style="11" customWidth="1"/>
    <col min="14081" max="14086" width="13.85546875" style="11" customWidth="1"/>
    <col min="14087" max="14328" width="8.85546875" style="11"/>
    <col min="14329" max="14329" width="7.5703125" style="11" customWidth="1"/>
    <col min="14330" max="14330" width="62.140625" style="11" customWidth="1"/>
    <col min="14331" max="14336" width="16.28515625" style="11" customWidth="1"/>
    <col min="14337" max="14342" width="13.85546875" style="11" customWidth="1"/>
    <col min="14343" max="14584" width="8.85546875" style="11"/>
    <col min="14585" max="14585" width="7.5703125" style="11" customWidth="1"/>
    <col min="14586" max="14586" width="62.140625" style="11" customWidth="1"/>
    <col min="14587" max="14592" width="16.28515625" style="11" customWidth="1"/>
    <col min="14593" max="14598" width="13.85546875" style="11" customWidth="1"/>
    <col min="14599" max="14840" width="8.85546875" style="11"/>
    <col min="14841" max="14841" width="7.5703125" style="11" customWidth="1"/>
    <col min="14842" max="14842" width="62.140625" style="11" customWidth="1"/>
    <col min="14843" max="14848" width="16.28515625" style="11" customWidth="1"/>
    <col min="14849" max="14854" width="13.85546875" style="11" customWidth="1"/>
    <col min="14855" max="15096" width="8.85546875" style="11"/>
    <col min="15097" max="15097" width="7.5703125" style="11" customWidth="1"/>
    <col min="15098" max="15098" width="62.140625" style="11" customWidth="1"/>
    <col min="15099" max="15104" width="16.28515625" style="11" customWidth="1"/>
    <col min="15105" max="15110" width="13.85546875" style="11" customWidth="1"/>
    <col min="15111" max="15352" width="8.85546875" style="11"/>
    <col min="15353" max="15353" width="7.5703125" style="11" customWidth="1"/>
    <col min="15354" max="15354" width="62.140625" style="11" customWidth="1"/>
    <col min="15355" max="15360" width="16.28515625" style="11" customWidth="1"/>
    <col min="15361" max="15366" width="13.85546875" style="11" customWidth="1"/>
    <col min="15367" max="15608" width="8.85546875" style="11"/>
    <col min="15609" max="15609" width="7.5703125" style="11" customWidth="1"/>
    <col min="15610" max="15610" width="62.140625" style="11" customWidth="1"/>
    <col min="15611" max="15616" width="16.28515625" style="11" customWidth="1"/>
    <col min="15617" max="15622" width="13.85546875" style="11" customWidth="1"/>
    <col min="15623" max="15864" width="8.85546875" style="11"/>
    <col min="15865" max="15865" width="7.5703125" style="11" customWidth="1"/>
    <col min="15866" max="15866" width="62.140625" style="11" customWidth="1"/>
    <col min="15867" max="15872" width="16.28515625" style="11" customWidth="1"/>
    <col min="15873" max="15878" width="13.85546875" style="11" customWidth="1"/>
    <col min="15879" max="16120" width="8.85546875" style="11"/>
    <col min="16121" max="16121" width="7.5703125" style="11" customWidth="1"/>
    <col min="16122" max="16122" width="62.140625" style="11" customWidth="1"/>
    <col min="16123" max="16128" width="16.28515625" style="11" customWidth="1"/>
    <col min="16129" max="16134" width="13.85546875" style="11" customWidth="1"/>
    <col min="16135" max="16384" width="8.85546875" style="11"/>
  </cols>
  <sheetData>
    <row r="1" spans="1:51" outlineLevel="1" x14ac:dyDescent="0.25">
      <c r="B1" s="328"/>
      <c r="C1" s="328"/>
      <c r="D1" s="328"/>
    </row>
    <row r="2" spans="1:51" ht="47.45" customHeight="1" x14ac:dyDescent="0.25">
      <c r="B2" s="329" t="s">
        <v>74</v>
      </c>
      <c r="C2" s="329"/>
      <c r="D2" s="329"/>
      <c r="E2" s="329"/>
      <c r="F2" s="329"/>
      <c r="G2" s="329"/>
      <c r="H2" s="329"/>
      <c r="I2" s="329"/>
      <c r="J2" s="329"/>
      <c r="K2" s="329"/>
    </row>
    <row r="3" spans="1:51" ht="15.6" customHeight="1" x14ac:dyDescent="0.25">
      <c r="B3" s="329"/>
      <c r="C3" s="329"/>
      <c r="D3" s="329"/>
      <c r="E3" s="329"/>
      <c r="J3" s="21" t="s">
        <v>87</v>
      </c>
      <c r="Q3" s="333" t="s">
        <v>94</v>
      </c>
      <c r="R3" s="333"/>
      <c r="S3" s="333"/>
      <c r="T3" s="333"/>
      <c r="U3" s="333"/>
      <c r="V3" s="333"/>
      <c r="W3" s="333"/>
      <c r="X3" s="333"/>
      <c r="Z3" s="333" t="s">
        <v>88</v>
      </c>
      <c r="AA3" s="333"/>
      <c r="AB3" s="333"/>
      <c r="AC3" s="333"/>
      <c r="AD3" s="333"/>
      <c r="AE3" s="333"/>
      <c r="AF3" s="333"/>
      <c r="AG3" s="333"/>
      <c r="AI3" s="333" t="s">
        <v>92</v>
      </c>
      <c r="AJ3" s="333"/>
      <c r="AK3" s="333"/>
      <c r="AL3" s="333"/>
      <c r="AM3" s="333"/>
      <c r="AN3" s="333"/>
      <c r="AO3" s="333"/>
      <c r="AP3" s="333"/>
      <c r="AR3" s="333" t="s">
        <v>88</v>
      </c>
      <c r="AS3" s="333"/>
      <c r="AT3" s="333"/>
      <c r="AU3" s="333"/>
      <c r="AV3" s="333"/>
      <c r="AW3" s="333"/>
      <c r="AX3" s="333"/>
      <c r="AY3" s="333"/>
    </row>
    <row r="4" spans="1:51" ht="33.75" customHeight="1" x14ac:dyDescent="0.25">
      <c r="A4" s="325" t="s">
        <v>75</v>
      </c>
      <c r="B4" s="325"/>
      <c r="C4" s="325" t="s">
        <v>1</v>
      </c>
      <c r="D4" s="325" t="s">
        <v>76</v>
      </c>
      <c r="E4" s="325"/>
      <c r="F4" s="325" t="s">
        <v>77</v>
      </c>
      <c r="G4" s="325"/>
      <c r="H4" s="325" t="s">
        <v>78</v>
      </c>
      <c r="I4" s="325"/>
      <c r="J4" s="325" t="s">
        <v>79</v>
      </c>
      <c r="K4" s="325"/>
      <c r="M4" s="331" t="s">
        <v>90</v>
      </c>
      <c r="N4" s="332"/>
      <c r="O4" s="332"/>
      <c r="Q4" s="325" t="s">
        <v>76</v>
      </c>
      <c r="R4" s="325"/>
      <c r="S4" s="325" t="s">
        <v>77</v>
      </c>
      <c r="T4" s="325"/>
      <c r="U4" s="325" t="s">
        <v>78</v>
      </c>
      <c r="V4" s="325"/>
      <c r="W4" s="325" t="s">
        <v>79</v>
      </c>
      <c r="X4" s="325"/>
      <c r="Z4" s="325" t="s">
        <v>76</v>
      </c>
      <c r="AA4" s="325"/>
      <c r="AB4" s="325" t="s">
        <v>77</v>
      </c>
      <c r="AC4" s="325"/>
      <c r="AD4" s="325" t="s">
        <v>78</v>
      </c>
      <c r="AE4" s="325"/>
      <c r="AF4" s="325" t="s">
        <v>79</v>
      </c>
      <c r="AG4" s="325"/>
      <c r="AI4" s="325" t="s">
        <v>76</v>
      </c>
      <c r="AJ4" s="325"/>
      <c r="AK4" s="325" t="s">
        <v>77</v>
      </c>
      <c r="AL4" s="325"/>
      <c r="AM4" s="325" t="s">
        <v>78</v>
      </c>
      <c r="AN4" s="325"/>
      <c r="AO4" s="325" t="s">
        <v>79</v>
      </c>
      <c r="AP4" s="325"/>
      <c r="AR4" s="325" t="s">
        <v>76</v>
      </c>
      <c r="AS4" s="325"/>
      <c r="AT4" s="325" t="s">
        <v>77</v>
      </c>
      <c r="AU4" s="325"/>
      <c r="AV4" s="325" t="s">
        <v>78</v>
      </c>
      <c r="AW4" s="325"/>
      <c r="AX4" s="325" t="s">
        <v>79</v>
      </c>
      <c r="AY4" s="325"/>
    </row>
    <row r="5" spans="1:51" s="13" customFormat="1" ht="33.75" customHeight="1" x14ac:dyDescent="0.25">
      <c r="A5" s="325"/>
      <c r="B5" s="325"/>
      <c r="C5" s="325"/>
      <c r="D5" s="12" t="s">
        <v>85</v>
      </c>
      <c r="E5" s="12" t="s">
        <v>86</v>
      </c>
      <c r="F5" s="12" t="s">
        <v>85</v>
      </c>
      <c r="G5" s="12" t="s">
        <v>86</v>
      </c>
      <c r="H5" s="12" t="s">
        <v>85</v>
      </c>
      <c r="I5" s="12" t="s">
        <v>86</v>
      </c>
      <c r="J5" s="12" t="s">
        <v>85</v>
      </c>
      <c r="K5" s="12" t="s">
        <v>86</v>
      </c>
      <c r="M5" s="12" t="s">
        <v>89</v>
      </c>
      <c r="N5" s="49" t="s">
        <v>120</v>
      </c>
      <c r="O5" s="49" t="s">
        <v>91</v>
      </c>
      <c r="Q5" s="12" t="s">
        <v>85</v>
      </c>
      <c r="R5" s="12" t="s">
        <v>86</v>
      </c>
      <c r="S5" s="12" t="s">
        <v>85</v>
      </c>
      <c r="T5" s="12" t="s">
        <v>86</v>
      </c>
      <c r="U5" s="12" t="s">
        <v>85</v>
      </c>
      <c r="V5" s="12" t="s">
        <v>86</v>
      </c>
      <c r="W5" s="12" t="s">
        <v>85</v>
      </c>
      <c r="X5" s="12" t="s">
        <v>86</v>
      </c>
      <c r="Z5" s="12" t="s">
        <v>85</v>
      </c>
      <c r="AA5" s="12" t="s">
        <v>86</v>
      </c>
      <c r="AB5" s="12" t="s">
        <v>85</v>
      </c>
      <c r="AC5" s="12" t="s">
        <v>86</v>
      </c>
      <c r="AD5" s="12" t="s">
        <v>85</v>
      </c>
      <c r="AE5" s="12" t="s">
        <v>86</v>
      </c>
      <c r="AF5" s="12" t="s">
        <v>85</v>
      </c>
      <c r="AG5" s="12" t="s">
        <v>86</v>
      </c>
      <c r="AI5" s="12"/>
      <c r="AJ5" s="12"/>
      <c r="AK5" s="12"/>
      <c r="AL5" s="12"/>
      <c r="AM5" s="12"/>
      <c r="AN5" s="12"/>
      <c r="AO5" s="12"/>
      <c r="AP5" s="12"/>
      <c r="AR5" s="12" t="s">
        <v>85</v>
      </c>
      <c r="AS5" s="12" t="s">
        <v>86</v>
      </c>
      <c r="AT5" s="12" t="s">
        <v>85</v>
      </c>
      <c r="AU5" s="12" t="s">
        <v>86</v>
      </c>
      <c r="AV5" s="12" t="s">
        <v>85</v>
      </c>
      <c r="AW5" s="12" t="s">
        <v>86</v>
      </c>
      <c r="AX5" s="12" t="s">
        <v>85</v>
      </c>
      <c r="AY5" s="12" t="s">
        <v>86</v>
      </c>
    </row>
    <row r="6" spans="1:51" ht="16.5" customHeight="1" x14ac:dyDescent="0.25">
      <c r="A6" s="325">
        <v>1</v>
      </c>
      <c r="B6" s="325"/>
      <c r="C6" s="326" t="s">
        <v>4</v>
      </c>
      <c r="D6" s="326"/>
      <c r="E6" s="326"/>
      <c r="F6" s="326"/>
      <c r="G6" s="326"/>
      <c r="H6" s="326"/>
      <c r="I6" s="326"/>
      <c r="J6" s="326"/>
      <c r="K6" s="326"/>
      <c r="M6" s="41"/>
      <c r="N6" s="41"/>
      <c r="O6" s="41"/>
      <c r="Q6" s="337" t="s">
        <v>95</v>
      </c>
      <c r="R6" s="337"/>
      <c r="S6" s="337" t="s">
        <v>96</v>
      </c>
      <c r="T6" s="337"/>
      <c r="U6" s="337" t="s">
        <v>95</v>
      </c>
      <c r="V6" s="337"/>
      <c r="W6" s="337" t="s">
        <v>95</v>
      </c>
      <c r="X6" s="337"/>
    </row>
    <row r="7" spans="1:51" s="13" customFormat="1" ht="31.5" x14ac:dyDescent="0.25">
      <c r="A7" s="324" t="s">
        <v>48</v>
      </c>
      <c r="B7" s="7" t="s">
        <v>5</v>
      </c>
      <c r="C7" s="8" t="s">
        <v>6</v>
      </c>
      <c r="D7" s="24">
        <f>' ЮЛ'!C16</f>
        <v>4720.28</v>
      </c>
      <c r="E7" s="24">
        <f>' ЮЛ'!F16</f>
        <v>403.78003256065176</v>
      </c>
      <c r="F7" s="25" t="e">
        <f>#REF!</f>
        <v>#REF!</v>
      </c>
      <c r="G7" s="25" t="e">
        <f>#REF!</f>
        <v>#REF!</v>
      </c>
      <c r="H7" s="25" t="e">
        <f>#REF!</f>
        <v>#REF!</v>
      </c>
      <c r="I7" s="25" t="e">
        <f>#REF!</f>
        <v>#REF!</v>
      </c>
      <c r="J7" s="25" t="e">
        <f>#REF!</f>
        <v>#REF!</v>
      </c>
      <c r="K7" s="26" t="e">
        <f>#REF!</f>
        <v>#REF!</v>
      </c>
      <c r="M7" s="330">
        <f>10000/1.18/2</f>
        <v>4237.2881355932204</v>
      </c>
      <c r="N7" s="330">
        <f>M7*0.95</f>
        <v>4025.4237288135591</v>
      </c>
      <c r="O7" s="330">
        <f>N7*0.9</f>
        <v>3622.8813559322034</v>
      </c>
      <c r="Q7" s="42">
        <f>D7/1.13/1.05</f>
        <v>3978.3227981458072</v>
      </c>
      <c r="R7" s="42"/>
      <c r="S7" s="42" t="e">
        <f>F7/1.13/1.15</f>
        <v>#REF!</v>
      </c>
      <c r="T7" s="42"/>
      <c r="U7" s="42" t="e">
        <f>H7/1.13/1.05</f>
        <v>#REF!</v>
      </c>
      <c r="V7" s="42"/>
      <c r="W7" s="42" t="e">
        <f>J7/1.13/1.05</f>
        <v>#REF!</v>
      </c>
      <c r="X7" s="43"/>
      <c r="Z7" s="45">
        <f>Q7-$M$7</f>
        <v>-258.96533744741328</v>
      </c>
      <c r="AA7" s="45"/>
      <c r="AB7" s="45" t="e">
        <f>S7-$N$7</f>
        <v>#REF!</v>
      </c>
      <c r="AC7" s="45"/>
      <c r="AD7" s="45" t="e">
        <f>U7-$M$7</f>
        <v>#REF!</v>
      </c>
      <c r="AE7" s="45"/>
      <c r="AF7" s="45" t="e">
        <f>W7-$M$7</f>
        <v>#REF!</v>
      </c>
      <c r="AG7" s="44"/>
      <c r="AI7" s="46"/>
      <c r="AJ7" s="46"/>
      <c r="AK7" s="46"/>
      <c r="AL7" s="46"/>
      <c r="AM7" s="46"/>
      <c r="AN7" s="46"/>
      <c r="AO7" s="46"/>
      <c r="AP7" s="46"/>
      <c r="AR7" s="46"/>
      <c r="AS7" s="46"/>
      <c r="AT7" s="46"/>
      <c r="AU7" s="46"/>
      <c r="AV7" s="46"/>
      <c r="AW7" s="46"/>
      <c r="AX7" s="46"/>
      <c r="AY7" s="46"/>
    </row>
    <row r="8" spans="1:51" s="13" customFormat="1" ht="31.5" x14ac:dyDescent="0.25">
      <c r="A8" s="324"/>
      <c r="B8" s="7" t="s">
        <v>7</v>
      </c>
      <c r="C8" s="8" t="s">
        <v>8</v>
      </c>
      <c r="D8" s="24">
        <f>' ЮЛ'!C17</f>
        <v>5225</v>
      </c>
      <c r="E8" s="24">
        <f>' ЮЛ'!F17</f>
        <v>908.50507326146646</v>
      </c>
      <c r="F8" s="25" t="e">
        <f>#REF!</f>
        <v>#REF!</v>
      </c>
      <c r="G8" s="25" t="e">
        <f>#REF!</f>
        <v>#REF!</v>
      </c>
      <c r="H8" s="25">
        <v>4807.8599999999997</v>
      </c>
      <c r="I8" s="25">
        <v>858.91162985859694</v>
      </c>
      <c r="J8" s="25" t="e">
        <f>#REF!</f>
        <v>#REF!</v>
      </c>
      <c r="K8" s="26" t="e">
        <f>#REF!</f>
        <v>#REF!</v>
      </c>
      <c r="M8" s="330"/>
      <c r="N8" s="330"/>
      <c r="O8" s="330"/>
      <c r="Q8" s="42">
        <f t="shared" ref="Q8:Q12" si="0">D8/1.13/1.05</f>
        <v>4403.7083860092716</v>
      </c>
      <c r="R8" s="42"/>
      <c r="S8" s="42" t="e">
        <f t="shared" ref="S8:S11" si="1">F8/1.13/1.15</f>
        <v>#REF!</v>
      </c>
      <c r="T8" s="42"/>
      <c r="U8" s="42">
        <f t="shared" ref="U8:U12" si="2">H8/1.13/1.05</f>
        <v>4052.1365360303412</v>
      </c>
      <c r="V8" s="42"/>
      <c r="W8" s="42" t="e">
        <f t="shared" ref="W8:W12" si="3">J8/1.13/1.05</f>
        <v>#REF!</v>
      </c>
      <c r="X8" s="43"/>
      <c r="Z8" s="45">
        <f t="shared" ref="Z8:AF12" si="4">Q8-$M$7</f>
        <v>166.4202504160512</v>
      </c>
      <c r="AA8" s="45"/>
      <c r="AB8" s="45" t="e">
        <f t="shared" ref="AB8:AB12" si="5">S8-$N$7</f>
        <v>#REF!</v>
      </c>
      <c r="AC8" s="45"/>
      <c r="AD8" s="45">
        <f t="shared" si="4"/>
        <v>-185.15159956287926</v>
      </c>
      <c r="AE8" s="45"/>
      <c r="AF8" s="45" t="e">
        <f t="shared" si="4"/>
        <v>#REF!</v>
      </c>
      <c r="AG8" s="44"/>
      <c r="AI8" s="46"/>
      <c r="AJ8" s="46"/>
      <c r="AK8" s="46"/>
      <c r="AL8" s="46"/>
      <c r="AM8" s="46"/>
      <c r="AN8" s="46"/>
      <c r="AO8" s="46"/>
      <c r="AP8" s="46"/>
      <c r="AR8" s="46"/>
      <c r="AS8" s="46"/>
      <c r="AT8" s="46"/>
      <c r="AU8" s="46"/>
      <c r="AV8" s="46"/>
      <c r="AW8" s="46"/>
      <c r="AX8" s="46"/>
      <c r="AY8" s="46"/>
    </row>
    <row r="9" spans="1:51" s="13" customFormat="1" ht="31.5" x14ac:dyDescent="0.25">
      <c r="A9" s="324" t="s">
        <v>59</v>
      </c>
      <c r="B9" s="7" t="s">
        <v>9</v>
      </c>
      <c r="C9" s="8" t="s">
        <v>10</v>
      </c>
      <c r="D9" s="24">
        <f>' ЮЛ'!C18</f>
        <v>5023.1099999999997</v>
      </c>
      <c r="E9" s="24">
        <f>' ЮЛ'!F18</f>
        <v>706.61505698114047</v>
      </c>
      <c r="F9" s="25" t="e">
        <f>#REF!</f>
        <v>#REF!</v>
      </c>
      <c r="G9" s="25" t="e">
        <f>#REF!</f>
        <v>#REF!</v>
      </c>
      <c r="H9" s="25">
        <v>4616.99</v>
      </c>
      <c r="I9" s="25">
        <v>668.04237877890841</v>
      </c>
      <c r="J9" s="25" t="e">
        <f>#REF!</f>
        <v>#REF!</v>
      </c>
      <c r="K9" s="26" t="e">
        <f>#REF!</f>
        <v>#REF!</v>
      </c>
      <c r="M9" s="330"/>
      <c r="N9" s="330"/>
      <c r="O9" s="330"/>
      <c r="Q9" s="42">
        <f t="shared" si="0"/>
        <v>4233.5524652338818</v>
      </c>
      <c r="R9" s="42"/>
      <c r="S9" s="42" t="e">
        <f t="shared" si="1"/>
        <v>#REF!</v>
      </c>
      <c r="T9" s="42"/>
      <c r="U9" s="42">
        <f t="shared" si="2"/>
        <v>3891.2684365781711</v>
      </c>
      <c r="V9" s="42"/>
      <c r="W9" s="42" t="e">
        <f t="shared" si="3"/>
        <v>#REF!</v>
      </c>
      <c r="X9" s="43"/>
      <c r="Z9" s="45">
        <f t="shared" si="4"/>
        <v>-3.7356703593386555</v>
      </c>
      <c r="AA9" s="45"/>
      <c r="AB9" s="45" t="e">
        <f t="shared" si="5"/>
        <v>#REF!</v>
      </c>
      <c r="AC9" s="45"/>
      <c r="AD9" s="45">
        <f t="shared" si="4"/>
        <v>-346.01969901504935</v>
      </c>
      <c r="AE9" s="45"/>
      <c r="AF9" s="45" t="e">
        <f t="shared" si="4"/>
        <v>#REF!</v>
      </c>
      <c r="AG9" s="44"/>
      <c r="AI9" s="46"/>
      <c r="AJ9" s="46"/>
      <c r="AK9" s="46"/>
      <c r="AL9" s="46"/>
      <c r="AM9" s="46"/>
      <c r="AN9" s="46"/>
      <c r="AO9" s="46"/>
      <c r="AP9" s="46"/>
      <c r="AR9" s="46"/>
      <c r="AS9" s="46"/>
      <c r="AT9" s="46"/>
      <c r="AU9" s="46"/>
      <c r="AV9" s="46"/>
      <c r="AW9" s="46"/>
      <c r="AX9" s="46"/>
      <c r="AY9" s="46"/>
    </row>
    <row r="10" spans="1:51" s="13" customFormat="1" ht="31.5" x14ac:dyDescent="0.25">
      <c r="A10" s="324"/>
      <c r="B10" s="7" t="s">
        <v>11</v>
      </c>
      <c r="C10" s="8" t="s">
        <v>12</v>
      </c>
      <c r="D10" s="24">
        <f>' ЮЛ'!C19</f>
        <v>5426.89</v>
      </c>
      <c r="E10" s="24">
        <f>' ЮЛ'!F19</f>
        <v>1110.3950895417925</v>
      </c>
      <c r="F10" s="25" t="e">
        <f>#REF!</f>
        <v>#REF!</v>
      </c>
      <c r="G10" s="25" t="e">
        <f>#REF!</f>
        <v>#REF!</v>
      </c>
      <c r="H10" s="25">
        <v>4998.72</v>
      </c>
      <c r="I10" s="25">
        <v>1049.780880938285</v>
      </c>
      <c r="J10" s="25" t="e">
        <f>#REF!</f>
        <v>#REF!</v>
      </c>
      <c r="K10" s="26" t="e">
        <f>#REF!</f>
        <v>#REF!</v>
      </c>
      <c r="M10" s="330"/>
      <c r="N10" s="330"/>
      <c r="O10" s="330"/>
      <c r="Q10" s="42">
        <f t="shared" si="0"/>
        <v>4573.8643067846606</v>
      </c>
      <c r="R10" s="42"/>
      <c r="S10" s="42" t="e">
        <f t="shared" si="1"/>
        <v>#REF!</v>
      </c>
      <c r="T10" s="42"/>
      <c r="U10" s="42">
        <f t="shared" si="2"/>
        <v>4212.9962073324914</v>
      </c>
      <c r="V10" s="42"/>
      <c r="W10" s="42" t="e">
        <f t="shared" si="3"/>
        <v>#REF!</v>
      </c>
      <c r="X10" s="43"/>
      <c r="Z10" s="45">
        <f t="shared" si="4"/>
        <v>336.57617119144015</v>
      </c>
      <c r="AA10" s="45"/>
      <c r="AB10" s="45" t="e">
        <f t="shared" si="5"/>
        <v>#REF!</v>
      </c>
      <c r="AC10" s="45"/>
      <c r="AD10" s="45">
        <f t="shared" si="4"/>
        <v>-24.291928260729037</v>
      </c>
      <c r="AE10" s="45"/>
      <c r="AF10" s="45" t="e">
        <f t="shared" si="4"/>
        <v>#REF!</v>
      </c>
      <c r="AG10" s="44"/>
      <c r="AI10" s="46"/>
      <c r="AJ10" s="46"/>
      <c r="AK10" s="46"/>
      <c r="AL10" s="46"/>
      <c r="AM10" s="46"/>
      <c r="AN10" s="46"/>
      <c r="AO10" s="46"/>
      <c r="AP10" s="46"/>
      <c r="AR10" s="46"/>
      <c r="AS10" s="46"/>
      <c r="AT10" s="46"/>
      <c r="AU10" s="46"/>
      <c r="AV10" s="46"/>
      <c r="AW10" s="46"/>
      <c r="AX10" s="46"/>
      <c r="AY10" s="46"/>
    </row>
    <row r="11" spans="1:51" s="13" customFormat="1" ht="31.5" x14ac:dyDescent="0.25">
      <c r="A11" s="324" t="s">
        <v>119</v>
      </c>
      <c r="B11" s="7" t="s">
        <v>37</v>
      </c>
      <c r="C11" s="8" t="s">
        <v>38</v>
      </c>
      <c r="D11" s="24">
        <f>' ЮЛ'!C20</f>
        <v>6941.07</v>
      </c>
      <c r="E11" s="24">
        <f>' ЮЛ'!F20</f>
        <v>2624.5702116442362</v>
      </c>
      <c r="F11" s="25" t="e">
        <f>#REF!</f>
        <v>#REF!</v>
      </c>
      <c r="G11" s="25" t="e">
        <f>#REF!</f>
        <v>#REF!</v>
      </c>
      <c r="H11" s="25">
        <v>6430.24</v>
      </c>
      <c r="I11" s="25">
        <v>2481.3002640359464</v>
      </c>
      <c r="J11" s="25" t="e">
        <f>#REF!</f>
        <v>#REF!</v>
      </c>
      <c r="K11" s="26" t="e">
        <f>#REF!</f>
        <v>#REF!</v>
      </c>
      <c r="M11" s="330"/>
      <c r="N11" s="330"/>
      <c r="O11" s="330"/>
      <c r="Q11" s="42">
        <f t="shared" si="0"/>
        <v>5850.0379266750942</v>
      </c>
      <c r="R11" s="42"/>
      <c r="S11" s="42" t="e">
        <f t="shared" si="1"/>
        <v>#REF!</v>
      </c>
      <c r="T11" s="42"/>
      <c r="U11" s="42">
        <f t="shared" si="2"/>
        <v>5419.5027391487574</v>
      </c>
      <c r="V11" s="42"/>
      <c r="W11" s="42" t="e">
        <f t="shared" si="3"/>
        <v>#REF!</v>
      </c>
      <c r="X11" s="43"/>
      <c r="Z11" s="45">
        <f t="shared" si="4"/>
        <v>1612.7497910818738</v>
      </c>
      <c r="AA11" s="45"/>
      <c r="AB11" s="45" t="e">
        <f t="shared" si="5"/>
        <v>#REF!</v>
      </c>
      <c r="AC11" s="45"/>
      <c r="AD11" s="45">
        <f t="shared" si="4"/>
        <v>1182.214603555537</v>
      </c>
      <c r="AE11" s="45"/>
      <c r="AF11" s="45" t="e">
        <f t="shared" si="4"/>
        <v>#REF!</v>
      </c>
      <c r="AG11" s="44"/>
      <c r="AI11" s="46"/>
      <c r="AJ11" s="46"/>
      <c r="AK11" s="46"/>
      <c r="AL11" s="46"/>
      <c r="AM11" s="46"/>
      <c r="AN11" s="46"/>
      <c r="AO11" s="46"/>
      <c r="AP11" s="46"/>
      <c r="AR11" s="46"/>
      <c r="AS11" s="46"/>
      <c r="AT11" s="46"/>
      <c r="AU11" s="46"/>
      <c r="AV11" s="46"/>
      <c r="AW11" s="46"/>
      <c r="AX11" s="46"/>
      <c r="AY11" s="46"/>
    </row>
    <row r="12" spans="1:51" s="13" customFormat="1" ht="31.5" x14ac:dyDescent="0.25">
      <c r="A12" s="324"/>
      <c r="B12" s="7" t="s">
        <v>39</v>
      </c>
      <c r="C12" s="8" t="s">
        <v>40</v>
      </c>
      <c r="D12" s="24">
        <f>' ЮЛ'!C21</f>
        <v>5931.62</v>
      </c>
      <c r="E12" s="24">
        <f>' ЮЛ'!F21</f>
        <v>1615.120130242607</v>
      </c>
      <c r="F12" s="25" t="e">
        <f>#REF!</f>
        <v>#REF!</v>
      </c>
      <c r="G12" s="25" t="e">
        <f>#REF!</f>
        <v>#REF!</v>
      </c>
      <c r="H12" s="25">
        <v>5475.9</v>
      </c>
      <c r="I12" s="25">
        <v>1526.9540086375052</v>
      </c>
      <c r="J12" s="25" t="e">
        <f>#REF!</f>
        <v>#REF!</v>
      </c>
      <c r="K12" s="26" t="e">
        <f>#REF!</f>
        <v>#REF!</v>
      </c>
      <c r="M12" s="330"/>
      <c r="N12" s="330"/>
      <c r="O12" s="330"/>
      <c r="Q12" s="42">
        <f t="shared" si="0"/>
        <v>4999.2583227981459</v>
      </c>
      <c r="R12" s="42"/>
      <c r="S12" s="42" t="e">
        <f>F12/1.13/1.15</f>
        <v>#REF!</v>
      </c>
      <c r="T12" s="42"/>
      <c r="U12" s="42">
        <f t="shared" si="2"/>
        <v>4615.1706700379264</v>
      </c>
      <c r="V12" s="42"/>
      <c r="W12" s="42" t="e">
        <f t="shared" si="3"/>
        <v>#REF!</v>
      </c>
      <c r="X12" s="43"/>
      <c r="Z12" s="45">
        <f t="shared" si="4"/>
        <v>761.97018720492542</v>
      </c>
      <c r="AA12" s="45"/>
      <c r="AB12" s="45" t="e">
        <f t="shared" si="5"/>
        <v>#REF!</v>
      </c>
      <c r="AC12" s="45"/>
      <c r="AD12" s="45">
        <f t="shared" si="4"/>
        <v>377.88253444470593</v>
      </c>
      <c r="AE12" s="45"/>
      <c r="AF12" s="45" t="e">
        <f t="shared" si="4"/>
        <v>#REF!</v>
      </c>
      <c r="AG12" s="44"/>
      <c r="AI12" s="46"/>
      <c r="AJ12" s="46"/>
      <c r="AK12" s="46"/>
      <c r="AL12" s="46"/>
      <c r="AM12" s="46"/>
      <c r="AN12" s="46"/>
      <c r="AO12" s="46"/>
      <c r="AP12" s="46"/>
      <c r="AR12" s="46"/>
      <c r="AS12" s="46"/>
      <c r="AT12" s="46"/>
      <c r="AU12" s="46"/>
      <c r="AV12" s="46"/>
      <c r="AW12" s="46"/>
      <c r="AX12" s="46"/>
      <c r="AY12" s="46"/>
    </row>
    <row r="13" spans="1:51" ht="21.6" customHeight="1" x14ac:dyDescent="0.25">
      <c r="B13" s="63">
        <v>2</v>
      </c>
      <c r="C13" s="326" t="s">
        <v>13</v>
      </c>
      <c r="D13" s="326"/>
      <c r="E13" s="326"/>
      <c r="F13" s="326"/>
      <c r="G13" s="326"/>
      <c r="H13" s="326"/>
      <c r="I13" s="326"/>
      <c r="J13" s="326"/>
      <c r="K13" s="326"/>
      <c r="L13" s="13"/>
    </row>
    <row r="14" spans="1:51" s="13" customFormat="1" ht="31.5" hidden="1" outlineLevel="1" x14ac:dyDescent="0.25">
      <c r="B14" s="7" t="s">
        <v>14</v>
      </c>
      <c r="C14" s="8" t="s">
        <v>19</v>
      </c>
      <c r="D14" s="24">
        <f>' ЮЛ'!C27</f>
        <v>2477.86</v>
      </c>
      <c r="E14" s="24">
        <f>' ЮЛ'!F27</f>
        <v>268.3859556652809</v>
      </c>
      <c r="F14" s="25" t="e">
        <f>#REF!</f>
        <v>#REF!</v>
      </c>
      <c r="G14" s="25" t="e">
        <f>#REF!</f>
        <v>#REF!</v>
      </c>
      <c r="H14" s="25">
        <v>2298.15</v>
      </c>
      <c r="I14" s="25">
        <v>253.66435910876714</v>
      </c>
      <c r="J14" s="25" t="e">
        <f>#REF!</f>
        <v>#REF!</v>
      </c>
      <c r="K14" s="26" t="e">
        <f>#REF!</f>
        <v>#REF!</v>
      </c>
    </row>
    <row r="15" spans="1:51" s="13" customFormat="1" ht="31.5" hidden="1" outlineLevel="1" x14ac:dyDescent="0.25">
      <c r="B15" s="7" t="s">
        <v>16</v>
      </c>
      <c r="C15" s="8" t="s">
        <v>21</v>
      </c>
      <c r="D15" s="24">
        <f>' ЮЛ'!C28</f>
        <v>2433.13</v>
      </c>
      <c r="E15" s="24">
        <f>' ЮЛ'!F28</f>
        <v>223.65496305440075</v>
      </c>
      <c r="F15" s="25" t="e">
        <f>#REF!</f>
        <v>#REF!</v>
      </c>
      <c r="G15" s="25" t="e">
        <f>#REF!</f>
        <v>#REF!</v>
      </c>
      <c r="H15" s="25">
        <v>2255.87</v>
      </c>
      <c r="I15" s="25">
        <v>211.38696592397261</v>
      </c>
      <c r="J15" s="25" t="e">
        <f>#REF!</f>
        <v>#REF!</v>
      </c>
      <c r="K15" s="26" t="e">
        <f>#REF!</f>
        <v>#REF!</v>
      </c>
    </row>
    <row r="16" spans="1:51" s="13" customFormat="1" ht="31.5" hidden="1" outlineLevel="1" x14ac:dyDescent="0.25">
      <c r="B16" s="7" t="s">
        <v>18</v>
      </c>
      <c r="C16" s="8" t="s">
        <v>23</v>
      </c>
      <c r="D16" s="24">
        <f>' ЮЛ'!C29</f>
        <v>2477.86</v>
      </c>
      <c r="E16" s="24">
        <f>' ЮЛ'!F29</f>
        <v>268.3859556652809</v>
      </c>
      <c r="F16" s="25" t="e">
        <f>#REF!</f>
        <v>#REF!</v>
      </c>
      <c r="G16" s="25" t="e">
        <f>#REF!</f>
        <v>#REF!</v>
      </c>
      <c r="H16" s="25">
        <v>2298.15</v>
      </c>
      <c r="I16" s="25">
        <v>253.66435910876714</v>
      </c>
      <c r="J16" s="25" t="e">
        <f>#REF!</f>
        <v>#REF!</v>
      </c>
      <c r="K16" s="26" t="e">
        <f>#REF!</f>
        <v>#REF!</v>
      </c>
    </row>
    <row r="17" spans="2:11" s="13" customFormat="1" ht="31.5" hidden="1" outlineLevel="1" x14ac:dyDescent="0.25">
      <c r="B17" s="7" t="s">
        <v>20</v>
      </c>
      <c r="C17" s="8" t="s">
        <v>25</v>
      </c>
      <c r="D17" s="24">
        <f>' ЮЛ'!C30</f>
        <v>2433.13</v>
      </c>
      <c r="E17" s="24">
        <f>' ЮЛ'!F30</f>
        <v>223.65496305440075</v>
      </c>
      <c r="F17" s="25" t="e">
        <f>#REF!</f>
        <v>#REF!</v>
      </c>
      <c r="G17" s="25" t="e">
        <f>#REF!</f>
        <v>#REF!</v>
      </c>
      <c r="H17" s="25">
        <v>2255.87</v>
      </c>
      <c r="I17" s="25">
        <v>211.38696592397261</v>
      </c>
      <c r="J17" s="25" t="e">
        <f>#REF!</f>
        <v>#REF!</v>
      </c>
      <c r="K17" s="26" t="e">
        <f>#REF!</f>
        <v>#REF!</v>
      </c>
    </row>
    <row r="18" spans="2:11" s="13" customFormat="1" ht="47.25" hidden="1" outlineLevel="1" x14ac:dyDescent="0.25">
      <c r="B18" s="7" t="s">
        <v>22</v>
      </c>
      <c r="C18" s="9" t="s">
        <v>15</v>
      </c>
      <c r="D18" s="24">
        <f>' ЮЛ'!C31</f>
        <v>1234.3399999999999</v>
      </c>
      <c r="E18" s="24">
        <f>' ЮЛ'!F31</f>
        <v>299.44887</v>
      </c>
      <c r="F18" s="25" t="e">
        <f>#REF!</f>
        <v>#REF!</v>
      </c>
      <c r="G18" s="25" t="e">
        <f>#REF!</f>
        <v>#REF!</v>
      </c>
      <c r="H18" s="25">
        <v>1127.96</v>
      </c>
      <c r="I18" s="25">
        <v>278.96987999999999</v>
      </c>
      <c r="J18" s="25" t="e">
        <f>#REF!</f>
        <v>#REF!</v>
      </c>
      <c r="K18" s="26" t="e">
        <f>#REF!</f>
        <v>#REF!</v>
      </c>
    </row>
    <row r="19" spans="2:11" s="13" customFormat="1" ht="47.25" hidden="1" outlineLevel="1" x14ac:dyDescent="0.25">
      <c r="B19" s="7" t="s">
        <v>24</v>
      </c>
      <c r="C19" s="9" t="s">
        <v>17</v>
      </c>
      <c r="D19" s="24">
        <f>' ЮЛ'!C32</f>
        <v>1234.3399999999999</v>
      </c>
      <c r="E19" s="24">
        <f>' ЮЛ'!F32</f>
        <v>299.44887</v>
      </c>
      <c r="F19" s="25" t="e">
        <f>#REF!</f>
        <v>#REF!</v>
      </c>
      <c r="G19" s="25" t="e">
        <f>#REF!</f>
        <v>#REF!</v>
      </c>
      <c r="H19" s="25">
        <v>1127.96</v>
      </c>
      <c r="I19" s="25">
        <v>278.96987999999999</v>
      </c>
      <c r="J19" s="25" t="e">
        <f>#REF!</f>
        <v>#REF!</v>
      </c>
      <c r="K19" s="26" t="e">
        <f>#REF!</f>
        <v>#REF!</v>
      </c>
    </row>
    <row r="20" spans="2:11" s="13" customFormat="1" ht="31.5" hidden="1" outlineLevel="1" x14ac:dyDescent="0.25">
      <c r="B20" s="7" t="s">
        <v>26</v>
      </c>
      <c r="C20" s="9" t="s">
        <v>41</v>
      </c>
      <c r="D20" s="24">
        <f>' ЮЛ'!C33</f>
        <v>512.30999999999995</v>
      </c>
      <c r="E20" s="24">
        <f>' ЮЛ'!F33</f>
        <v>512.30696999999998</v>
      </c>
      <c r="F20" s="25" t="e">
        <f>#REF!</f>
        <v>#REF!</v>
      </c>
      <c r="G20" s="25" t="e">
        <f>#REF!</f>
        <v>#REF!</v>
      </c>
      <c r="H20" s="25">
        <v>498.22</v>
      </c>
      <c r="I20" s="25">
        <v>498.22321500000004</v>
      </c>
      <c r="J20" s="25" t="e">
        <f>#REF!</f>
        <v>#REF!</v>
      </c>
      <c r="K20" s="26" t="e">
        <f>#REF!</f>
        <v>#REF!</v>
      </c>
    </row>
    <row r="21" spans="2:11" s="13" customFormat="1" ht="31.5" hidden="1" outlineLevel="1" x14ac:dyDescent="0.25">
      <c r="B21" s="7" t="s">
        <v>27</v>
      </c>
      <c r="C21" s="9" t="s">
        <v>42</v>
      </c>
      <c r="D21" s="24">
        <f>' ЮЛ'!C34</f>
        <v>576.45000000000005</v>
      </c>
      <c r="E21" s="24">
        <f>' ЮЛ'!F34</f>
        <v>576.44916000000012</v>
      </c>
      <c r="F21" s="25" t="e">
        <f>#REF!</f>
        <v>#REF!</v>
      </c>
      <c r="G21" s="25" t="e">
        <f>#REF!</f>
        <v>#REF!</v>
      </c>
      <c r="H21" s="25">
        <v>560.62</v>
      </c>
      <c r="I21" s="25">
        <v>560.62124999999992</v>
      </c>
      <c r="J21" s="25" t="e">
        <f>#REF!</f>
        <v>#REF!</v>
      </c>
      <c r="K21" s="26" t="e">
        <f>#REF!</f>
        <v>#REF!</v>
      </c>
    </row>
    <row r="22" spans="2:11" s="13" customFormat="1" ht="31.5" hidden="1" outlineLevel="1" x14ac:dyDescent="0.25">
      <c r="B22" s="7" t="s">
        <v>28</v>
      </c>
      <c r="C22" s="9" t="s">
        <v>43</v>
      </c>
      <c r="D22" s="24">
        <f>' ЮЛ'!C35</f>
        <v>1865.13</v>
      </c>
      <c r="E22" s="24">
        <f>' ЮЛ'!F35</f>
        <v>698.00608499999998</v>
      </c>
      <c r="F22" s="25" t="e">
        <f>#REF!</f>
        <v>#REF!</v>
      </c>
      <c r="G22" s="25" t="e">
        <f>#REF!</f>
        <v>#REF!</v>
      </c>
      <c r="H22" s="25">
        <v>1740.19</v>
      </c>
      <c r="I22" s="25">
        <v>665.35360500000002</v>
      </c>
      <c r="J22" s="25" t="e">
        <f>#REF!</f>
        <v>#REF!</v>
      </c>
      <c r="K22" s="26" t="e">
        <f>#REF!</f>
        <v>#REF!</v>
      </c>
    </row>
    <row r="23" spans="2:11" s="13" customFormat="1" ht="31.5" hidden="1" outlineLevel="1" x14ac:dyDescent="0.25">
      <c r="B23" s="7" t="s">
        <v>29</v>
      </c>
      <c r="C23" s="9" t="s">
        <v>44</v>
      </c>
      <c r="D23" s="24">
        <f>' ЮЛ'!C36</f>
        <v>1973.16</v>
      </c>
      <c r="E23" s="24">
        <f>' ЮЛ'!F36</f>
        <v>806.03691000000003</v>
      </c>
      <c r="F23" s="25" t="e">
        <f>#REF!</f>
        <v>#REF!</v>
      </c>
      <c r="G23" s="25" t="e">
        <f>#REF!</f>
        <v>#REF!</v>
      </c>
      <c r="H23" s="25">
        <v>1842.1</v>
      </c>
      <c r="I23" s="25">
        <v>767.26208999999994</v>
      </c>
      <c r="J23" s="25" t="e">
        <f>#REF!</f>
        <v>#REF!</v>
      </c>
      <c r="K23" s="26" t="e">
        <f>#REF!</f>
        <v>#REF!</v>
      </c>
    </row>
    <row r="24" spans="2:11" s="13" customFormat="1" ht="42" hidden="1" customHeight="1" outlineLevel="1" x14ac:dyDescent="0.25">
      <c r="B24" s="7" t="s">
        <v>60</v>
      </c>
      <c r="C24" s="14" t="s">
        <v>61</v>
      </c>
      <c r="D24" s="24"/>
      <c r="E24" s="24"/>
      <c r="F24" s="25" t="e">
        <f>#REF!</f>
        <v>#REF!</v>
      </c>
      <c r="G24" s="25" t="e">
        <f>#REF!</f>
        <v>#REF!</v>
      </c>
      <c r="H24" s="27"/>
      <c r="I24" s="27"/>
      <c r="J24" s="27"/>
      <c r="K24" s="27"/>
    </row>
    <row r="25" spans="2:11" s="13" customFormat="1" ht="31.5" hidden="1" outlineLevel="1" x14ac:dyDescent="0.25">
      <c r="B25" s="7" t="s">
        <v>62</v>
      </c>
      <c r="C25" s="14" t="s">
        <v>63</v>
      </c>
      <c r="D25" s="24"/>
      <c r="E25" s="24"/>
      <c r="F25" s="25" t="e">
        <f>#REF!</f>
        <v>#REF!</v>
      </c>
      <c r="G25" s="25" t="e">
        <f>#REF!</f>
        <v>#REF!</v>
      </c>
      <c r="H25" s="27"/>
      <c r="I25" s="27"/>
      <c r="J25" s="27"/>
      <c r="K25" s="27"/>
    </row>
    <row r="26" spans="2:11" s="13" customFormat="1" ht="31.5" hidden="1" outlineLevel="1" x14ac:dyDescent="0.25">
      <c r="B26" s="7" t="s">
        <v>64</v>
      </c>
      <c r="C26" s="14" t="s">
        <v>65</v>
      </c>
      <c r="D26" s="24"/>
      <c r="E26" s="24"/>
      <c r="F26" s="25" t="e">
        <f>#REF!</f>
        <v>#REF!</v>
      </c>
      <c r="G26" s="25" t="e">
        <f>#REF!</f>
        <v>#REF!</v>
      </c>
      <c r="H26" s="27"/>
      <c r="I26" s="27"/>
      <c r="J26" s="27"/>
      <c r="K26" s="27"/>
    </row>
    <row r="27" spans="2:11" s="13" customFormat="1" ht="31.5" hidden="1" outlineLevel="1" x14ac:dyDescent="0.25">
      <c r="B27" s="7" t="s">
        <v>66</v>
      </c>
      <c r="C27" s="14" t="s">
        <v>67</v>
      </c>
      <c r="D27" s="24"/>
      <c r="E27" s="24"/>
      <c r="F27" s="25" t="e">
        <f>#REF!</f>
        <v>#REF!</v>
      </c>
      <c r="G27" s="25" t="e">
        <f>#REF!</f>
        <v>#REF!</v>
      </c>
      <c r="H27" s="27"/>
      <c r="I27" s="27"/>
      <c r="J27" s="27"/>
      <c r="K27" s="27"/>
    </row>
    <row r="28" spans="2:11" s="13" customFormat="1" ht="31.5" hidden="1" outlineLevel="1" x14ac:dyDescent="0.25">
      <c r="B28" s="7" t="s">
        <v>72</v>
      </c>
      <c r="C28" s="15" t="s">
        <v>6</v>
      </c>
      <c r="D28" s="24"/>
      <c r="E28" s="24"/>
      <c r="F28" s="25"/>
      <c r="G28" s="25"/>
      <c r="H28" s="27"/>
      <c r="I28" s="27"/>
      <c r="J28" s="26" t="e">
        <f>#REF!</f>
        <v>#REF!</v>
      </c>
      <c r="K28" s="26" t="e">
        <f>#REF!</f>
        <v>#REF!</v>
      </c>
    </row>
    <row r="29" spans="2:11" s="13" customFormat="1" ht="31.5" hidden="1" outlineLevel="1" x14ac:dyDescent="0.25">
      <c r="B29" s="7" t="s">
        <v>73</v>
      </c>
      <c r="C29" s="15" t="s">
        <v>8</v>
      </c>
      <c r="D29" s="24"/>
      <c r="E29" s="24"/>
      <c r="F29" s="25"/>
      <c r="G29" s="25"/>
      <c r="H29" s="27"/>
      <c r="I29" s="27"/>
      <c r="J29" s="26" t="e">
        <f>#REF!</f>
        <v>#REF!</v>
      </c>
      <c r="K29" s="26" t="e">
        <f>#REF!</f>
        <v>#REF!</v>
      </c>
    </row>
    <row r="30" spans="2:11" s="13" customFormat="1" ht="31.5" hidden="1" outlineLevel="1" x14ac:dyDescent="0.25">
      <c r="B30" s="7" t="s">
        <v>80</v>
      </c>
      <c r="C30" s="15" t="s">
        <v>10</v>
      </c>
      <c r="D30" s="24"/>
      <c r="E30" s="24"/>
      <c r="F30" s="25"/>
      <c r="G30" s="25"/>
      <c r="H30" s="27"/>
      <c r="I30" s="27"/>
      <c r="J30" s="26" t="e">
        <f>#REF!</f>
        <v>#REF!</v>
      </c>
      <c r="K30" s="26" t="e">
        <f>#REF!</f>
        <v>#REF!</v>
      </c>
    </row>
    <row r="31" spans="2:11" s="13" customFormat="1" ht="31.5" hidden="1" outlineLevel="1" x14ac:dyDescent="0.25">
      <c r="B31" s="7" t="s">
        <v>81</v>
      </c>
      <c r="C31" s="15" t="s">
        <v>12</v>
      </c>
      <c r="D31" s="24"/>
      <c r="E31" s="24"/>
      <c r="F31" s="25"/>
      <c r="G31" s="25"/>
      <c r="H31" s="27"/>
      <c r="I31" s="27"/>
      <c r="J31" s="26" t="e">
        <f>#REF!</f>
        <v>#REF!</v>
      </c>
      <c r="K31" s="26" t="e">
        <f>#REF!</f>
        <v>#REF!</v>
      </c>
    </row>
    <row r="32" spans="2:11" s="13" customFormat="1" ht="31.5" hidden="1" outlineLevel="1" x14ac:dyDescent="0.25">
      <c r="B32" s="7" t="s">
        <v>82</v>
      </c>
      <c r="C32" s="15" t="s">
        <v>38</v>
      </c>
      <c r="D32" s="24"/>
      <c r="E32" s="24"/>
      <c r="F32" s="25"/>
      <c r="G32" s="25"/>
      <c r="H32" s="27"/>
      <c r="I32" s="27"/>
      <c r="J32" s="26" t="e">
        <f>#REF!</f>
        <v>#REF!</v>
      </c>
      <c r="K32" s="26" t="e">
        <f>#REF!</f>
        <v>#REF!</v>
      </c>
    </row>
    <row r="33" spans="2:51" s="13" customFormat="1" ht="31.5" hidden="1" outlineLevel="1" x14ac:dyDescent="0.25">
      <c r="B33" s="7" t="s">
        <v>83</v>
      </c>
      <c r="C33" s="15" t="s">
        <v>40</v>
      </c>
      <c r="D33" s="24"/>
      <c r="E33" s="24"/>
      <c r="F33" s="25"/>
      <c r="G33" s="25"/>
      <c r="H33" s="27"/>
      <c r="I33" s="27"/>
      <c r="J33" s="26" t="e">
        <f>#REF!</f>
        <v>#REF!</v>
      </c>
      <c r="K33" s="26" t="e">
        <f>#REF!</f>
        <v>#REF!</v>
      </c>
    </row>
    <row r="34" spans="2:51" ht="23.45" hidden="1" customHeight="1" outlineLevel="1" x14ac:dyDescent="0.25">
      <c r="B34" s="10">
        <v>3</v>
      </c>
      <c r="C34" s="327" t="s">
        <v>45</v>
      </c>
      <c r="D34" s="327"/>
      <c r="E34" s="327"/>
      <c r="F34" s="327"/>
      <c r="G34" s="327"/>
      <c r="H34" s="327"/>
      <c r="I34" s="327"/>
      <c r="J34" s="327"/>
      <c r="K34" s="327"/>
      <c r="L34" s="13"/>
    </row>
    <row r="35" spans="2:51" s="13" customFormat="1" ht="31.5" hidden="1" outlineLevel="1" x14ac:dyDescent="0.25">
      <c r="B35" s="7" t="s">
        <v>31</v>
      </c>
      <c r="C35" s="9" t="s">
        <v>8</v>
      </c>
      <c r="D35" s="24">
        <f>' ЮЛ'!C44</f>
        <v>4057.76</v>
      </c>
      <c r="E35" s="24">
        <f>' ЮЛ'!F44</f>
        <v>52.25</v>
      </c>
      <c r="F35" s="27"/>
      <c r="G35" s="27"/>
      <c r="H35" s="25" t="e">
        <f>#REF!</f>
        <v>#REF!</v>
      </c>
      <c r="I35" s="25" t="e">
        <f>#REF!</f>
        <v>#REF!</v>
      </c>
      <c r="J35" s="26" t="e">
        <f>#REF!</f>
        <v>#REF!</v>
      </c>
      <c r="K35" s="26" t="e">
        <f>#REF!</f>
        <v>#REF!</v>
      </c>
    </row>
    <row r="36" spans="2:51" s="13" customFormat="1" ht="31.5" hidden="1" outlineLevel="1" x14ac:dyDescent="0.25">
      <c r="B36" s="7" t="s">
        <v>32</v>
      </c>
      <c r="C36" s="9" t="s">
        <v>12</v>
      </c>
      <c r="D36" s="24">
        <f>' ЮЛ'!C45</f>
        <v>4057.76</v>
      </c>
      <c r="E36" s="24">
        <f>' ЮЛ'!F45</f>
        <v>52.25</v>
      </c>
      <c r="F36" s="27"/>
      <c r="G36" s="27"/>
      <c r="H36" s="25" t="e">
        <f>#REF!</f>
        <v>#REF!</v>
      </c>
      <c r="I36" s="25" t="e">
        <f>#REF!</f>
        <v>#REF!</v>
      </c>
      <c r="J36" s="26" t="e">
        <f>#REF!</f>
        <v>#REF!</v>
      </c>
      <c r="K36" s="26" t="e">
        <f>#REF!</f>
        <v>#REF!</v>
      </c>
    </row>
    <row r="37" spans="2:51" s="13" customFormat="1" ht="31.5" hidden="1" outlineLevel="1" x14ac:dyDescent="0.25">
      <c r="B37" s="7" t="s">
        <v>33</v>
      </c>
      <c r="C37" s="9" t="s">
        <v>21</v>
      </c>
      <c r="D37" s="24">
        <f>' ЮЛ'!C46</f>
        <v>2082.8000000000002</v>
      </c>
      <c r="E37" s="24">
        <f>' ЮЛ'!F46</f>
        <v>52.25</v>
      </c>
      <c r="F37" s="27"/>
      <c r="G37" s="27"/>
      <c r="H37" s="25" t="e">
        <f>#REF!</f>
        <v>#REF!</v>
      </c>
      <c r="I37" s="25" t="e">
        <f>#REF!</f>
        <v>#REF!</v>
      </c>
      <c r="J37" s="26" t="e">
        <f>#REF!</f>
        <v>#REF!</v>
      </c>
      <c r="K37" s="26" t="e">
        <f>#REF!</f>
        <v>#REF!</v>
      </c>
    </row>
    <row r="38" spans="2:51" s="13" customFormat="1" ht="31.5" hidden="1" outlineLevel="1" x14ac:dyDescent="0.25">
      <c r="B38" s="7" t="s">
        <v>34</v>
      </c>
      <c r="C38" s="9" t="s">
        <v>40</v>
      </c>
      <c r="D38" s="24">
        <f>' ЮЛ'!C47</f>
        <v>4057.76</v>
      </c>
      <c r="E38" s="24">
        <f>' ЮЛ'!F47</f>
        <v>52.25</v>
      </c>
      <c r="F38" s="27"/>
      <c r="G38" s="27"/>
      <c r="H38" s="25" t="e">
        <f>#REF!</f>
        <v>#REF!</v>
      </c>
      <c r="I38" s="25" t="e">
        <f>#REF!</f>
        <v>#REF!</v>
      </c>
      <c r="J38" s="26" t="e">
        <f>#REF!</f>
        <v>#REF!</v>
      </c>
      <c r="K38" s="26" t="e">
        <f>#REF!</f>
        <v>#REF!</v>
      </c>
    </row>
    <row r="39" spans="2:51" s="13" customFormat="1" ht="31.5" hidden="1" outlineLevel="1" x14ac:dyDescent="0.25">
      <c r="B39" s="7" t="s">
        <v>35</v>
      </c>
      <c r="C39" s="9" t="s">
        <v>25</v>
      </c>
      <c r="D39" s="24">
        <f>' ЮЛ'!C48</f>
        <v>2082.8000000000002</v>
      </c>
      <c r="E39" s="24">
        <f>' ЮЛ'!F48</f>
        <v>52.25</v>
      </c>
      <c r="F39" s="27"/>
      <c r="G39" s="27"/>
      <c r="H39" s="25" t="e">
        <f>#REF!</f>
        <v>#REF!</v>
      </c>
      <c r="I39" s="25" t="e">
        <f>#REF!</f>
        <v>#REF!</v>
      </c>
      <c r="J39" s="26" t="e">
        <f>#REF!</f>
        <v>#REF!</v>
      </c>
      <c r="K39" s="26" t="e">
        <f>#REF!</f>
        <v>#REF!</v>
      </c>
    </row>
    <row r="40" spans="2:51" s="13" customFormat="1" ht="47.25" hidden="1" outlineLevel="1" x14ac:dyDescent="0.25">
      <c r="B40" s="7" t="s">
        <v>46</v>
      </c>
      <c r="C40" s="9" t="s">
        <v>17</v>
      </c>
      <c r="D40" s="24">
        <f>' ЮЛ'!C49</f>
        <v>987.14</v>
      </c>
      <c r="E40" s="24">
        <f>' ЮЛ'!F49</f>
        <v>52.25</v>
      </c>
      <c r="F40" s="27"/>
      <c r="G40" s="27"/>
      <c r="H40" s="25" t="e">
        <f>#REF!</f>
        <v>#REF!</v>
      </c>
      <c r="I40" s="25" t="e">
        <f>#REF!</f>
        <v>#REF!</v>
      </c>
      <c r="J40" s="26" t="e">
        <f>#REF!</f>
        <v>#REF!</v>
      </c>
      <c r="K40" s="26" t="e">
        <f>#REF!</f>
        <v>#REF!</v>
      </c>
    </row>
    <row r="41" spans="2:51" s="13" customFormat="1" ht="31.5" hidden="1" outlineLevel="1" x14ac:dyDescent="0.25">
      <c r="B41" s="7" t="s">
        <v>47</v>
      </c>
      <c r="C41" s="9" t="s">
        <v>44</v>
      </c>
      <c r="D41" s="24">
        <f>' ЮЛ'!C50</f>
        <v>1248.4000000000001</v>
      </c>
      <c r="E41" s="24">
        <f>' ЮЛ'!F50</f>
        <v>52.25</v>
      </c>
      <c r="F41" s="27"/>
      <c r="G41" s="27"/>
      <c r="H41" s="25" t="e">
        <f>#REF!</f>
        <v>#REF!</v>
      </c>
      <c r="I41" s="25" t="e">
        <f>#REF!</f>
        <v>#REF!</v>
      </c>
      <c r="J41" s="26" t="e">
        <f>#REF!</f>
        <v>#REF!</v>
      </c>
      <c r="K41" s="26" t="e">
        <f>#REF!</f>
        <v>#REF!</v>
      </c>
    </row>
    <row r="42" spans="2:51" s="16" customFormat="1" ht="46.9" customHeight="1" collapsed="1" x14ac:dyDescent="0.25">
      <c r="B42" s="4">
        <v>3</v>
      </c>
      <c r="C42" s="326" t="s">
        <v>49</v>
      </c>
      <c r="D42" s="326"/>
      <c r="E42" s="326"/>
      <c r="F42" s="326"/>
      <c r="G42" s="326"/>
      <c r="H42" s="326"/>
      <c r="I42" s="326"/>
      <c r="J42" s="326"/>
      <c r="K42" s="326"/>
      <c r="L42" s="13"/>
    </row>
    <row r="43" spans="2:51" s="16" customFormat="1" ht="31.5" x14ac:dyDescent="0.25">
      <c r="B43" s="17" t="s">
        <v>31</v>
      </c>
      <c r="C43" s="18" t="s">
        <v>68</v>
      </c>
      <c r="D43" s="24"/>
      <c r="E43" s="28"/>
      <c r="F43" s="29" t="e">
        <f>#REF!</f>
        <v>#REF!</v>
      </c>
      <c r="G43" s="29" t="e">
        <f>#REF!</f>
        <v>#REF!</v>
      </c>
      <c r="H43" s="30"/>
      <c r="I43" s="30"/>
      <c r="J43" s="30"/>
      <c r="K43" s="30"/>
      <c r="L43" s="13"/>
      <c r="M43" s="334">
        <f>M7</f>
        <v>4237.2881355932204</v>
      </c>
      <c r="N43" s="334">
        <f>N7</f>
        <v>4025.4237288135591</v>
      </c>
      <c r="O43" s="78"/>
      <c r="Q43" s="47"/>
      <c r="R43" s="47"/>
      <c r="S43" s="42" t="e">
        <f t="shared" ref="S43:S45" si="6">F43/1.13/1.15</f>
        <v>#REF!</v>
      </c>
      <c r="T43" s="47"/>
      <c r="U43" s="47"/>
      <c r="V43" s="47"/>
      <c r="W43" s="47"/>
      <c r="X43" s="47"/>
      <c r="Z43" s="45"/>
      <c r="AA43" s="45"/>
      <c r="AB43" s="45" t="e">
        <f>S43-$N$43</f>
        <v>#REF!</v>
      </c>
      <c r="AC43" s="45"/>
      <c r="AD43" s="45"/>
      <c r="AE43" s="45"/>
      <c r="AF43" s="45"/>
      <c r="AG43" s="44"/>
      <c r="AI43" s="46"/>
      <c r="AJ43" s="46"/>
      <c r="AK43" s="46"/>
      <c r="AL43" s="46"/>
      <c r="AM43" s="46"/>
      <c r="AN43" s="46"/>
      <c r="AO43" s="46"/>
      <c r="AP43" s="46"/>
      <c r="AQ43" s="13"/>
      <c r="AR43" s="46"/>
      <c r="AS43" s="46"/>
      <c r="AT43" s="46"/>
      <c r="AU43" s="46"/>
      <c r="AV43" s="46"/>
      <c r="AW43" s="46"/>
      <c r="AX43" s="46"/>
      <c r="AY43" s="46"/>
    </row>
    <row r="44" spans="2:51" s="16" customFormat="1" ht="31.5" x14ac:dyDescent="0.25">
      <c r="B44" s="17" t="s">
        <v>32</v>
      </c>
      <c r="C44" s="18" t="s">
        <v>12</v>
      </c>
      <c r="D44" s="24"/>
      <c r="E44" s="28"/>
      <c r="F44" s="29" t="e">
        <f>#REF!</f>
        <v>#REF!</v>
      </c>
      <c r="G44" s="29" t="e">
        <f>#REF!</f>
        <v>#REF!</v>
      </c>
      <c r="H44" s="30"/>
      <c r="I44" s="30"/>
      <c r="J44" s="30"/>
      <c r="K44" s="30"/>
      <c r="L44" s="13"/>
      <c r="M44" s="335"/>
      <c r="N44" s="335"/>
      <c r="O44" s="79"/>
      <c r="Q44" s="47"/>
      <c r="R44" s="47"/>
      <c r="S44" s="42" t="e">
        <f t="shared" si="6"/>
        <v>#REF!</v>
      </c>
      <c r="T44" s="47"/>
      <c r="U44" s="47"/>
      <c r="V44" s="47"/>
      <c r="W44" s="47"/>
      <c r="X44" s="47"/>
      <c r="Z44" s="45"/>
      <c r="AA44" s="45"/>
      <c r="AB44" s="45" t="e">
        <f t="shared" ref="AB44:AB45" si="7">S44-$N$43</f>
        <v>#REF!</v>
      </c>
      <c r="AC44" s="45"/>
      <c r="AD44" s="45"/>
      <c r="AE44" s="45"/>
      <c r="AF44" s="45"/>
      <c r="AG44" s="44"/>
      <c r="AI44" s="46"/>
      <c r="AJ44" s="46"/>
      <c r="AK44" s="46"/>
      <c r="AL44" s="46"/>
      <c r="AM44" s="46"/>
      <c r="AN44" s="46"/>
      <c r="AO44" s="46"/>
      <c r="AP44" s="46"/>
      <c r="AQ44" s="13"/>
      <c r="AR44" s="46"/>
      <c r="AS44" s="46"/>
      <c r="AT44" s="46"/>
      <c r="AU44" s="46"/>
      <c r="AV44" s="46"/>
      <c r="AW44" s="46"/>
      <c r="AX44" s="46"/>
      <c r="AY44" s="46"/>
    </row>
    <row r="45" spans="2:51" s="16" customFormat="1" ht="31.5" x14ac:dyDescent="0.25">
      <c r="B45" s="17" t="s">
        <v>33</v>
      </c>
      <c r="C45" s="18" t="s">
        <v>40</v>
      </c>
      <c r="D45" s="24"/>
      <c r="E45" s="28"/>
      <c r="F45" s="29" t="e">
        <f>#REF!</f>
        <v>#REF!</v>
      </c>
      <c r="G45" s="29" t="e">
        <f>#REF!</f>
        <v>#REF!</v>
      </c>
      <c r="H45" s="30"/>
      <c r="I45" s="30"/>
      <c r="J45" s="30"/>
      <c r="K45" s="30"/>
      <c r="L45" s="13"/>
      <c r="M45" s="336"/>
      <c r="N45" s="336"/>
      <c r="O45" s="79"/>
      <c r="Q45" s="47"/>
      <c r="R45" s="47"/>
      <c r="S45" s="42" t="e">
        <f t="shared" si="6"/>
        <v>#REF!</v>
      </c>
      <c r="T45" s="47"/>
      <c r="U45" s="47"/>
      <c r="V45" s="47"/>
      <c r="W45" s="47"/>
      <c r="X45" s="47"/>
      <c r="Z45" s="45"/>
      <c r="AA45" s="45"/>
      <c r="AB45" s="45" t="e">
        <f t="shared" si="7"/>
        <v>#REF!</v>
      </c>
      <c r="AC45" s="45"/>
      <c r="AD45" s="45"/>
      <c r="AE45" s="45"/>
      <c r="AF45" s="45"/>
      <c r="AG45" s="44"/>
      <c r="AI45" s="46"/>
      <c r="AJ45" s="46"/>
      <c r="AK45" s="46"/>
      <c r="AL45" s="46"/>
      <c r="AM45" s="46"/>
      <c r="AN45" s="46"/>
      <c r="AO45" s="46"/>
      <c r="AP45" s="46"/>
      <c r="AQ45" s="13"/>
      <c r="AR45" s="46"/>
      <c r="AS45" s="46"/>
      <c r="AT45" s="46"/>
      <c r="AU45" s="46"/>
      <c r="AV45" s="46"/>
      <c r="AW45" s="46"/>
      <c r="AX45" s="46"/>
      <c r="AY45" s="46"/>
    </row>
    <row r="46" spans="2:51" s="16" customFormat="1" ht="45" hidden="1" customHeight="1" outlineLevel="1" x14ac:dyDescent="0.25">
      <c r="B46" s="19" t="s">
        <v>69</v>
      </c>
      <c r="C46" s="326" t="s">
        <v>70</v>
      </c>
      <c r="D46" s="326"/>
      <c r="E46" s="326"/>
      <c r="F46" s="326"/>
      <c r="G46" s="326"/>
      <c r="H46" s="326"/>
      <c r="I46" s="326"/>
      <c r="J46" s="326"/>
      <c r="K46" s="326"/>
      <c r="L46" s="13"/>
    </row>
    <row r="47" spans="2:51" s="16" customFormat="1" ht="31.5" hidden="1" outlineLevel="1" x14ac:dyDescent="0.25">
      <c r="B47" s="17" t="s">
        <v>53</v>
      </c>
      <c r="C47" s="18" t="s">
        <v>21</v>
      </c>
      <c r="D47" s="24"/>
      <c r="E47" s="28"/>
      <c r="F47" s="29" t="e">
        <f>#REF!</f>
        <v>#REF!</v>
      </c>
      <c r="G47" s="29" t="e">
        <f>#REF!</f>
        <v>#REF!</v>
      </c>
      <c r="H47" s="30"/>
      <c r="I47" s="30"/>
      <c r="J47" s="30"/>
      <c r="K47" s="30"/>
      <c r="L47" s="13"/>
    </row>
    <row r="48" spans="2:51" s="16" customFormat="1" ht="31.5" hidden="1" outlineLevel="1" x14ac:dyDescent="0.25">
      <c r="B48" s="17" t="s">
        <v>55</v>
      </c>
      <c r="C48" s="18" t="s">
        <v>25</v>
      </c>
      <c r="D48" s="24"/>
      <c r="E48" s="28"/>
      <c r="F48" s="29" t="e">
        <f>#REF!</f>
        <v>#REF!</v>
      </c>
      <c r="G48" s="29" t="e">
        <f>#REF!</f>
        <v>#REF!</v>
      </c>
      <c r="H48" s="30"/>
      <c r="I48" s="30"/>
      <c r="J48" s="30"/>
      <c r="K48" s="30"/>
      <c r="L48" s="13"/>
    </row>
    <row r="49" spans="2:12" s="16" customFormat="1" ht="47.25" hidden="1" outlineLevel="1" x14ac:dyDescent="0.25">
      <c r="B49" s="17" t="s">
        <v>57</v>
      </c>
      <c r="C49" s="18" t="s">
        <v>17</v>
      </c>
      <c r="D49" s="24"/>
      <c r="E49" s="28"/>
      <c r="F49" s="29" t="e">
        <f>#REF!</f>
        <v>#REF!</v>
      </c>
      <c r="G49" s="29" t="e">
        <f>#REF!</f>
        <v>#REF!</v>
      </c>
      <c r="H49" s="30"/>
      <c r="I49" s="30"/>
      <c r="J49" s="30"/>
      <c r="K49" s="30"/>
      <c r="L49" s="13"/>
    </row>
    <row r="50" spans="2:12" s="16" customFormat="1" ht="31.5" hidden="1" outlineLevel="1" x14ac:dyDescent="0.25">
      <c r="B50" s="17" t="s">
        <v>71</v>
      </c>
      <c r="C50" s="18" t="s">
        <v>44</v>
      </c>
      <c r="D50" s="24"/>
      <c r="E50" s="28"/>
      <c r="F50" s="29" t="e">
        <f>#REF!</f>
        <v>#REF!</v>
      </c>
      <c r="G50" s="29" t="e">
        <f>#REF!</f>
        <v>#REF!</v>
      </c>
      <c r="H50" s="30"/>
      <c r="I50" s="30"/>
      <c r="J50" s="30"/>
      <c r="K50" s="30"/>
      <c r="L50" s="13"/>
    </row>
    <row r="51" spans="2:12" ht="15.6" customHeight="1" collapsed="1" x14ac:dyDescent="0.25">
      <c r="B51" s="48" t="s">
        <v>36</v>
      </c>
      <c r="C51" s="48"/>
      <c r="D51" s="48"/>
      <c r="E51" s="48"/>
      <c r="L51" s="13"/>
    </row>
    <row r="52" spans="2:12" x14ac:dyDescent="0.25">
      <c r="L52" s="13"/>
    </row>
    <row r="53" spans="2:12" ht="15.6" customHeight="1" x14ac:dyDescent="0.25">
      <c r="B53" s="1"/>
      <c r="L53" s="13"/>
    </row>
    <row r="54" spans="2:12" x14ac:dyDescent="0.25">
      <c r="B54" s="1"/>
      <c r="L54" s="13"/>
    </row>
    <row r="55" spans="2:12" x14ac:dyDescent="0.25">
      <c r="L55" s="13"/>
    </row>
    <row r="56" spans="2:12" x14ac:dyDescent="0.25">
      <c r="L56" s="13"/>
    </row>
    <row r="57" spans="2:12" x14ac:dyDescent="0.25">
      <c r="L57" s="13"/>
    </row>
    <row r="58" spans="2:12" x14ac:dyDescent="0.25">
      <c r="L58" s="13"/>
    </row>
    <row r="59" spans="2:12" x14ac:dyDescent="0.25">
      <c r="L59" s="13"/>
    </row>
    <row r="60" spans="2:12" x14ac:dyDescent="0.25">
      <c r="L60" s="13"/>
    </row>
  </sheetData>
  <mergeCells count="48">
    <mergeCell ref="M43:M45"/>
    <mergeCell ref="N43:N45"/>
    <mergeCell ref="AI3:AP3"/>
    <mergeCell ref="AI4:AJ4"/>
    <mergeCell ref="AK4:AL4"/>
    <mergeCell ref="AM4:AN4"/>
    <mergeCell ref="AO4:AP4"/>
    <mergeCell ref="S6:T6"/>
    <mergeCell ref="Q6:R6"/>
    <mergeCell ref="W6:X6"/>
    <mergeCell ref="U6:V6"/>
    <mergeCell ref="Z3:AG3"/>
    <mergeCell ref="Q3:X3"/>
    <mergeCell ref="W4:X4"/>
    <mergeCell ref="Z4:AA4"/>
    <mergeCell ref="AB4:AC4"/>
    <mergeCell ref="AR3:AY3"/>
    <mergeCell ref="AR4:AS4"/>
    <mergeCell ref="AT4:AU4"/>
    <mergeCell ref="AV4:AW4"/>
    <mergeCell ref="AX4:AY4"/>
    <mergeCell ref="AD4:AE4"/>
    <mergeCell ref="AF4:AG4"/>
    <mergeCell ref="M7:M12"/>
    <mergeCell ref="N7:N12"/>
    <mergeCell ref="Q4:R4"/>
    <mergeCell ref="S4:T4"/>
    <mergeCell ref="U4:V4"/>
    <mergeCell ref="M4:O4"/>
    <mergeCell ref="O7:O12"/>
    <mergeCell ref="B1:D1"/>
    <mergeCell ref="B2:K2"/>
    <mergeCell ref="B3:E3"/>
    <mergeCell ref="C4:C5"/>
    <mergeCell ref="D4:E4"/>
    <mergeCell ref="F4:G4"/>
    <mergeCell ref="H4:I4"/>
    <mergeCell ref="J4:K4"/>
    <mergeCell ref="C6:K6"/>
    <mergeCell ref="C13:K13"/>
    <mergeCell ref="C34:K34"/>
    <mergeCell ref="C42:K42"/>
    <mergeCell ref="C46:K46"/>
    <mergeCell ref="A7:A8"/>
    <mergeCell ref="A9:A10"/>
    <mergeCell ref="A11:A12"/>
    <mergeCell ref="A6:B6"/>
    <mergeCell ref="A4:B5"/>
  </mergeCells>
  <conditionalFormatting sqref="Z7:AG12">
    <cfRule type="cellIs" dxfId="13" priority="3" operator="greaterThan">
      <formula>0</formula>
    </cfRule>
    <cfRule type="cellIs" dxfId="12" priority="4" operator="greaterThan">
      <formula>0</formula>
    </cfRule>
  </conditionalFormatting>
  <conditionalFormatting sqref="Z43:AG45">
    <cfRule type="cellIs" dxfId="11" priority="1" operator="greaterThan">
      <formula>0</formula>
    </cfRule>
    <cfRule type="cellIs" dxfId="10" priority="2" operator="greaterThan">
      <formula>0</formula>
    </cfRule>
  </conditionalFormatting>
  <pageMargins left="0.51181102362204722" right="0.23622047244094491" top="0.2" bottom="0.31496062992125984" header="0.31496062992125984" footer="0.31496062992125984"/>
  <pageSetup paperSize="9"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W45"/>
  <sheetViews>
    <sheetView view="pageBreakPreview" zoomScale="70" zoomScaleNormal="85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" sqref="L1:M1048576"/>
    </sheetView>
  </sheetViews>
  <sheetFormatPr defaultRowHeight="15.75" outlineLevelCol="1" x14ac:dyDescent="0.25"/>
  <cols>
    <col min="1" max="1" width="8.140625" customWidth="1"/>
    <col min="2" max="2" width="67.85546875" customWidth="1"/>
    <col min="3" max="3" width="14.7109375" style="31" customWidth="1"/>
    <col min="4" max="4" width="16.5703125" style="22" customWidth="1"/>
    <col min="5" max="5" width="14.7109375" style="31" customWidth="1"/>
    <col min="6" max="6" width="17.28515625" style="31" customWidth="1"/>
    <col min="7" max="7" width="14.7109375" style="31" customWidth="1"/>
    <col min="8" max="8" width="17.140625" style="31" customWidth="1"/>
    <col min="9" max="9" width="14.7109375" style="31" customWidth="1"/>
    <col min="10" max="10" width="15.7109375" style="31" customWidth="1"/>
    <col min="12" max="12" width="14.42578125" style="11" customWidth="1"/>
    <col min="13" max="13" width="12.28515625" style="11" customWidth="1"/>
    <col min="14" max="14" width="1.7109375" style="11" customWidth="1"/>
    <col min="15" max="15" width="13.42578125" style="11" customWidth="1"/>
    <col min="16" max="16" width="11.7109375" style="11" customWidth="1" outlineLevel="1"/>
    <col min="17" max="17" width="12.28515625" style="11" customWidth="1"/>
    <col min="18" max="18" width="12.42578125" style="11" customWidth="1" outlineLevel="1"/>
    <col min="19" max="19" width="12.28515625" style="11" customWidth="1"/>
    <col min="20" max="20" width="13.28515625" style="11" customWidth="1" outlineLevel="1"/>
    <col min="21" max="21" width="12.28515625" style="11" customWidth="1"/>
    <col min="22" max="22" width="12.28515625" style="11" customWidth="1" outlineLevel="1"/>
    <col min="23" max="23" width="4" style="11" customWidth="1"/>
    <col min="24" max="24" width="12.5703125" style="11" customWidth="1"/>
    <col min="25" max="25" width="12.5703125" style="11" customWidth="1" outlineLevel="1"/>
    <col min="26" max="26" width="12.5703125" style="11" customWidth="1"/>
    <col min="27" max="27" width="12.5703125" style="11" customWidth="1" outlineLevel="1"/>
    <col min="28" max="28" width="12.5703125" style="11" customWidth="1"/>
    <col min="29" max="29" width="12.5703125" style="11" customWidth="1" outlineLevel="1"/>
    <col min="30" max="30" width="12.5703125" style="11" customWidth="1"/>
    <col min="31" max="31" width="12.5703125" style="11" customWidth="1" outlineLevel="1"/>
    <col min="32" max="32" width="2.42578125" style="11" customWidth="1"/>
    <col min="33" max="40" width="12.140625" style="11" customWidth="1"/>
    <col min="41" max="41" width="1.7109375" style="11" customWidth="1"/>
    <col min="42" max="42" width="11.28515625" style="11" customWidth="1"/>
    <col min="43" max="43" width="11.28515625" style="11" customWidth="1" outlineLevel="1"/>
    <col min="44" max="44" width="11.28515625" style="11" customWidth="1"/>
    <col min="45" max="45" width="11.28515625" style="11" customWidth="1" outlineLevel="1"/>
    <col min="46" max="46" width="11.28515625" style="11" customWidth="1"/>
    <col min="47" max="47" width="11.28515625" style="11" customWidth="1" outlineLevel="1"/>
    <col min="48" max="48" width="11.28515625" style="11" customWidth="1"/>
    <col min="49" max="49" width="11.28515625" style="11" customWidth="1" outlineLevel="1"/>
    <col min="247" max="247" width="8.140625" customWidth="1"/>
    <col min="248" max="248" width="64.5703125" customWidth="1"/>
    <col min="249" max="254" width="12.85546875" customWidth="1"/>
    <col min="255" max="257" width="10.85546875" customWidth="1"/>
    <col min="259" max="259" width="10.42578125" customWidth="1"/>
    <col min="503" max="503" width="8.140625" customWidth="1"/>
    <col min="504" max="504" width="64.5703125" customWidth="1"/>
    <col min="505" max="510" width="12.85546875" customWidth="1"/>
    <col min="511" max="513" width="10.85546875" customWidth="1"/>
    <col min="515" max="515" width="10.42578125" customWidth="1"/>
    <col min="759" max="759" width="8.140625" customWidth="1"/>
    <col min="760" max="760" width="64.5703125" customWidth="1"/>
    <col min="761" max="766" width="12.85546875" customWidth="1"/>
    <col min="767" max="769" width="10.85546875" customWidth="1"/>
    <col min="771" max="771" width="10.42578125" customWidth="1"/>
    <col min="1015" max="1015" width="8.140625" customWidth="1"/>
    <col min="1016" max="1016" width="64.5703125" customWidth="1"/>
    <col min="1017" max="1022" width="12.85546875" customWidth="1"/>
    <col min="1023" max="1025" width="10.85546875" customWidth="1"/>
    <col min="1027" max="1027" width="10.42578125" customWidth="1"/>
    <col min="1271" max="1271" width="8.140625" customWidth="1"/>
    <col min="1272" max="1272" width="64.5703125" customWidth="1"/>
    <col min="1273" max="1278" width="12.85546875" customWidth="1"/>
    <col min="1279" max="1281" width="10.85546875" customWidth="1"/>
    <col min="1283" max="1283" width="10.42578125" customWidth="1"/>
    <col min="1527" max="1527" width="8.140625" customWidth="1"/>
    <col min="1528" max="1528" width="64.5703125" customWidth="1"/>
    <col min="1529" max="1534" width="12.85546875" customWidth="1"/>
    <col min="1535" max="1537" width="10.85546875" customWidth="1"/>
    <col min="1539" max="1539" width="10.42578125" customWidth="1"/>
    <col min="1783" max="1783" width="8.140625" customWidth="1"/>
    <col min="1784" max="1784" width="64.5703125" customWidth="1"/>
    <col min="1785" max="1790" width="12.85546875" customWidth="1"/>
    <col min="1791" max="1793" width="10.85546875" customWidth="1"/>
    <col min="1795" max="1795" width="10.42578125" customWidth="1"/>
    <col min="2039" max="2039" width="8.140625" customWidth="1"/>
    <col min="2040" max="2040" width="64.5703125" customWidth="1"/>
    <col min="2041" max="2046" width="12.85546875" customWidth="1"/>
    <col min="2047" max="2049" width="10.85546875" customWidth="1"/>
    <col min="2051" max="2051" width="10.42578125" customWidth="1"/>
    <col min="2295" max="2295" width="8.140625" customWidth="1"/>
    <col min="2296" max="2296" width="64.5703125" customWidth="1"/>
    <col min="2297" max="2302" width="12.85546875" customWidth="1"/>
    <col min="2303" max="2305" width="10.85546875" customWidth="1"/>
    <col min="2307" max="2307" width="10.42578125" customWidth="1"/>
    <col min="2551" max="2551" width="8.140625" customWidth="1"/>
    <col min="2552" max="2552" width="64.5703125" customWidth="1"/>
    <col min="2553" max="2558" width="12.85546875" customWidth="1"/>
    <col min="2559" max="2561" width="10.85546875" customWidth="1"/>
    <col min="2563" max="2563" width="10.42578125" customWidth="1"/>
    <col min="2807" max="2807" width="8.140625" customWidth="1"/>
    <col min="2808" max="2808" width="64.5703125" customWidth="1"/>
    <col min="2809" max="2814" width="12.85546875" customWidth="1"/>
    <col min="2815" max="2817" width="10.85546875" customWidth="1"/>
    <col min="2819" max="2819" width="10.42578125" customWidth="1"/>
    <col min="3063" max="3063" width="8.140625" customWidth="1"/>
    <col min="3064" max="3064" width="64.5703125" customWidth="1"/>
    <col min="3065" max="3070" width="12.85546875" customWidth="1"/>
    <col min="3071" max="3073" width="10.85546875" customWidth="1"/>
    <col min="3075" max="3075" width="10.42578125" customWidth="1"/>
    <col min="3319" max="3319" width="8.140625" customWidth="1"/>
    <col min="3320" max="3320" width="64.5703125" customWidth="1"/>
    <col min="3321" max="3326" width="12.85546875" customWidth="1"/>
    <col min="3327" max="3329" width="10.85546875" customWidth="1"/>
    <col min="3331" max="3331" width="10.42578125" customWidth="1"/>
    <col min="3575" max="3575" width="8.140625" customWidth="1"/>
    <col min="3576" max="3576" width="64.5703125" customWidth="1"/>
    <col min="3577" max="3582" width="12.85546875" customWidth="1"/>
    <col min="3583" max="3585" width="10.85546875" customWidth="1"/>
    <col min="3587" max="3587" width="10.42578125" customWidth="1"/>
    <col min="3831" max="3831" width="8.140625" customWidth="1"/>
    <col min="3832" max="3832" width="64.5703125" customWidth="1"/>
    <col min="3833" max="3838" width="12.85546875" customWidth="1"/>
    <col min="3839" max="3841" width="10.85546875" customWidth="1"/>
    <col min="3843" max="3843" width="10.42578125" customWidth="1"/>
    <col min="4087" max="4087" width="8.140625" customWidth="1"/>
    <col min="4088" max="4088" width="64.5703125" customWidth="1"/>
    <col min="4089" max="4094" width="12.85546875" customWidth="1"/>
    <col min="4095" max="4097" width="10.85546875" customWidth="1"/>
    <col min="4099" max="4099" width="10.42578125" customWidth="1"/>
    <col min="4343" max="4343" width="8.140625" customWidth="1"/>
    <col min="4344" max="4344" width="64.5703125" customWidth="1"/>
    <col min="4345" max="4350" width="12.85546875" customWidth="1"/>
    <col min="4351" max="4353" width="10.85546875" customWidth="1"/>
    <col min="4355" max="4355" width="10.42578125" customWidth="1"/>
    <col min="4599" max="4599" width="8.140625" customWidth="1"/>
    <col min="4600" max="4600" width="64.5703125" customWidth="1"/>
    <col min="4601" max="4606" width="12.85546875" customWidth="1"/>
    <col min="4607" max="4609" width="10.85546875" customWidth="1"/>
    <col min="4611" max="4611" width="10.42578125" customWidth="1"/>
    <col min="4855" max="4855" width="8.140625" customWidth="1"/>
    <col min="4856" max="4856" width="64.5703125" customWidth="1"/>
    <col min="4857" max="4862" width="12.85546875" customWidth="1"/>
    <col min="4863" max="4865" width="10.85546875" customWidth="1"/>
    <col min="4867" max="4867" width="10.42578125" customWidth="1"/>
    <col min="5111" max="5111" width="8.140625" customWidth="1"/>
    <col min="5112" max="5112" width="64.5703125" customWidth="1"/>
    <col min="5113" max="5118" width="12.85546875" customWidth="1"/>
    <col min="5119" max="5121" width="10.85546875" customWidth="1"/>
    <col min="5123" max="5123" width="10.42578125" customWidth="1"/>
    <col min="5367" max="5367" width="8.140625" customWidth="1"/>
    <col min="5368" max="5368" width="64.5703125" customWidth="1"/>
    <col min="5369" max="5374" width="12.85546875" customWidth="1"/>
    <col min="5375" max="5377" width="10.85546875" customWidth="1"/>
    <col min="5379" max="5379" width="10.42578125" customWidth="1"/>
    <col min="5623" max="5623" width="8.140625" customWidth="1"/>
    <col min="5624" max="5624" width="64.5703125" customWidth="1"/>
    <col min="5625" max="5630" width="12.85546875" customWidth="1"/>
    <col min="5631" max="5633" width="10.85546875" customWidth="1"/>
    <col min="5635" max="5635" width="10.42578125" customWidth="1"/>
    <col min="5879" max="5879" width="8.140625" customWidth="1"/>
    <col min="5880" max="5880" width="64.5703125" customWidth="1"/>
    <col min="5881" max="5886" width="12.85546875" customWidth="1"/>
    <col min="5887" max="5889" width="10.85546875" customWidth="1"/>
    <col min="5891" max="5891" width="10.42578125" customWidth="1"/>
    <col min="6135" max="6135" width="8.140625" customWidth="1"/>
    <col min="6136" max="6136" width="64.5703125" customWidth="1"/>
    <col min="6137" max="6142" width="12.85546875" customWidth="1"/>
    <col min="6143" max="6145" width="10.85546875" customWidth="1"/>
    <col min="6147" max="6147" width="10.42578125" customWidth="1"/>
    <col min="6391" max="6391" width="8.140625" customWidth="1"/>
    <col min="6392" max="6392" width="64.5703125" customWidth="1"/>
    <col min="6393" max="6398" width="12.85546875" customWidth="1"/>
    <col min="6399" max="6401" width="10.85546875" customWidth="1"/>
    <col min="6403" max="6403" width="10.42578125" customWidth="1"/>
    <col min="6647" max="6647" width="8.140625" customWidth="1"/>
    <col min="6648" max="6648" width="64.5703125" customWidth="1"/>
    <col min="6649" max="6654" width="12.85546875" customWidth="1"/>
    <col min="6655" max="6657" width="10.85546875" customWidth="1"/>
    <col min="6659" max="6659" width="10.42578125" customWidth="1"/>
    <col min="6903" max="6903" width="8.140625" customWidth="1"/>
    <col min="6904" max="6904" width="64.5703125" customWidth="1"/>
    <col min="6905" max="6910" width="12.85546875" customWidth="1"/>
    <col min="6911" max="6913" width="10.85546875" customWidth="1"/>
    <col min="6915" max="6915" width="10.42578125" customWidth="1"/>
    <col min="7159" max="7159" width="8.140625" customWidth="1"/>
    <col min="7160" max="7160" width="64.5703125" customWidth="1"/>
    <col min="7161" max="7166" width="12.85546875" customWidth="1"/>
    <col min="7167" max="7169" width="10.85546875" customWidth="1"/>
    <col min="7171" max="7171" width="10.42578125" customWidth="1"/>
    <col min="7415" max="7415" width="8.140625" customWidth="1"/>
    <col min="7416" max="7416" width="64.5703125" customWidth="1"/>
    <col min="7417" max="7422" width="12.85546875" customWidth="1"/>
    <col min="7423" max="7425" width="10.85546875" customWidth="1"/>
    <col min="7427" max="7427" width="10.42578125" customWidth="1"/>
    <col min="7671" max="7671" width="8.140625" customWidth="1"/>
    <col min="7672" max="7672" width="64.5703125" customWidth="1"/>
    <col min="7673" max="7678" width="12.85546875" customWidth="1"/>
    <col min="7679" max="7681" width="10.85546875" customWidth="1"/>
    <col min="7683" max="7683" width="10.42578125" customWidth="1"/>
    <col min="7927" max="7927" width="8.140625" customWidth="1"/>
    <col min="7928" max="7928" width="64.5703125" customWidth="1"/>
    <col min="7929" max="7934" width="12.85546875" customWidth="1"/>
    <col min="7935" max="7937" width="10.85546875" customWidth="1"/>
    <col min="7939" max="7939" width="10.42578125" customWidth="1"/>
    <col min="8183" max="8183" width="8.140625" customWidth="1"/>
    <col min="8184" max="8184" width="64.5703125" customWidth="1"/>
    <col min="8185" max="8190" width="12.85546875" customWidth="1"/>
    <col min="8191" max="8193" width="10.85546875" customWidth="1"/>
    <col min="8195" max="8195" width="10.42578125" customWidth="1"/>
    <col min="8439" max="8439" width="8.140625" customWidth="1"/>
    <col min="8440" max="8440" width="64.5703125" customWidth="1"/>
    <col min="8441" max="8446" width="12.85546875" customWidth="1"/>
    <col min="8447" max="8449" width="10.85546875" customWidth="1"/>
    <col min="8451" max="8451" width="10.42578125" customWidth="1"/>
    <col min="8695" max="8695" width="8.140625" customWidth="1"/>
    <col min="8696" max="8696" width="64.5703125" customWidth="1"/>
    <col min="8697" max="8702" width="12.85546875" customWidth="1"/>
    <col min="8703" max="8705" width="10.85546875" customWidth="1"/>
    <col min="8707" max="8707" width="10.42578125" customWidth="1"/>
    <col min="8951" max="8951" width="8.140625" customWidth="1"/>
    <col min="8952" max="8952" width="64.5703125" customWidth="1"/>
    <col min="8953" max="8958" width="12.85546875" customWidth="1"/>
    <col min="8959" max="8961" width="10.85546875" customWidth="1"/>
    <col min="8963" max="8963" width="10.42578125" customWidth="1"/>
    <col min="9207" max="9207" width="8.140625" customWidth="1"/>
    <col min="9208" max="9208" width="64.5703125" customWidth="1"/>
    <col min="9209" max="9214" width="12.85546875" customWidth="1"/>
    <col min="9215" max="9217" width="10.85546875" customWidth="1"/>
    <col min="9219" max="9219" width="10.42578125" customWidth="1"/>
    <col min="9463" max="9463" width="8.140625" customWidth="1"/>
    <col min="9464" max="9464" width="64.5703125" customWidth="1"/>
    <col min="9465" max="9470" width="12.85546875" customWidth="1"/>
    <col min="9471" max="9473" width="10.85546875" customWidth="1"/>
    <col min="9475" max="9475" width="10.42578125" customWidth="1"/>
    <col min="9719" max="9719" width="8.140625" customWidth="1"/>
    <col min="9720" max="9720" width="64.5703125" customWidth="1"/>
    <col min="9721" max="9726" width="12.85546875" customWidth="1"/>
    <col min="9727" max="9729" width="10.85546875" customWidth="1"/>
    <col min="9731" max="9731" width="10.42578125" customWidth="1"/>
    <col min="9975" max="9975" width="8.140625" customWidth="1"/>
    <col min="9976" max="9976" width="64.5703125" customWidth="1"/>
    <col min="9977" max="9982" width="12.85546875" customWidth="1"/>
    <col min="9983" max="9985" width="10.85546875" customWidth="1"/>
    <col min="9987" max="9987" width="10.42578125" customWidth="1"/>
    <col min="10231" max="10231" width="8.140625" customWidth="1"/>
    <col min="10232" max="10232" width="64.5703125" customWidth="1"/>
    <col min="10233" max="10238" width="12.85546875" customWidth="1"/>
    <col min="10239" max="10241" width="10.85546875" customWidth="1"/>
    <col min="10243" max="10243" width="10.42578125" customWidth="1"/>
    <col min="10487" max="10487" width="8.140625" customWidth="1"/>
    <col min="10488" max="10488" width="64.5703125" customWidth="1"/>
    <col min="10489" max="10494" width="12.85546875" customWidth="1"/>
    <col min="10495" max="10497" width="10.85546875" customWidth="1"/>
    <col min="10499" max="10499" width="10.42578125" customWidth="1"/>
    <col min="10743" max="10743" width="8.140625" customWidth="1"/>
    <col min="10744" max="10744" width="64.5703125" customWidth="1"/>
    <col min="10745" max="10750" width="12.85546875" customWidth="1"/>
    <col min="10751" max="10753" width="10.85546875" customWidth="1"/>
    <col min="10755" max="10755" width="10.42578125" customWidth="1"/>
    <col min="10999" max="10999" width="8.140625" customWidth="1"/>
    <col min="11000" max="11000" width="64.5703125" customWidth="1"/>
    <col min="11001" max="11006" width="12.85546875" customWidth="1"/>
    <col min="11007" max="11009" width="10.85546875" customWidth="1"/>
    <col min="11011" max="11011" width="10.42578125" customWidth="1"/>
    <col min="11255" max="11255" width="8.140625" customWidth="1"/>
    <col min="11256" max="11256" width="64.5703125" customWidth="1"/>
    <col min="11257" max="11262" width="12.85546875" customWidth="1"/>
    <col min="11263" max="11265" width="10.85546875" customWidth="1"/>
    <col min="11267" max="11267" width="10.42578125" customWidth="1"/>
    <col min="11511" max="11511" width="8.140625" customWidth="1"/>
    <col min="11512" max="11512" width="64.5703125" customWidth="1"/>
    <col min="11513" max="11518" width="12.85546875" customWidth="1"/>
    <col min="11519" max="11521" width="10.85546875" customWidth="1"/>
    <col min="11523" max="11523" width="10.42578125" customWidth="1"/>
    <col min="11767" max="11767" width="8.140625" customWidth="1"/>
    <col min="11768" max="11768" width="64.5703125" customWidth="1"/>
    <col min="11769" max="11774" width="12.85546875" customWidth="1"/>
    <col min="11775" max="11777" width="10.85546875" customWidth="1"/>
    <col min="11779" max="11779" width="10.42578125" customWidth="1"/>
    <col min="12023" max="12023" width="8.140625" customWidth="1"/>
    <col min="12024" max="12024" width="64.5703125" customWidth="1"/>
    <col min="12025" max="12030" width="12.85546875" customWidth="1"/>
    <col min="12031" max="12033" width="10.85546875" customWidth="1"/>
    <col min="12035" max="12035" width="10.42578125" customWidth="1"/>
    <col min="12279" max="12279" width="8.140625" customWidth="1"/>
    <col min="12280" max="12280" width="64.5703125" customWidth="1"/>
    <col min="12281" max="12286" width="12.85546875" customWidth="1"/>
    <col min="12287" max="12289" width="10.85546875" customWidth="1"/>
    <col min="12291" max="12291" width="10.42578125" customWidth="1"/>
    <col min="12535" max="12535" width="8.140625" customWidth="1"/>
    <col min="12536" max="12536" width="64.5703125" customWidth="1"/>
    <col min="12537" max="12542" width="12.85546875" customWidth="1"/>
    <col min="12543" max="12545" width="10.85546875" customWidth="1"/>
    <col min="12547" max="12547" width="10.42578125" customWidth="1"/>
    <col min="12791" max="12791" width="8.140625" customWidth="1"/>
    <col min="12792" max="12792" width="64.5703125" customWidth="1"/>
    <col min="12793" max="12798" width="12.85546875" customWidth="1"/>
    <col min="12799" max="12801" width="10.85546875" customWidth="1"/>
    <col min="12803" max="12803" width="10.42578125" customWidth="1"/>
    <col min="13047" max="13047" width="8.140625" customWidth="1"/>
    <col min="13048" max="13048" width="64.5703125" customWidth="1"/>
    <col min="13049" max="13054" width="12.85546875" customWidth="1"/>
    <col min="13055" max="13057" width="10.85546875" customWidth="1"/>
    <col min="13059" max="13059" width="10.42578125" customWidth="1"/>
    <col min="13303" max="13303" width="8.140625" customWidth="1"/>
    <col min="13304" max="13304" width="64.5703125" customWidth="1"/>
    <col min="13305" max="13310" width="12.85546875" customWidth="1"/>
    <col min="13311" max="13313" width="10.85546875" customWidth="1"/>
    <col min="13315" max="13315" width="10.42578125" customWidth="1"/>
    <col min="13559" max="13559" width="8.140625" customWidth="1"/>
    <col min="13560" max="13560" width="64.5703125" customWidth="1"/>
    <col min="13561" max="13566" width="12.85546875" customWidth="1"/>
    <col min="13567" max="13569" width="10.85546875" customWidth="1"/>
    <col min="13571" max="13571" width="10.42578125" customWidth="1"/>
    <col min="13815" max="13815" width="8.140625" customWidth="1"/>
    <col min="13816" max="13816" width="64.5703125" customWidth="1"/>
    <col min="13817" max="13822" width="12.85546875" customWidth="1"/>
    <col min="13823" max="13825" width="10.85546875" customWidth="1"/>
    <col min="13827" max="13827" width="10.42578125" customWidth="1"/>
    <col min="14071" max="14071" width="8.140625" customWidth="1"/>
    <col min="14072" max="14072" width="64.5703125" customWidth="1"/>
    <col min="14073" max="14078" width="12.85546875" customWidth="1"/>
    <col min="14079" max="14081" width="10.85546875" customWidth="1"/>
    <col min="14083" max="14083" width="10.42578125" customWidth="1"/>
    <col min="14327" max="14327" width="8.140625" customWidth="1"/>
    <col min="14328" max="14328" width="64.5703125" customWidth="1"/>
    <col min="14329" max="14334" width="12.85546875" customWidth="1"/>
    <col min="14335" max="14337" width="10.85546875" customWidth="1"/>
    <col min="14339" max="14339" width="10.42578125" customWidth="1"/>
    <col min="14583" max="14583" width="8.140625" customWidth="1"/>
    <col min="14584" max="14584" width="64.5703125" customWidth="1"/>
    <col min="14585" max="14590" width="12.85546875" customWidth="1"/>
    <col min="14591" max="14593" width="10.85546875" customWidth="1"/>
    <col min="14595" max="14595" width="10.42578125" customWidth="1"/>
    <col min="14839" max="14839" width="8.140625" customWidth="1"/>
    <col min="14840" max="14840" width="64.5703125" customWidth="1"/>
    <col min="14841" max="14846" width="12.85546875" customWidth="1"/>
    <col min="14847" max="14849" width="10.85546875" customWidth="1"/>
    <col min="14851" max="14851" width="10.42578125" customWidth="1"/>
    <col min="15095" max="15095" width="8.140625" customWidth="1"/>
    <col min="15096" max="15096" width="64.5703125" customWidth="1"/>
    <col min="15097" max="15102" width="12.85546875" customWidth="1"/>
    <col min="15103" max="15105" width="10.85546875" customWidth="1"/>
    <col min="15107" max="15107" width="10.42578125" customWidth="1"/>
    <col min="15351" max="15351" width="8.140625" customWidth="1"/>
    <col min="15352" max="15352" width="64.5703125" customWidth="1"/>
    <col min="15353" max="15358" width="12.85546875" customWidth="1"/>
    <col min="15359" max="15361" width="10.85546875" customWidth="1"/>
    <col min="15363" max="15363" width="10.42578125" customWidth="1"/>
    <col min="15607" max="15607" width="8.140625" customWidth="1"/>
    <col min="15608" max="15608" width="64.5703125" customWidth="1"/>
    <col min="15609" max="15614" width="12.85546875" customWidth="1"/>
    <col min="15615" max="15617" width="10.85546875" customWidth="1"/>
    <col min="15619" max="15619" width="10.42578125" customWidth="1"/>
    <col min="15863" max="15863" width="8.140625" customWidth="1"/>
    <col min="15864" max="15864" width="64.5703125" customWidth="1"/>
    <col min="15865" max="15870" width="12.85546875" customWidth="1"/>
    <col min="15871" max="15873" width="10.85546875" customWidth="1"/>
    <col min="15875" max="15875" width="10.42578125" customWidth="1"/>
    <col min="16119" max="16119" width="8.140625" customWidth="1"/>
    <col min="16120" max="16120" width="64.5703125" customWidth="1"/>
    <col min="16121" max="16126" width="12.85546875" customWidth="1"/>
    <col min="16127" max="16129" width="10.85546875" customWidth="1"/>
    <col min="16131" max="16131" width="10.42578125" customWidth="1"/>
  </cols>
  <sheetData>
    <row r="1" spans="1:49" ht="18.75" x14ac:dyDescent="0.3">
      <c r="A1" s="339"/>
      <c r="B1" s="339"/>
      <c r="C1" s="339"/>
    </row>
    <row r="2" spans="1:49" ht="48" customHeight="1" x14ac:dyDescent="0.25">
      <c r="A2" s="340" t="s">
        <v>84</v>
      </c>
      <c r="B2" s="340"/>
      <c r="C2" s="340"/>
      <c r="D2" s="340"/>
      <c r="E2" s="340"/>
      <c r="F2" s="340"/>
      <c r="G2" s="340"/>
      <c r="H2" s="340"/>
      <c r="I2" s="340"/>
      <c r="J2" s="340"/>
      <c r="Q2" s="50"/>
    </row>
    <row r="3" spans="1:49" ht="18.75" x14ac:dyDescent="0.3">
      <c r="A3" s="2"/>
      <c r="B3" s="2"/>
      <c r="C3" s="3"/>
      <c r="I3" s="21" t="s">
        <v>87</v>
      </c>
      <c r="O3" s="333" t="s">
        <v>93</v>
      </c>
      <c r="P3" s="333"/>
      <c r="Q3" s="333"/>
      <c r="R3" s="333"/>
      <c r="S3" s="333"/>
      <c r="T3" s="333"/>
      <c r="U3" s="333"/>
      <c r="V3" s="333"/>
      <c r="X3" s="333" t="s">
        <v>88</v>
      </c>
      <c r="Y3" s="333"/>
      <c r="Z3" s="333"/>
      <c r="AA3" s="333"/>
      <c r="AB3" s="333"/>
      <c r="AC3" s="333"/>
      <c r="AD3" s="333"/>
      <c r="AE3" s="333"/>
      <c r="AG3" s="333" t="s">
        <v>92</v>
      </c>
      <c r="AH3" s="333"/>
      <c r="AI3" s="333"/>
      <c r="AJ3" s="333"/>
      <c r="AK3" s="333"/>
      <c r="AL3" s="333"/>
      <c r="AM3" s="333"/>
      <c r="AN3" s="333"/>
      <c r="AP3" s="333" t="s">
        <v>88</v>
      </c>
      <c r="AQ3" s="333"/>
      <c r="AR3" s="333"/>
      <c r="AS3" s="333"/>
      <c r="AT3" s="333"/>
      <c r="AU3" s="333"/>
      <c r="AV3" s="333"/>
      <c r="AW3" s="333"/>
    </row>
    <row r="4" spans="1:49" x14ac:dyDescent="0.25">
      <c r="A4" s="325" t="s">
        <v>0</v>
      </c>
      <c r="B4" s="325" t="s">
        <v>1</v>
      </c>
      <c r="C4" s="325" t="s">
        <v>76</v>
      </c>
      <c r="D4" s="325"/>
      <c r="E4" s="325" t="s">
        <v>77</v>
      </c>
      <c r="F4" s="325"/>
      <c r="G4" s="325" t="s">
        <v>78</v>
      </c>
      <c r="H4" s="325"/>
      <c r="I4" s="325" t="s">
        <v>79</v>
      </c>
      <c r="J4" s="325"/>
      <c r="L4" s="343" t="s">
        <v>90</v>
      </c>
      <c r="M4" s="343"/>
      <c r="O4" s="325" t="s">
        <v>76</v>
      </c>
      <c r="P4" s="325"/>
      <c r="Q4" s="325" t="s">
        <v>77</v>
      </c>
      <c r="R4" s="325"/>
      <c r="S4" s="325" t="s">
        <v>78</v>
      </c>
      <c r="T4" s="325"/>
      <c r="U4" s="325" t="s">
        <v>79</v>
      </c>
      <c r="V4" s="325"/>
      <c r="X4" s="325" t="s">
        <v>76</v>
      </c>
      <c r="Y4" s="325"/>
      <c r="Z4" s="325" t="s">
        <v>77</v>
      </c>
      <c r="AA4" s="325"/>
      <c r="AB4" s="325" t="s">
        <v>78</v>
      </c>
      <c r="AC4" s="325"/>
      <c r="AD4" s="325" t="s">
        <v>79</v>
      </c>
      <c r="AE4" s="325"/>
      <c r="AG4" s="325" t="s">
        <v>76</v>
      </c>
      <c r="AH4" s="325"/>
      <c r="AI4" s="325" t="s">
        <v>77</v>
      </c>
      <c r="AJ4" s="325"/>
      <c r="AK4" s="325" t="s">
        <v>78</v>
      </c>
      <c r="AL4" s="325"/>
      <c r="AM4" s="325" t="s">
        <v>79</v>
      </c>
      <c r="AN4" s="325"/>
      <c r="AP4" s="325" t="s">
        <v>76</v>
      </c>
      <c r="AQ4" s="325"/>
      <c r="AR4" s="325" t="s">
        <v>77</v>
      </c>
      <c r="AS4" s="325"/>
      <c r="AT4" s="325" t="s">
        <v>78</v>
      </c>
      <c r="AU4" s="325"/>
      <c r="AV4" s="325" t="s">
        <v>79</v>
      </c>
      <c r="AW4" s="325"/>
    </row>
    <row r="5" spans="1:49" s="5" customFormat="1" ht="47.25" x14ac:dyDescent="0.25">
      <c r="A5" s="325"/>
      <c r="B5" s="325"/>
      <c r="C5" s="12" t="s">
        <v>85</v>
      </c>
      <c r="D5" s="12" t="s">
        <v>86</v>
      </c>
      <c r="E5" s="12" t="s">
        <v>85</v>
      </c>
      <c r="F5" s="12" t="s">
        <v>86</v>
      </c>
      <c r="G5" s="12" t="s">
        <v>85</v>
      </c>
      <c r="H5" s="12" t="s">
        <v>86</v>
      </c>
      <c r="I5" s="12" t="s">
        <v>85</v>
      </c>
      <c r="J5" s="12" t="s">
        <v>86</v>
      </c>
      <c r="L5" s="12" t="s">
        <v>89</v>
      </c>
      <c r="M5" s="49" t="s">
        <v>91</v>
      </c>
      <c r="N5" s="13"/>
      <c r="O5" s="12" t="s">
        <v>85</v>
      </c>
      <c r="P5" s="12" t="s">
        <v>86</v>
      </c>
      <c r="Q5" s="12" t="s">
        <v>85</v>
      </c>
      <c r="R5" s="12" t="s">
        <v>86</v>
      </c>
      <c r="S5" s="12" t="s">
        <v>85</v>
      </c>
      <c r="T5" s="12" t="s">
        <v>86</v>
      </c>
      <c r="U5" s="12" t="s">
        <v>85</v>
      </c>
      <c r="V5" s="12" t="s">
        <v>86</v>
      </c>
      <c r="W5" s="13"/>
      <c r="X5" s="12" t="s">
        <v>85</v>
      </c>
      <c r="Y5" s="12" t="s">
        <v>86</v>
      </c>
      <c r="Z5" s="12" t="s">
        <v>85</v>
      </c>
      <c r="AA5" s="12" t="s">
        <v>86</v>
      </c>
      <c r="AB5" s="12" t="s">
        <v>85</v>
      </c>
      <c r="AC5" s="12" t="s">
        <v>86</v>
      </c>
      <c r="AD5" s="12" t="s">
        <v>85</v>
      </c>
      <c r="AE5" s="12" t="s">
        <v>86</v>
      </c>
      <c r="AF5" s="13"/>
      <c r="AG5" s="12"/>
      <c r="AH5" s="12"/>
      <c r="AI5" s="12"/>
      <c r="AJ5" s="12"/>
      <c r="AK5" s="12"/>
      <c r="AL5" s="12"/>
      <c r="AM5" s="12"/>
      <c r="AN5" s="12"/>
      <c r="AO5" s="13"/>
      <c r="AP5" s="12" t="s">
        <v>85</v>
      </c>
      <c r="AQ5" s="12" t="s">
        <v>86</v>
      </c>
      <c r="AR5" s="12" t="s">
        <v>85</v>
      </c>
      <c r="AS5" s="12" t="s">
        <v>86</v>
      </c>
      <c r="AT5" s="12" t="s">
        <v>85</v>
      </c>
      <c r="AU5" s="12" t="s">
        <v>86</v>
      </c>
      <c r="AV5" s="12" t="s">
        <v>85</v>
      </c>
      <c r="AW5" s="12" t="s">
        <v>86</v>
      </c>
    </row>
    <row r="6" spans="1:49" ht="31.15" customHeight="1" x14ac:dyDescent="0.25">
      <c r="A6" s="10">
        <v>1</v>
      </c>
      <c r="B6" s="341" t="s">
        <v>4</v>
      </c>
      <c r="C6" s="341"/>
      <c r="D6" s="341"/>
      <c r="E6" s="341"/>
      <c r="F6" s="341"/>
      <c r="G6" s="341"/>
      <c r="H6" s="341"/>
      <c r="I6" s="341"/>
      <c r="J6" s="341"/>
      <c r="L6" s="41"/>
      <c r="M6" s="41"/>
    </row>
    <row r="7" spans="1:49" s="5" customFormat="1" ht="31.5" x14ac:dyDescent="0.25">
      <c r="A7" s="7" t="s">
        <v>5</v>
      </c>
      <c r="B7" s="8" t="s">
        <v>6</v>
      </c>
      <c r="C7" s="24">
        <f>' ФЛ ком услуг'!C13</f>
        <v>1806.28</v>
      </c>
      <c r="D7" s="24">
        <f>' ФЛ ком услуг'!F13</f>
        <v>476.01</v>
      </c>
      <c r="E7" s="32" t="e">
        <f>#REF!</f>
        <v>#REF!</v>
      </c>
      <c r="F7" s="32" t="e">
        <f>#REF!</f>
        <v>#REF!</v>
      </c>
      <c r="G7" s="32" t="e">
        <f>#REF!</f>
        <v>#REF!</v>
      </c>
      <c r="H7" s="32" t="e">
        <f>#REF!</f>
        <v>#REF!</v>
      </c>
      <c r="I7" s="32" t="e">
        <f>#REF!</f>
        <v>#REF!</v>
      </c>
      <c r="J7" s="32" t="e">
        <f>#REF!</f>
        <v>#REF!</v>
      </c>
      <c r="L7" s="344">
        <f>1000/1.18/2</f>
        <v>423.72881355932208</v>
      </c>
      <c r="M7" s="344">
        <f>L7*0.9</f>
        <v>381.3559322033899</v>
      </c>
      <c r="N7" s="13"/>
      <c r="O7" s="42">
        <f>C7/1.05</f>
        <v>1720.2666666666667</v>
      </c>
      <c r="P7" s="42"/>
      <c r="Q7" s="42" t="e">
        <f>E7/1.05</f>
        <v>#REF!</v>
      </c>
      <c r="R7" s="42"/>
      <c r="S7" s="42" t="e">
        <f>G7/1.05</f>
        <v>#REF!</v>
      </c>
      <c r="T7" s="42"/>
      <c r="U7" s="42" t="e">
        <f>I7/1.05</f>
        <v>#REF!</v>
      </c>
      <c r="V7" s="43"/>
      <c r="W7" s="13"/>
      <c r="X7" s="45">
        <f>O7-$L$7</f>
        <v>1296.5378531073445</v>
      </c>
      <c r="Y7" s="45"/>
      <c r="Z7" s="45" t="e">
        <f>Q7-$M$7</f>
        <v>#REF!</v>
      </c>
      <c r="AA7" s="45"/>
      <c r="AB7" s="45" t="e">
        <f>S7-$L$7</f>
        <v>#REF!</v>
      </c>
      <c r="AC7" s="45"/>
      <c r="AD7" s="45" t="e">
        <f>U7-$L$7</f>
        <v>#REF!</v>
      </c>
      <c r="AE7" s="44"/>
      <c r="AF7" s="13"/>
      <c r="AG7" s="46"/>
      <c r="AH7" s="46"/>
      <c r="AI7" s="46"/>
      <c r="AJ7" s="46"/>
      <c r="AK7" s="46"/>
      <c r="AL7" s="46"/>
      <c r="AM7" s="46"/>
      <c r="AN7" s="46"/>
      <c r="AO7" s="13"/>
      <c r="AP7" s="46"/>
      <c r="AQ7" s="46"/>
      <c r="AR7" s="46"/>
      <c r="AS7" s="46"/>
      <c r="AT7" s="46"/>
      <c r="AU7" s="46"/>
      <c r="AV7" s="46"/>
      <c r="AW7" s="46"/>
    </row>
    <row r="8" spans="1:49" s="5" customFormat="1" ht="31.5" x14ac:dyDescent="0.25">
      <c r="A8" s="7" t="s">
        <v>7</v>
      </c>
      <c r="B8" s="8" t="s">
        <v>8</v>
      </c>
      <c r="C8" s="24">
        <f>' ФЛ ком услуг'!C14</f>
        <v>2401.3000000000002</v>
      </c>
      <c r="D8" s="24">
        <f>' ФЛ ком услуг'!F14</f>
        <v>1071.03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#REF!</f>
        <v>#REF!</v>
      </c>
      <c r="J8" s="32" t="e">
        <f>#REF!</f>
        <v>#REF!</v>
      </c>
      <c r="L8" s="345"/>
      <c r="M8" s="345"/>
      <c r="N8" s="13"/>
      <c r="O8" s="42">
        <f t="shared" ref="O8:O10" si="0">C8/1.05</f>
        <v>2286.9523809523812</v>
      </c>
      <c r="P8" s="42"/>
      <c r="Q8" s="42" t="e">
        <f t="shared" ref="Q8:Q10" si="1">E8/1.05</f>
        <v>#REF!</v>
      </c>
      <c r="R8" s="42"/>
      <c r="S8" s="42" t="e">
        <f t="shared" ref="S8:S10" si="2">G8/1.05</f>
        <v>#REF!</v>
      </c>
      <c r="T8" s="42"/>
      <c r="U8" s="42" t="e">
        <f t="shared" ref="U8:U10" si="3">I8/1.05</f>
        <v>#REF!</v>
      </c>
      <c r="V8" s="43"/>
      <c r="W8" s="13"/>
      <c r="X8" s="45">
        <f t="shared" ref="X8:AD9" si="4">O8-$L$7</f>
        <v>1863.2235673930591</v>
      </c>
      <c r="Y8" s="45"/>
      <c r="Z8" s="45" t="e">
        <f t="shared" ref="Z8:Z9" si="5">Q8-$M$7</f>
        <v>#REF!</v>
      </c>
      <c r="AA8" s="45"/>
      <c r="AB8" s="45" t="e">
        <f t="shared" si="4"/>
        <v>#REF!</v>
      </c>
      <c r="AC8" s="45"/>
      <c r="AD8" s="45" t="e">
        <f t="shared" si="4"/>
        <v>#REF!</v>
      </c>
      <c r="AE8" s="44"/>
      <c r="AF8" s="13"/>
      <c r="AG8" s="46"/>
      <c r="AH8" s="46"/>
      <c r="AI8" s="46"/>
      <c r="AJ8" s="46"/>
      <c r="AK8" s="46"/>
      <c r="AL8" s="46"/>
      <c r="AM8" s="46"/>
      <c r="AN8" s="46"/>
      <c r="AO8" s="13"/>
      <c r="AP8" s="46"/>
      <c r="AQ8" s="46"/>
      <c r="AR8" s="46"/>
      <c r="AS8" s="46"/>
      <c r="AT8" s="46"/>
      <c r="AU8" s="46"/>
      <c r="AV8" s="46"/>
      <c r="AW8" s="46"/>
    </row>
    <row r="9" spans="1:49" s="5" customFormat="1" ht="31.5" x14ac:dyDescent="0.25">
      <c r="A9" s="7" t="s">
        <v>9</v>
      </c>
      <c r="B9" s="8" t="s">
        <v>10</v>
      </c>
      <c r="C9" s="24">
        <f>' ФЛ ком услуг'!C15</f>
        <v>2163.29</v>
      </c>
      <c r="D9" s="24">
        <f>' ФЛ ком услуг'!F15</f>
        <v>833.02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#REF!</f>
        <v>#REF!</v>
      </c>
      <c r="J9" s="32" t="e">
        <f>#REF!</f>
        <v>#REF!</v>
      </c>
      <c r="L9" s="345"/>
      <c r="M9" s="345"/>
      <c r="N9" s="13"/>
      <c r="O9" s="42">
        <f t="shared" si="0"/>
        <v>2060.2761904761905</v>
      </c>
      <c r="P9" s="42"/>
      <c r="Q9" s="42" t="e">
        <f t="shared" si="1"/>
        <v>#REF!</v>
      </c>
      <c r="R9" s="42"/>
      <c r="S9" s="42" t="e">
        <f t="shared" si="2"/>
        <v>#REF!</v>
      </c>
      <c r="T9" s="42"/>
      <c r="U9" s="42" t="e">
        <f t="shared" si="3"/>
        <v>#REF!</v>
      </c>
      <c r="V9" s="43"/>
      <c r="W9" s="13"/>
      <c r="X9" s="45">
        <f t="shared" si="4"/>
        <v>1636.5473769168684</v>
      </c>
      <c r="Y9" s="45"/>
      <c r="Z9" s="45" t="e">
        <f t="shared" si="5"/>
        <v>#REF!</v>
      </c>
      <c r="AA9" s="45"/>
      <c r="AB9" s="45" t="e">
        <f t="shared" si="4"/>
        <v>#REF!</v>
      </c>
      <c r="AC9" s="45"/>
      <c r="AD9" s="45" t="e">
        <f t="shared" si="4"/>
        <v>#REF!</v>
      </c>
      <c r="AE9" s="44"/>
      <c r="AF9" s="13"/>
      <c r="AG9" s="46"/>
      <c r="AH9" s="46"/>
      <c r="AI9" s="46"/>
      <c r="AJ9" s="46"/>
      <c r="AK9" s="46"/>
      <c r="AL9" s="46"/>
      <c r="AM9" s="46"/>
      <c r="AN9" s="46"/>
      <c r="AO9" s="13"/>
      <c r="AP9" s="46"/>
      <c r="AQ9" s="46"/>
      <c r="AR9" s="46"/>
      <c r="AS9" s="46"/>
      <c r="AT9" s="46"/>
      <c r="AU9" s="46"/>
      <c r="AV9" s="46"/>
      <c r="AW9" s="46"/>
    </row>
    <row r="10" spans="1:49" s="5" customFormat="1" ht="31.5" x14ac:dyDescent="0.25">
      <c r="A10" s="7" t="s">
        <v>11</v>
      </c>
      <c r="B10" s="8" t="s">
        <v>12</v>
      </c>
      <c r="C10" s="24">
        <f>' ФЛ ком услуг'!C16</f>
        <v>2639.3</v>
      </c>
      <c r="D10" s="24">
        <f>' ФЛ ком услуг'!F16</f>
        <v>1309.04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#REF!</f>
        <v>#REF!</v>
      </c>
      <c r="J10" s="32" t="e">
        <f>#REF!</f>
        <v>#REF!</v>
      </c>
      <c r="L10" s="345"/>
      <c r="M10" s="345"/>
      <c r="N10" s="13"/>
      <c r="O10" s="42">
        <f t="shared" si="0"/>
        <v>2513.6190476190477</v>
      </c>
      <c r="P10" s="42"/>
      <c r="Q10" s="42" t="e">
        <f t="shared" si="1"/>
        <v>#REF!</v>
      </c>
      <c r="R10" s="42"/>
      <c r="S10" s="42" t="e">
        <f t="shared" si="2"/>
        <v>#REF!</v>
      </c>
      <c r="T10" s="42"/>
      <c r="U10" s="42" t="e">
        <f t="shared" si="3"/>
        <v>#REF!</v>
      </c>
      <c r="V10" s="43"/>
      <c r="W10" s="13"/>
      <c r="X10" s="45">
        <f>O10-$L$7</f>
        <v>2089.8902340597256</v>
      </c>
      <c r="Y10" s="45"/>
      <c r="Z10" s="45" t="e">
        <f>Q10-$M$7</f>
        <v>#REF!</v>
      </c>
      <c r="AA10" s="45"/>
      <c r="AB10" s="45" t="e">
        <f>S10-$L$7</f>
        <v>#REF!</v>
      </c>
      <c r="AC10" s="45"/>
      <c r="AD10" s="45" t="e">
        <f>U10-$L$7</f>
        <v>#REF!</v>
      </c>
      <c r="AE10" s="44"/>
      <c r="AF10" s="13"/>
      <c r="AG10" s="46"/>
      <c r="AH10" s="46"/>
      <c r="AI10" s="46"/>
      <c r="AJ10" s="46"/>
      <c r="AK10" s="46"/>
      <c r="AL10" s="46"/>
      <c r="AM10" s="46"/>
      <c r="AN10" s="46"/>
      <c r="AO10" s="13"/>
      <c r="AP10" s="46"/>
      <c r="AQ10" s="46"/>
      <c r="AR10" s="46"/>
      <c r="AS10" s="46"/>
      <c r="AT10" s="46"/>
      <c r="AU10" s="46"/>
      <c r="AV10" s="46"/>
      <c r="AW10" s="46"/>
    </row>
    <row r="11" spans="1:49" s="5" customFormat="1" ht="21" customHeight="1" x14ac:dyDescent="0.25">
      <c r="A11" s="10">
        <v>2</v>
      </c>
      <c r="B11" s="342" t="s">
        <v>13</v>
      </c>
      <c r="C11" s="342"/>
      <c r="D11" s="342"/>
      <c r="E11" s="342"/>
      <c r="F11" s="342"/>
      <c r="G11" s="342"/>
      <c r="H11" s="342"/>
      <c r="I11" s="342"/>
      <c r="J11" s="342"/>
      <c r="L11" s="11"/>
      <c r="M11" s="11"/>
      <c r="N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s="5" customFormat="1" ht="47.25" x14ac:dyDescent="0.25">
      <c r="A12" s="7" t="s">
        <v>14</v>
      </c>
      <c r="B12" s="9" t="s">
        <v>15</v>
      </c>
      <c r="C12" s="33">
        <v>1003.6844999999998</v>
      </c>
      <c r="D12" s="33">
        <v>246.87599999999998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#REF!</f>
        <v>#REF!</v>
      </c>
      <c r="J12" s="32" t="e">
        <f>#REF!</f>
        <v>#REF!</v>
      </c>
      <c r="L12" s="330">
        <f>1000/1.18/2</f>
        <v>423.72881355932208</v>
      </c>
      <c r="M12" s="330">
        <f>L12*0.9</f>
        <v>381.3559322033899</v>
      </c>
      <c r="N12" s="13"/>
      <c r="O12" s="42">
        <f t="shared" ref="O12:O21" si="6">C12/1.05</f>
        <v>955.88999999999976</v>
      </c>
      <c r="P12" s="42"/>
      <c r="Q12" s="42" t="e">
        <f t="shared" ref="Q12:Q21" si="7">E12/1.05</f>
        <v>#REF!</v>
      </c>
      <c r="R12" s="42"/>
      <c r="S12" s="42" t="e">
        <f t="shared" ref="S12:S21" si="8">G12/1.05</f>
        <v>#REF!</v>
      </c>
      <c r="T12" s="42"/>
      <c r="U12" s="42" t="e">
        <f t="shared" ref="U12:U21" si="9">I12/1.05</f>
        <v>#REF!</v>
      </c>
      <c r="V12" s="43"/>
      <c r="W12" s="13"/>
      <c r="X12" s="45">
        <f>O12-$L$12</f>
        <v>532.16118644067774</v>
      </c>
      <c r="Y12" s="45"/>
      <c r="Z12" s="45" t="e">
        <f>Q12-$M$12</f>
        <v>#REF!</v>
      </c>
      <c r="AA12" s="45"/>
      <c r="AB12" s="45" t="e">
        <f>S12-$L$12</f>
        <v>#REF!</v>
      </c>
      <c r="AC12" s="45"/>
      <c r="AD12" s="45" t="e">
        <f>U12-$L$12</f>
        <v>#REF!</v>
      </c>
      <c r="AE12" s="44"/>
      <c r="AF12" s="13"/>
      <c r="AG12" s="46"/>
      <c r="AH12" s="46"/>
      <c r="AI12" s="46"/>
      <c r="AJ12" s="46"/>
      <c r="AK12" s="46"/>
      <c r="AL12" s="46"/>
      <c r="AM12" s="46"/>
      <c r="AN12" s="46"/>
      <c r="AO12" s="13"/>
      <c r="AP12" s="46"/>
      <c r="AQ12" s="46"/>
      <c r="AR12" s="46"/>
      <c r="AS12" s="46"/>
      <c r="AT12" s="46"/>
      <c r="AU12" s="46"/>
      <c r="AV12" s="46"/>
      <c r="AW12" s="46"/>
    </row>
    <row r="13" spans="1:49" s="5" customFormat="1" ht="47.25" x14ac:dyDescent="0.25">
      <c r="A13" s="7" t="s">
        <v>16</v>
      </c>
      <c r="B13" s="9" t="s">
        <v>17</v>
      </c>
      <c r="C13" s="24">
        <f>' ФЛ ком услуг'!C23</f>
        <v>1494.73</v>
      </c>
      <c r="D13" s="24">
        <f>' ФЛ ком услуг'!F23</f>
        <v>343.07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2" t="e">
        <f>#REF!</f>
        <v>#REF!</v>
      </c>
      <c r="L13" s="330"/>
      <c r="M13" s="330"/>
      <c r="N13" s="11"/>
      <c r="O13" s="42">
        <f t="shared" si="6"/>
        <v>1423.5523809523809</v>
      </c>
      <c r="P13" s="42"/>
      <c r="Q13" s="42" t="e">
        <f t="shared" si="7"/>
        <v>#REF!</v>
      </c>
      <c r="R13" s="42"/>
      <c r="S13" s="42" t="e">
        <f t="shared" si="8"/>
        <v>#REF!</v>
      </c>
      <c r="T13" s="42"/>
      <c r="U13" s="42" t="e">
        <f t="shared" si="9"/>
        <v>#REF!</v>
      </c>
      <c r="V13" s="43"/>
      <c r="W13" s="13"/>
      <c r="X13" s="45">
        <f t="shared" ref="X13:X21" si="10">O13-$L$12</f>
        <v>999.82356739305874</v>
      </c>
      <c r="Y13" s="45"/>
      <c r="Z13" s="45" t="e">
        <f t="shared" ref="Z13:Z21" si="11">Q13-$M$12</f>
        <v>#REF!</v>
      </c>
      <c r="AA13" s="45"/>
      <c r="AB13" s="45" t="e">
        <f t="shared" ref="AB13:AB21" si="12">S13-$L$12</f>
        <v>#REF!</v>
      </c>
      <c r="AC13" s="45"/>
      <c r="AD13" s="45" t="e">
        <f t="shared" ref="AD13:AD21" si="13">U13-$L$12</f>
        <v>#REF!</v>
      </c>
      <c r="AE13" s="44"/>
      <c r="AF13" s="13"/>
      <c r="AG13" s="46"/>
      <c r="AH13" s="46"/>
      <c r="AI13" s="46"/>
      <c r="AJ13" s="46"/>
      <c r="AK13" s="46"/>
      <c r="AL13" s="46"/>
      <c r="AM13" s="46"/>
      <c r="AN13" s="46"/>
      <c r="AO13" s="13"/>
      <c r="AP13" s="46"/>
      <c r="AQ13" s="46"/>
      <c r="AR13" s="46"/>
      <c r="AS13" s="46"/>
      <c r="AT13" s="46"/>
      <c r="AU13" s="46"/>
      <c r="AV13" s="46"/>
      <c r="AW13" s="46"/>
    </row>
    <row r="14" spans="1:49" s="5" customFormat="1" ht="31.5" x14ac:dyDescent="0.25">
      <c r="A14" s="7" t="s">
        <v>18</v>
      </c>
      <c r="B14" s="8" t="s">
        <v>19</v>
      </c>
      <c r="C14" s="24">
        <f>' ФЛ ком услуг'!C24</f>
        <v>998.83</v>
      </c>
      <c r="D14" s="24">
        <f>' ФЛ ком услуг'!F24</f>
        <v>305.5</v>
      </c>
      <c r="E14" s="32" t="e">
        <f>#REF!</f>
        <v>#REF!</v>
      </c>
      <c r="F14" s="32" t="e">
        <f>#REF!</f>
        <v>#REF!</v>
      </c>
      <c r="G14" s="32" t="e">
        <f>#REF!</f>
        <v>#REF!</v>
      </c>
      <c r="H14" s="32" t="e">
        <f>#REF!</f>
        <v>#REF!</v>
      </c>
      <c r="I14" s="32" t="e">
        <f>#REF!</f>
        <v>#REF!</v>
      </c>
      <c r="J14" s="32" t="e">
        <f>#REF!</f>
        <v>#REF!</v>
      </c>
      <c r="L14" s="330"/>
      <c r="M14" s="330"/>
      <c r="N14" s="13"/>
      <c r="O14" s="42">
        <f t="shared" si="6"/>
        <v>951.26666666666665</v>
      </c>
      <c r="P14" s="42"/>
      <c r="Q14" s="42" t="e">
        <f t="shared" si="7"/>
        <v>#REF!</v>
      </c>
      <c r="R14" s="42"/>
      <c r="S14" s="42" t="e">
        <f t="shared" si="8"/>
        <v>#REF!</v>
      </c>
      <c r="T14" s="42"/>
      <c r="U14" s="42" t="e">
        <f t="shared" si="9"/>
        <v>#REF!</v>
      </c>
      <c r="V14" s="43"/>
      <c r="W14" s="13"/>
      <c r="X14" s="45">
        <f t="shared" si="10"/>
        <v>527.53785310734452</v>
      </c>
      <c r="Y14" s="45"/>
      <c r="Z14" s="45" t="e">
        <f>Q14-$M$12</f>
        <v>#REF!</v>
      </c>
      <c r="AA14" s="45"/>
      <c r="AB14" s="45" t="e">
        <f>S14-$L$12</f>
        <v>#REF!</v>
      </c>
      <c r="AC14" s="45"/>
      <c r="AD14" s="45" t="e">
        <f t="shared" si="13"/>
        <v>#REF!</v>
      </c>
      <c r="AE14" s="44"/>
      <c r="AF14" s="13"/>
      <c r="AG14" s="46"/>
      <c r="AH14" s="46"/>
      <c r="AI14" s="46"/>
      <c r="AJ14" s="46"/>
      <c r="AK14" s="46"/>
      <c r="AL14" s="46"/>
      <c r="AM14" s="46"/>
      <c r="AN14" s="46"/>
      <c r="AO14" s="13"/>
      <c r="AP14" s="46"/>
      <c r="AQ14" s="46"/>
      <c r="AR14" s="46"/>
      <c r="AS14" s="46"/>
      <c r="AT14" s="46"/>
      <c r="AU14" s="46"/>
      <c r="AV14" s="46"/>
      <c r="AW14" s="46"/>
    </row>
    <row r="15" spans="1:49" s="5" customFormat="1" ht="31.5" x14ac:dyDescent="0.25">
      <c r="A15" s="7" t="s">
        <v>20</v>
      </c>
      <c r="B15" s="8" t="s">
        <v>21</v>
      </c>
      <c r="C15" s="24">
        <f>' ФЛ ком услуг'!C25</f>
        <v>928.07</v>
      </c>
      <c r="D15" s="24">
        <f>' ФЛ ком услуг'!F25</f>
        <v>254.58</v>
      </c>
      <c r="E15" s="32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2" t="e">
        <f>#REF!</f>
        <v>#REF!</v>
      </c>
      <c r="L15" s="330"/>
      <c r="M15" s="330"/>
      <c r="N15" s="13"/>
      <c r="O15" s="42">
        <f t="shared" si="6"/>
        <v>883.87619047619046</v>
      </c>
      <c r="P15" s="42"/>
      <c r="Q15" s="42" t="e">
        <f t="shared" si="7"/>
        <v>#REF!</v>
      </c>
      <c r="R15" s="42"/>
      <c r="S15" s="42" t="e">
        <f t="shared" si="8"/>
        <v>#REF!</v>
      </c>
      <c r="T15" s="42"/>
      <c r="U15" s="42" t="e">
        <f t="shared" si="9"/>
        <v>#REF!</v>
      </c>
      <c r="V15" s="43"/>
      <c r="W15" s="13"/>
      <c r="X15" s="45">
        <f t="shared" si="10"/>
        <v>460.14737691686838</v>
      </c>
      <c r="Y15" s="45"/>
      <c r="Z15" s="45" t="e">
        <f t="shared" si="11"/>
        <v>#REF!</v>
      </c>
      <c r="AA15" s="45"/>
      <c r="AB15" s="45" t="e">
        <f t="shared" si="12"/>
        <v>#REF!</v>
      </c>
      <c r="AC15" s="45"/>
      <c r="AD15" s="45" t="e">
        <f t="shared" si="13"/>
        <v>#REF!</v>
      </c>
      <c r="AE15" s="44"/>
      <c r="AF15" s="13"/>
      <c r="AG15" s="46"/>
      <c r="AH15" s="46"/>
      <c r="AI15" s="46"/>
      <c r="AJ15" s="46"/>
      <c r="AK15" s="46"/>
      <c r="AL15" s="46"/>
      <c r="AM15" s="46"/>
      <c r="AN15" s="46"/>
      <c r="AO15" s="13"/>
      <c r="AP15" s="46"/>
      <c r="AQ15" s="46"/>
      <c r="AR15" s="46"/>
      <c r="AS15" s="46"/>
      <c r="AT15" s="46"/>
      <c r="AU15" s="46"/>
      <c r="AV15" s="46"/>
      <c r="AW15" s="46"/>
    </row>
    <row r="16" spans="1:49" s="5" customFormat="1" ht="31.5" x14ac:dyDescent="0.25">
      <c r="A16" s="7" t="s">
        <v>22</v>
      </c>
      <c r="B16" s="8" t="s">
        <v>23</v>
      </c>
      <c r="C16" s="24">
        <f>' ФЛ ком услуг'!C26</f>
        <v>998.83</v>
      </c>
      <c r="D16" s="24">
        <f>' ФЛ ком услуг'!F26</f>
        <v>305.5</v>
      </c>
      <c r="E16" s="32" t="e">
        <f>#REF!</f>
        <v>#REF!</v>
      </c>
      <c r="F16" s="32" t="e">
        <f>#REF!</f>
        <v>#REF!</v>
      </c>
      <c r="G16" s="32" t="e">
        <f>#REF!</f>
        <v>#REF!</v>
      </c>
      <c r="H16" s="32" t="e">
        <f>#REF!</f>
        <v>#REF!</v>
      </c>
      <c r="I16" s="32" t="e">
        <f>#REF!</f>
        <v>#REF!</v>
      </c>
      <c r="J16" s="32" t="e">
        <f>#REF!</f>
        <v>#REF!</v>
      </c>
      <c r="L16" s="330"/>
      <c r="M16" s="330"/>
      <c r="N16" s="13"/>
      <c r="O16" s="42">
        <f t="shared" si="6"/>
        <v>951.26666666666665</v>
      </c>
      <c r="P16" s="42"/>
      <c r="Q16" s="42" t="e">
        <f t="shared" si="7"/>
        <v>#REF!</v>
      </c>
      <c r="R16" s="42"/>
      <c r="S16" s="42" t="e">
        <f t="shared" si="8"/>
        <v>#REF!</v>
      </c>
      <c r="T16" s="42"/>
      <c r="U16" s="42" t="e">
        <f t="shared" si="9"/>
        <v>#REF!</v>
      </c>
      <c r="V16" s="43"/>
      <c r="W16" s="13"/>
      <c r="X16" s="45">
        <f t="shared" si="10"/>
        <v>527.53785310734452</v>
      </c>
      <c r="Y16" s="45"/>
      <c r="Z16" s="45" t="e">
        <f t="shared" si="11"/>
        <v>#REF!</v>
      </c>
      <c r="AA16" s="45"/>
      <c r="AB16" s="45" t="e">
        <f t="shared" si="12"/>
        <v>#REF!</v>
      </c>
      <c r="AC16" s="45"/>
      <c r="AD16" s="45" t="e">
        <f t="shared" si="13"/>
        <v>#REF!</v>
      </c>
      <c r="AE16" s="44"/>
      <c r="AF16" s="13"/>
      <c r="AG16" s="46"/>
      <c r="AH16" s="46"/>
      <c r="AI16" s="46"/>
      <c r="AJ16" s="46"/>
      <c r="AK16" s="46"/>
      <c r="AL16" s="46"/>
      <c r="AM16" s="46"/>
      <c r="AN16" s="46"/>
      <c r="AO16" s="13"/>
      <c r="AP16" s="46"/>
      <c r="AQ16" s="46"/>
      <c r="AR16" s="46"/>
      <c r="AS16" s="46"/>
      <c r="AT16" s="46"/>
      <c r="AU16" s="46"/>
      <c r="AV16" s="46"/>
      <c r="AW16" s="46"/>
    </row>
    <row r="17" spans="1:49" s="5" customFormat="1" ht="31.5" x14ac:dyDescent="0.25">
      <c r="A17" s="7" t="s">
        <v>24</v>
      </c>
      <c r="B17" s="8" t="s">
        <v>25</v>
      </c>
      <c r="C17" s="24">
        <f>' ФЛ ком услуг'!C27</f>
        <v>947.92</v>
      </c>
      <c r="D17" s="24">
        <f>' ФЛ ком услуг'!F27</f>
        <v>254.58</v>
      </c>
      <c r="E17" s="32" t="e">
        <f>#REF!</f>
        <v>#REF!</v>
      </c>
      <c r="F17" s="32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J17" s="32" t="e">
        <f>#REF!</f>
        <v>#REF!</v>
      </c>
      <c r="L17" s="330"/>
      <c r="M17" s="330"/>
      <c r="N17" s="13"/>
      <c r="O17" s="42">
        <f t="shared" si="6"/>
        <v>902.78095238095227</v>
      </c>
      <c r="P17" s="42"/>
      <c r="Q17" s="42" t="e">
        <f t="shared" si="7"/>
        <v>#REF!</v>
      </c>
      <c r="R17" s="42"/>
      <c r="S17" s="42" t="e">
        <f t="shared" si="8"/>
        <v>#REF!</v>
      </c>
      <c r="T17" s="42"/>
      <c r="U17" s="42" t="e">
        <f t="shared" si="9"/>
        <v>#REF!</v>
      </c>
      <c r="V17" s="43"/>
      <c r="W17" s="13"/>
      <c r="X17" s="45">
        <f t="shared" si="10"/>
        <v>479.05213882163019</v>
      </c>
      <c r="Y17" s="45"/>
      <c r="Z17" s="45" t="e">
        <f t="shared" si="11"/>
        <v>#REF!</v>
      </c>
      <c r="AA17" s="45"/>
      <c r="AB17" s="45" t="e">
        <f t="shared" si="12"/>
        <v>#REF!</v>
      </c>
      <c r="AC17" s="45"/>
      <c r="AD17" s="45" t="e">
        <f t="shared" si="13"/>
        <v>#REF!</v>
      </c>
      <c r="AE17" s="44"/>
      <c r="AF17" s="13"/>
      <c r="AG17" s="46"/>
      <c r="AH17" s="46"/>
      <c r="AI17" s="46"/>
      <c r="AJ17" s="46"/>
      <c r="AK17" s="46"/>
      <c r="AL17" s="46"/>
      <c r="AM17" s="46"/>
      <c r="AN17" s="46"/>
      <c r="AO17" s="13"/>
      <c r="AP17" s="46"/>
      <c r="AQ17" s="46"/>
      <c r="AR17" s="46"/>
      <c r="AS17" s="46"/>
      <c r="AT17" s="46"/>
      <c r="AU17" s="46"/>
      <c r="AV17" s="46"/>
      <c r="AW17" s="46"/>
    </row>
    <row r="18" spans="1:49" s="5" customFormat="1" ht="31.5" x14ac:dyDescent="0.25">
      <c r="A18" s="7" t="s">
        <v>26</v>
      </c>
      <c r="B18" s="8" t="s">
        <v>6</v>
      </c>
      <c r="C18" s="24">
        <f>' ФЛ ком услуг'!C28</f>
        <v>937.73</v>
      </c>
      <c r="D18" s="24">
        <f>' ФЛ ком услуг'!F28</f>
        <v>244.4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#REF!</f>
        <v>#REF!</v>
      </c>
      <c r="J18" s="32" t="e">
        <f>#REF!</f>
        <v>#REF!</v>
      </c>
      <c r="L18" s="330"/>
      <c r="M18" s="330"/>
      <c r="N18" s="13"/>
      <c r="O18" s="42">
        <f t="shared" si="6"/>
        <v>893.0761904761905</v>
      </c>
      <c r="P18" s="42"/>
      <c r="Q18" s="42" t="e">
        <f t="shared" si="7"/>
        <v>#REF!</v>
      </c>
      <c r="R18" s="42"/>
      <c r="S18" s="42" t="e">
        <f t="shared" si="8"/>
        <v>#REF!</v>
      </c>
      <c r="T18" s="42"/>
      <c r="U18" s="42" t="e">
        <f t="shared" si="9"/>
        <v>#REF!</v>
      </c>
      <c r="V18" s="43"/>
      <c r="W18" s="13"/>
      <c r="X18" s="45">
        <f t="shared" si="10"/>
        <v>469.34737691686843</v>
      </c>
      <c r="Y18" s="45"/>
      <c r="Z18" s="45" t="e">
        <f t="shared" si="11"/>
        <v>#REF!</v>
      </c>
      <c r="AA18" s="45"/>
      <c r="AB18" s="45" t="e">
        <f t="shared" si="12"/>
        <v>#REF!</v>
      </c>
      <c r="AC18" s="45"/>
      <c r="AD18" s="45" t="e">
        <f t="shared" si="13"/>
        <v>#REF!</v>
      </c>
      <c r="AE18" s="44"/>
      <c r="AF18" s="13"/>
      <c r="AG18" s="46"/>
      <c r="AH18" s="46"/>
      <c r="AI18" s="46"/>
      <c r="AJ18" s="46"/>
      <c r="AK18" s="46"/>
      <c r="AL18" s="46"/>
      <c r="AM18" s="46"/>
      <c r="AN18" s="46"/>
      <c r="AO18" s="13"/>
      <c r="AP18" s="46"/>
      <c r="AQ18" s="46"/>
      <c r="AR18" s="46"/>
      <c r="AS18" s="46"/>
      <c r="AT18" s="46"/>
      <c r="AU18" s="46"/>
      <c r="AV18" s="46"/>
      <c r="AW18" s="46"/>
    </row>
    <row r="19" spans="1:49" s="5" customFormat="1" ht="31.5" x14ac:dyDescent="0.25">
      <c r="A19" s="7" t="s">
        <v>27</v>
      </c>
      <c r="B19" s="8" t="s">
        <v>8</v>
      </c>
      <c r="C19" s="24">
        <f>' ФЛ ком услуг'!C29</f>
        <v>1243.23</v>
      </c>
      <c r="D19" s="24">
        <f>' ФЛ ком услуг'!F29</f>
        <v>549.9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#REF!</f>
        <v>#REF!</v>
      </c>
      <c r="J19" s="32" t="e">
        <f>#REF!</f>
        <v>#REF!</v>
      </c>
      <c r="L19" s="330"/>
      <c r="M19" s="330"/>
      <c r="N19" s="13"/>
      <c r="O19" s="42">
        <f t="shared" si="6"/>
        <v>1184.0285714285715</v>
      </c>
      <c r="P19" s="42"/>
      <c r="Q19" s="42" t="e">
        <f t="shared" si="7"/>
        <v>#REF!</v>
      </c>
      <c r="R19" s="42"/>
      <c r="S19" s="42" t="e">
        <f t="shared" si="8"/>
        <v>#REF!</v>
      </c>
      <c r="T19" s="42"/>
      <c r="U19" s="42" t="e">
        <f t="shared" si="9"/>
        <v>#REF!</v>
      </c>
      <c r="V19" s="43"/>
      <c r="W19" s="13"/>
      <c r="X19" s="45">
        <f t="shared" si="10"/>
        <v>760.29975786924933</v>
      </c>
      <c r="Y19" s="45"/>
      <c r="Z19" s="45" t="e">
        <f t="shared" si="11"/>
        <v>#REF!</v>
      </c>
      <c r="AA19" s="45"/>
      <c r="AB19" s="45" t="e">
        <f t="shared" si="12"/>
        <v>#REF!</v>
      </c>
      <c r="AC19" s="45"/>
      <c r="AD19" s="45" t="e">
        <f t="shared" si="13"/>
        <v>#REF!</v>
      </c>
      <c r="AE19" s="44"/>
      <c r="AF19" s="13"/>
      <c r="AG19" s="46"/>
      <c r="AH19" s="46"/>
      <c r="AI19" s="46"/>
      <c r="AJ19" s="46"/>
      <c r="AK19" s="46"/>
      <c r="AL19" s="46"/>
      <c r="AM19" s="46"/>
      <c r="AN19" s="46"/>
      <c r="AO19" s="13"/>
      <c r="AP19" s="46"/>
      <c r="AQ19" s="46"/>
      <c r="AR19" s="46"/>
      <c r="AS19" s="46"/>
      <c r="AT19" s="46"/>
      <c r="AU19" s="46"/>
      <c r="AV19" s="46"/>
      <c r="AW19" s="46"/>
    </row>
    <row r="20" spans="1:49" s="5" customFormat="1" ht="31.5" x14ac:dyDescent="0.25">
      <c r="A20" s="7" t="s">
        <v>28</v>
      </c>
      <c r="B20" s="8" t="s">
        <v>10</v>
      </c>
      <c r="C20" s="24">
        <f>' ФЛ ком услуг'!C30</f>
        <v>1121.03</v>
      </c>
      <c r="D20" s="24">
        <f>' ФЛ ком услуг'!F30</f>
        <v>427.7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#REF!</f>
        <v>#REF!</v>
      </c>
      <c r="J20" s="32" t="e">
        <f>#REF!</f>
        <v>#REF!</v>
      </c>
      <c r="L20" s="330"/>
      <c r="M20" s="330"/>
      <c r="N20" s="13"/>
      <c r="O20" s="42">
        <f t="shared" si="6"/>
        <v>1067.6476190476189</v>
      </c>
      <c r="P20" s="42"/>
      <c r="Q20" s="42" t="e">
        <f t="shared" si="7"/>
        <v>#REF!</v>
      </c>
      <c r="R20" s="42"/>
      <c r="S20" s="42" t="e">
        <f t="shared" si="8"/>
        <v>#REF!</v>
      </c>
      <c r="T20" s="42"/>
      <c r="U20" s="42" t="e">
        <f t="shared" si="9"/>
        <v>#REF!</v>
      </c>
      <c r="V20" s="43"/>
      <c r="W20" s="13"/>
      <c r="X20" s="45">
        <f t="shared" si="10"/>
        <v>643.91880548829681</v>
      </c>
      <c r="Y20" s="45"/>
      <c r="Z20" s="45" t="e">
        <f t="shared" si="11"/>
        <v>#REF!</v>
      </c>
      <c r="AA20" s="45"/>
      <c r="AB20" s="45" t="e">
        <f t="shared" si="12"/>
        <v>#REF!</v>
      </c>
      <c r="AC20" s="45"/>
      <c r="AD20" s="45" t="e">
        <f t="shared" si="13"/>
        <v>#REF!</v>
      </c>
      <c r="AE20" s="44"/>
      <c r="AF20" s="13"/>
      <c r="AG20" s="46"/>
      <c r="AH20" s="46"/>
      <c r="AI20" s="46"/>
      <c r="AJ20" s="46"/>
      <c r="AK20" s="46"/>
      <c r="AL20" s="46"/>
      <c r="AM20" s="46"/>
      <c r="AN20" s="46"/>
      <c r="AO20" s="13"/>
      <c r="AP20" s="46"/>
      <c r="AQ20" s="46"/>
      <c r="AR20" s="46"/>
      <c r="AS20" s="46"/>
      <c r="AT20" s="46"/>
      <c r="AU20" s="46"/>
      <c r="AV20" s="46"/>
      <c r="AW20" s="46"/>
    </row>
    <row r="21" spans="1:49" s="5" customFormat="1" ht="31.5" x14ac:dyDescent="0.25">
      <c r="A21" s="7" t="s">
        <v>29</v>
      </c>
      <c r="B21" s="8" t="s">
        <v>12</v>
      </c>
      <c r="C21" s="24">
        <f>' ФЛ ком услуг'!C31</f>
        <v>1365.43</v>
      </c>
      <c r="D21" s="24">
        <f>' ФЛ ком услуг'!F31</f>
        <v>672.1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#REF!</f>
        <v>#REF!</v>
      </c>
      <c r="J21" s="32" t="e">
        <f>#REF!</f>
        <v>#REF!</v>
      </c>
      <c r="L21" s="330"/>
      <c r="M21" s="330"/>
      <c r="N21" s="13"/>
      <c r="O21" s="42">
        <f t="shared" si="6"/>
        <v>1300.4095238095238</v>
      </c>
      <c r="P21" s="42"/>
      <c r="Q21" s="42" t="e">
        <f t="shared" si="7"/>
        <v>#REF!</v>
      </c>
      <c r="R21" s="42"/>
      <c r="S21" s="42" t="e">
        <f t="shared" si="8"/>
        <v>#REF!</v>
      </c>
      <c r="T21" s="42"/>
      <c r="U21" s="42" t="e">
        <f t="shared" si="9"/>
        <v>#REF!</v>
      </c>
      <c r="V21" s="43"/>
      <c r="W21" s="13"/>
      <c r="X21" s="45">
        <f t="shared" si="10"/>
        <v>876.68071025020163</v>
      </c>
      <c r="Y21" s="45"/>
      <c r="Z21" s="45" t="e">
        <f t="shared" si="11"/>
        <v>#REF!</v>
      </c>
      <c r="AA21" s="45"/>
      <c r="AB21" s="45" t="e">
        <f t="shared" si="12"/>
        <v>#REF!</v>
      </c>
      <c r="AC21" s="45"/>
      <c r="AD21" s="45" t="e">
        <f t="shared" si="13"/>
        <v>#REF!</v>
      </c>
      <c r="AE21" s="44"/>
      <c r="AF21" s="13"/>
      <c r="AG21" s="46"/>
      <c r="AH21" s="46"/>
      <c r="AI21" s="46"/>
      <c r="AJ21" s="46"/>
      <c r="AK21" s="46"/>
      <c r="AL21" s="46"/>
      <c r="AM21" s="46"/>
      <c r="AN21" s="46"/>
      <c r="AO21" s="13"/>
      <c r="AP21" s="46"/>
      <c r="AQ21" s="46"/>
      <c r="AR21" s="46"/>
      <c r="AS21" s="46"/>
      <c r="AT21" s="46"/>
      <c r="AU21" s="46"/>
      <c r="AV21" s="46"/>
      <c r="AW21" s="46"/>
    </row>
    <row r="22" spans="1:49" ht="28.9" customHeight="1" x14ac:dyDescent="0.25">
      <c r="A22" s="10">
        <v>3</v>
      </c>
      <c r="B22" s="342" t="s">
        <v>30</v>
      </c>
      <c r="C22" s="342"/>
      <c r="D22" s="342"/>
      <c r="E22" s="342"/>
      <c r="F22" s="342"/>
      <c r="G22" s="342"/>
      <c r="H22" s="342"/>
      <c r="I22" s="342"/>
      <c r="J22" s="342"/>
      <c r="K22" s="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s="5" customFormat="1" ht="31.5" x14ac:dyDescent="0.25">
      <c r="A23" s="7" t="s">
        <v>31</v>
      </c>
      <c r="B23" s="9" t="s">
        <v>8</v>
      </c>
      <c r="C23" s="34">
        <f>' ФЛ ком услуг'!C37</f>
        <v>1027.1400000000001</v>
      </c>
      <c r="D23" s="34">
        <f>' ФЛ ком услуг'!F37</f>
        <v>58.69</v>
      </c>
      <c r="E23" s="35"/>
      <c r="F23" s="35"/>
      <c r="G23" s="36" t="e">
        <f>#REF!</f>
        <v>#REF!</v>
      </c>
      <c r="H23" s="36" t="e">
        <f>#REF!</f>
        <v>#REF!</v>
      </c>
      <c r="I23" s="36" t="e">
        <f>#REF!</f>
        <v>#REF!</v>
      </c>
      <c r="J23" s="36" t="e">
        <f>#REF!</f>
        <v>#REF!</v>
      </c>
      <c r="L23" s="330">
        <f>1000/1.18/2</f>
        <v>423.72881355932208</v>
      </c>
      <c r="M23" s="330">
        <f>L23*0.9</f>
        <v>381.3559322033899</v>
      </c>
      <c r="N23" s="13"/>
      <c r="O23" s="42">
        <f t="shared" ref="O23:O27" si="14">C23/1.05</f>
        <v>978.22857142857151</v>
      </c>
      <c r="P23" s="42"/>
      <c r="Q23" s="42">
        <f t="shared" ref="Q23:Q27" si="15">E23/1.05</f>
        <v>0</v>
      </c>
      <c r="R23" s="42"/>
      <c r="S23" s="42" t="e">
        <f t="shared" ref="S23:S27" si="16">G23/1.05</f>
        <v>#REF!</v>
      </c>
      <c r="T23" s="42"/>
      <c r="U23" s="42" t="e">
        <f t="shared" ref="U23:U27" si="17">I23/1.05</f>
        <v>#REF!</v>
      </c>
      <c r="V23" s="43"/>
      <c r="W23" s="13"/>
      <c r="X23" s="45">
        <f t="shared" ref="X23:X27" si="18">O23-$L$7</f>
        <v>554.49975786924938</v>
      </c>
      <c r="Y23" s="45"/>
      <c r="Z23" s="45">
        <f t="shared" ref="Z23:Z27" si="19">Q23-$M$7</f>
        <v>-381.3559322033899</v>
      </c>
      <c r="AA23" s="45"/>
      <c r="AB23" s="45" t="e">
        <f t="shared" ref="AB23:AB27" si="20">S23-$L$7</f>
        <v>#REF!</v>
      </c>
      <c r="AC23" s="45"/>
      <c r="AD23" s="45" t="e">
        <f t="shared" ref="AD23:AD27" si="21">U23-$L$7</f>
        <v>#REF!</v>
      </c>
      <c r="AE23" s="44"/>
      <c r="AF23" s="13"/>
      <c r="AG23" s="46"/>
      <c r="AH23" s="46"/>
      <c r="AI23" s="46"/>
      <c r="AJ23" s="46"/>
      <c r="AK23" s="46"/>
      <c r="AL23" s="46"/>
      <c r="AM23" s="46"/>
      <c r="AN23" s="46"/>
      <c r="AO23" s="13"/>
      <c r="AP23" s="46"/>
      <c r="AQ23" s="46"/>
      <c r="AR23" s="46"/>
      <c r="AS23" s="46"/>
      <c r="AT23" s="46"/>
      <c r="AU23" s="46"/>
      <c r="AV23" s="46"/>
      <c r="AW23" s="46"/>
    </row>
    <row r="24" spans="1:49" s="5" customFormat="1" ht="31.5" x14ac:dyDescent="0.25">
      <c r="A24" s="7" t="s">
        <v>32</v>
      </c>
      <c r="B24" s="9" t="s">
        <v>12</v>
      </c>
      <c r="C24" s="34">
        <f>' ФЛ ком услуг'!C38</f>
        <v>1027.1400000000001</v>
      </c>
      <c r="D24" s="34">
        <f>' ФЛ ком услуг'!F38</f>
        <v>58.69</v>
      </c>
      <c r="E24" s="35"/>
      <c r="F24" s="35"/>
      <c r="G24" s="36" t="e">
        <f>#REF!</f>
        <v>#REF!</v>
      </c>
      <c r="H24" s="36" t="e">
        <f>#REF!</f>
        <v>#REF!</v>
      </c>
      <c r="I24" s="36" t="e">
        <f>#REF!</f>
        <v>#REF!</v>
      </c>
      <c r="J24" s="36" t="e">
        <f>#REF!</f>
        <v>#REF!</v>
      </c>
      <c r="L24" s="330"/>
      <c r="M24" s="330"/>
      <c r="N24" s="13"/>
      <c r="O24" s="42">
        <f t="shared" si="14"/>
        <v>978.22857142857151</v>
      </c>
      <c r="P24" s="42"/>
      <c r="Q24" s="42">
        <f t="shared" si="15"/>
        <v>0</v>
      </c>
      <c r="R24" s="42"/>
      <c r="S24" s="42" t="e">
        <f t="shared" si="16"/>
        <v>#REF!</v>
      </c>
      <c r="T24" s="42"/>
      <c r="U24" s="42" t="e">
        <f t="shared" si="17"/>
        <v>#REF!</v>
      </c>
      <c r="V24" s="43"/>
      <c r="W24" s="13"/>
      <c r="X24" s="45">
        <f t="shared" si="18"/>
        <v>554.49975786924938</v>
      </c>
      <c r="Y24" s="45"/>
      <c r="Z24" s="45">
        <f t="shared" si="19"/>
        <v>-381.3559322033899</v>
      </c>
      <c r="AA24" s="45"/>
      <c r="AB24" s="45" t="e">
        <f t="shared" si="20"/>
        <v>#REF!</v>
      </c>
      <c r="AC24" s="45"/>
      <c r="AD24" s="45" t="e">
        <f t="shared" si="21"/>
        <v>#REF!</v>
      </c>
      <c r="AE24" s="44"/>
      <c r="AF24" s="13"/>
      <c r="AG24" s="46"/>
      <c r="AH24" s="46"/>
      <c r="AI24" s="46"/>
      <c r="AJ24" s="46"/>
      <c r="AK24" s="46"/>
      <c r="AL24" s="46"/>
      <c r="AM24" s="46"/>
      <c r="AN24" s="46"/>
      <c r="AO24" s="13"/>
      <c r="AP24" s="46"/>
      <c r="AQ24" s="46"/>
      <c r="AR24" s="46"/>
      <c r="AS24" s="46"/>
      <c r="AT24" s="46"/>
      <c r="AU24" s="46"/>
      <c r="AV24" s="46"/>
      <c r="AW24" s="46"/>
    </row>
    <row r="25" spans="1:49" s="5" customFormat="1" ht="31.5" x14ac:dyDescent="0.25">
      <c r="A25" s="7" t="s">
        <v>33</v>
      </c>
      <c r="B25" s="9" t="s">
        <v>21</v>
      </c>
      <c r="C25" s="34">
        <f>' ФЛ ком услуг'!C39</f>
        <v>548.36</v>
      </c>
      <c r="D25" s="34">
        <f>' ФЛ ком услуг'!F39</f>
        <v>58.69</v>
      </c>
      <c r="E25" s="35"/>
      <c r="F25" s="35"/>
      <c r="G25" s="36" t="e">
        <f>#REF!</f>
        <v>#REF!</v>
      </c>
      <c r="H25" s="36" t="e">
        <f>#REF!</f>
        <v>#REF!</v>
      </c>
      <c r="I25" s="36" t="e">
        <f>#REF!</f>
        <v>#REF!</v>
      </c>
      <c r="J25" s="36" t="e">
        <f>#REF!</f>
        <v>#REF!</v>
      </c>
      <c r="L25" s="330"/>
      <c r="M25" s="330"/>
      <c r="N25" s="13"/>
      <c r="O25" s="42">
        <f t="shared" si="14"/>
        <v>522.24761904761908</v>
      </c>
      <c r="P25" s="42"/>
      <c r="Q25" s="42">
        <f t="shared" si="15"/>
        <v>0</v>
      </c>
      <c r="R25" s="42"/>
      <c r="S25" s="42" t="e">
        <f t="shared" si="16"/>
        <v>#REF!</v>
      </c>
      <c r="T25" s="42"/>
      <c r="U25" s="42" t="e">
        <f t="shared" si="17"/>
        <v>#REF!</v>
      </c>
      <c r="V25" s="43"/>
      <c r="W25" s="13"/>
      <c r="X25" s="45">
        <f t="shared" si="18"/>
        <v>98.518805488297005</v>
      </c>
      <c r="Y25" s="45"/>
      <c r="Z25" s="45">
        <f t="shared" si="19"/>
        <v>-381.3559322033899</v>
      </c>
      <c r="AA25" s="45"/>
      <c r="AB25" s="45" t="e">
        <f t="shared" si="20"/>
        <v>#REF!</v>
      </c>
      <c r="AC25" s="45"/>
      <c r="AD25" s="45" t="e">
        <f t="shared" si="21"/>
        <v>#REF!</v>
      </c>
      <c r="AE25" s="44"/>
      <c r="AF25" s="13"/>
      <c r="AG25" s="46"/>
      <c r="AH25" s="46"/>
      <c r="AI25" s="46"/>
      <c r="AJ25" s="46"/>
      <c r="AK25" s="46"/>
      <c r="AL25" s="46"/>
      <c r="AM25" s="46"/>
      <c r="AN25" s="46"/>
      <c r="AO25" s="13"/>
      <c r="AP25" s="46"/>
      <c r="AQ25" s="46"/>
      <c r="AR25" s="46"/>
      <c r="AS25" s="46"/>
      <c r="AT25" s="46"/>
      <c r="AU25" s="46"/>
      <c r="AV25" s="46"/>
      <c r="AW25" s="46"/>
    </row>
    <row r="26" spans="1:49" s="5" customFormat="1" ht="31.5" x14ac:dyDescent="0.25">
      <c r="A26" s="7" t="s">
        <v>34</v>
      </c>
      <c r="B26" s="9" t="s">
        <v>25</v>
      </c>
      <c r="C26" s="34">
        <f>' ФЛ ком услуг'!C40</f>
        <v>548.36</v>
      </c>
      <c r="D26" s="34">
        <f>' ФЛ ком услуг'!F40</f>
        <v>58.69</v>
      </c>
      <c r="E26" s="35"/>
      <c r="F26" s="35"/>
      <c r="G26" s="36" t="e">
        <f>#REF!</f>
        <v>#REF!</v>
      </c>
      <c r="H26" s="36" t="e">
        <f>#REF!</f>
        <v>#REF!</v>
      </c>
      <c r="I26" s="36" t="e">
        <f>#REF!</f>
        <v>#REF!</v>
      </c>
      <c r="J26" s="36" t="e">
        <f>#REF!</f>
        <v>#REF!</v>
      </c>
      <c r="L26" s="330"/>
      <c r="M26" s="330"/>
      <c r="N26" s="13"/>
      <c r="O26" s="42">
        <f t="shared" si="14"/>
        <v>522.24761904761908</v>
      </c>
      <c r="P26" s="42"/>
      <c r="Q26" s="42">
        <f t="shared" si="15"/>
        <v>0</v>
      </c>
      <c r="R26" s="42"/>
      <c r="S26" s="42" t="e">
        <f t="shared" si="16"/>
        <v>#REF!</v>
      </c>
      <c r="T26" s="42"/>
      <c r="U26" s="42" t="e">
        <f t="shared" si="17"/>
        <v>#REF!</v>
      </c>
      <c r="V26" s="43"/>
      <c r="W26" s="13"/>
      <c r="X26" s="45">
        <f t="shared" si="18"/>
        <v>98.518805488297005</v>
      </c>
      <c r="Y26" s="45"/>
      <c r="Z26" s="45">
        <f t="shared" si="19"/>
        <v>-381.3559322033899</v>
      </c>
      <c r="AA26" s="45"/>
      <c r="AB26" s="45" t="e">
        <f t="shared" si="20"/>
        <v>#REF!</v>
      </c>
      <c r="AC26" s="45"/>
      <c r="AD26" s="45" t="e">
        <f t="shared" si="21"/>
        <v>#REF!</v>
      </c>
      <c r="AE26" s="44"/>
      <c r="AF26" s="13"/>
      <c r="AG26" s="46"/>
      <c r="AH26" s="46"/>
      <c r="AI26" s="46"/>
      <c r="AJ26" s="46"/>
      <c r="AK26" s="46"/>
      <c r="AL26" s="46"/>
      <c r="AM26" s="46"/>
      <c r="AN26" s="46"/>
      <c r="AO26" s="13"/>
      <c r="AP26" s="46"/>
      <c r="AQ26" s="46"/>
      <c r="AR26" s="46"/>
      <c r="AS26" s="46"/>
      <c r="AT26" s="46"/>
      <c r="AU26" s="46"/>
      <c r="AV26" s="46"/>
      <c r="AW26" s="46"/>
    </row>
    <row r="27" spans="1:49" s="5" customFormat="1" ht="47.25" x14ac:dyDescent="0.25">
      <c r="A27" s="7" t="s">
        <v>35</v>
      </c>
      <c r="B27" s="9" t="s">
        <v>17</v>
      </c>
      <c r="C27" s="34">
        <f>' ФЛ ком услуг'!C41</f>
        <v>864.86</v>
      </c>
      <c r="D27" s="34">
        <f>' ФЛ ком услуг'!F41</f>
        <v>58.7</v>
      </c>
      <c r="E27" s="35"/>
      <c r="F27" s="35"/>
      <c r="G27" s="36" t="e">
        <f>#REF!</f>
        <v>#REF!</v>
      </c>
      <c r="H27" s="36" t="e">
        <f>#REF!</f>
        <v>#REF!</v>
      </c>
      <c r="I27" s="36" t="e">
        <f>#REF!</f>
        <v>#REF!</v>
      </c>
      <c r="J27" s="36" t="e">
        <f>#REF!</f>
        <v>#REF!</v>
      </c>
      <c r="L27" s="330"/>
      <c r="M27" s="330"/>
      <c r="N27" s="13"/>
      <c r="O27" s="42">
        <f t="shared" si="14"/>
        <v>823.67619047619041</v>
      </c>
      <c r="P27" s="42"/>
      <c r="Q27" s="42">
        <f t="shared" si="15"/>
        <v>0</v>
      </c>
      <c r="R27" s="42"/>
      <c r="S27" s="42" t="e">
        <f t="shared" si="16"/>
        <v>#REF!</v>
      </c>
      <c r="T27" s="42"/>
      <c r="U27" s="42" t="e">
        <f t="shared" si="17"/>
        <v>#REF!</v>
      </c>
      <c r="V27" s="43"/>
      <c r="W27" s="13"/>
      <c r="X27" s="45">
        <f t="shared" si="18"/>
        <v>399.94737691686834</v>
      </c>
      <c r="Y27" s="45"/>
      <c r="Z27" s="45">
        <f t="shared" si="19"/>
        <v>-381.3559322033899</v>
      </c>
      <c r="AA27" s="45"/>
      <c r="AB27" s="45" t="e">
        <f t="shared" si="20"/>
        <v>#REF!</v>
      </c>
      <c r="AC27" s="45"/>
      <c r="AD27" s="45" t="e">
        <f t="shared" si="21"/>
        <v>#REF!</v>
      </c>
      <c r="AE27" s="44"/>
      <c r="AF27" s="13"/>
      <c r="AG27" s="46"/>
      <c r="AH27" s="46"/>
      <c r="AI27" s="46"/>
      <c r="AJ27" s="46"/>
      <c r="AK27" s="46"/>
      <c r="AL27" s="46"/>
      <c r="AM27" s="46"/>
      <c r="AN27" s="46"/>
      <c r="AO27" s="13"/>
      <c r="AP27" s="46"/>
      <c r="AQ27" s="46"/>
      <c r="AR27" s="46"/>
      <c r="AS27" s="46"/>
      <c r="AT27" s="46"/>
      <c r="AU27" s="46"/>
      <c r="AV27" s="46"/>
      <c r="AW27" s="46"/>
    </row>
    <row r="28" spans="1:49" s="20" customFormat="1" ht="45" customHeight="1" x14ac:dyDescent="0.25">
      <c r="A28" s="4">
        <v>3</v>
      </c>
      <c r="B28" s="326" t="s">
        <v>49</v>
      </c>
      <c r="C28" s="326"/>
      <c r="D28" s="326"/>
      <c r="E28" s="326"/>
      <c r="F28" s="326"/>
      <c r="G28" s="326"/>
      <c r="H28" s="326"/>
      <c r="I28" s="326"/>
      <c r="J28" s="326"/>
      <c r="K28" s="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s="20" customFormat="1" ht="31.5" x14ac:dyDescent="0.25">
      <c r="A29" s="17" t="s">
        <v>31</v>
      </c>
      <c r="B29" s="18" t="s">
        <v>50</v>
      </c>
      <c r="C29" s="37"/>
      <c r="D29" s="28"/>
      <c r="E29" s="38" t="e">
        <f>#REF!</f>
        <v>#REF!</v>
      </c>
      <c r="F29" s="24" t="e">
        <f>#REF!</f>
        <v>#REF!</v>
      </c>
      <c r="G29" s="24"/>
      <c r="H29" s="24"/>
      <c r="I29" s="35"/>
      <c r="J29" s="39"/>
      <c r="K29" s="5"/>
      <c r="L29" s="344">
        <f>1000/1.18/2</f>
        <v>423.72881355932208</v>
      </c>
      <c r="M29" s="344">
        <f>L29*0.9</f>
        <v>381.3559322033899</v>
      </c>
      <c r="N29" s="13"/>
      <c r="O29" s="42">
        <f t="shared" ref="O29:O30" si="22">C29/1.05</f>
        <v>0</v>
      </c>
      <c r="P29" s="42"/>
      <c r="Q29" s="42" t="e">
        <f t="shared" ref="Q29:Q30" si="23">E29/1.05</f>
        <v>#REF!</v>
      </c>
      <c r="R29" s="42"/>
      <c r="S29" s="42">
        <f t="shared" ref="S29:S30" si="24">G29/1.05</f>
        <v>0</v>
      </c>
      <c r="T29" s="42"/>
      <c r="U29" s="42">
        <f t="shared" ref="U29:U30" si="25">I29/1.05</f>
        <v>0</v>
      </c>
      <c r="V29" s="43"/>
      <c r="W29" s="13"/>
      <c r="X29" s="45">
        <f>O29-$L$29</f>
        <v>-423.72881355932208</v>
      </c>
      <c r="Y29" s="45"/>
      <c r="Z29" s="45" t="e">
        <f>Q29-$M$29</f>
        <v>#REF!</v>
      </c>
      <c r="AA29" s="45"/>
      <c r="AB29" s="45">
        <f>S29-$L$29</f>
        <v>-423.72881355932208</v>
      </c>
      <c r="AC29" s="45"/>
      <c r="AD29" s="45">
        <f>U29-$L$29</f>
        <v>-423.72881355932208</v>
      </c>
      <c r="AE29" s="44"/>
      <c r="AF29" s="13"/>
      <c r="AG29" s="46"/>
      <c r="AH29" s="46"/>
      <c r="AI29" s="46"/>
      <c r="AJ29" s="46"/>
      <c r="AK29" s="46"/>
      <c r="AL29" s="46"/>
      <c r="AM29" s="46"/>
      <c r="AN29" s="46"/>
      <c r="AO29" s="13"/>
      <c r="AP29" s="46"/>
      <c r="AQ29" s="46"/>
      <c r="AR29" s="46"/>
      <c r="AS29" s="46"/>
      <c r="AT29" s="46"/>
      <c r="AU29" s="46"/>
      <c r="AV29" s="46"/>
      <c r="AW29" s="46"/>
    </row>
    <row r="30" spans="1:49" s="20" customFormat="1" ht="31.5" x14ac:dyDescent="0.25">
      <c r="A30" s="17" t="s">
        <v>32</v>
      </c>
      <c r="B30" s="18" t="s">
        <v>51</v>
      </c>
      <c r="C30" s="37"/>
      <c r="D30" s="28"/>
      <c r="E30" s="38" t="e">
        <f>#REF!</f>
        <v>#REF!</v>
      </c>
      <c r="F30" s="24" t="e">
        <f>#REF!</f>
        <v>#REF!</v>
      </c>
      <c r="G30" s="24"/>
      <c r="H30" s="24"/>
      <c r="I30" s="35"/>
      <c r="J30" s="39"/>
      <c r="K30" s="5"/>
      <c r="L30" s="345"/>
      <c r="M30" s="345"/>
      <c r="N30" s="13"/>
      <c r="O30" s="42">
        <f t="shared" si="22"/>
        <v>0</v>
      </c>
      <c r="P30" s="42"/>
      <c r="Q30" s="42" t="e">
        <f t="shared" si="23"/>
        <v>#REF!</v>
      </c>
      <c r="R30" s="42"/>
      <c r="S30" s="42">
        <f t="shared" si="24"/>
        <v>0</v>
      </c>
      <c r="T30" s="42"/>
      <c r="U30" s="42">
        <f t="shared" si="25"/>
        <v>0</v>
      </c>
      <c r="V30" s="43"/>
      <c r="W30" s="13"/>
      <c r="X30" s="45">
        <f>O30-$L$29</f>
        <v>-423.72881355932208</v>
      </c>
      <c r="Y30" s="45"/>
      <c r="Z30" s="45" t="e">
        <f>Q30-$M$29</f>
        <v>#REF!</v>
      </c>
      <c r="AA30" s="45"/>
      <c r="AB30" s="45">
        <f>S30-$L$29</f>
        <v>-423.72881355932208</v>
      </c>
      <c r="AC30" s="45"/>
      <c r="AD30" s="45">
        <f>U30-$L$29</f>
        <v>-423.72881355932208</v>
      </c>
      <c r="AE30" s="44"/>
      <c r="AF30" s="13"/>
      <c r="AG30" s="46"/>
      <c r="AH30" s="46"/>
      <c r="AI30" s="46"/>
      <c r="AJ30" s="46"/>
      <c r="AK30" s="46"/>
      <c r="AL30" s="46"/>
      <c r="AM30" s="46"/>
      <c r="AN30" s="46"/>
      <c r="AO30" s="13"/>
      <c r="AP30" s="46"/>
      <c r="AQ30" s="46"/>
      <c r="AR30" s="46"/>
      <c r="AS30" s="46"/>
      <c r="AT30" s="46"/>
      <c r="AU30" s="46"/>
      <c r="AV30" s="46"/>
      <c r="AW30" s="46"/>
    </row>
    <row r="31" spans="1:49" s="20" customFormat="1" ht="45" customHeight="1" x14ac:dyDescent="0.25">
      <c r="A31" s="4">
        <v>4</v>
      </c>
      <c r="B31" s="326" t="s">
        <v>52</v>
      </c>
      <c r="C31" s="326"/>
      <c r="D31" s="326"/>
      <c r="E31" s="326"/>
      <c r="F31" s="326"/>
      <c r="G31" s="326"/>
      <c r="H31" s="326"/>
      <c r="I31" s="326"/>
      <c r="J31" s="32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20" customFormat="1" ht="31.5" x14ac:dyDescent="0.25">
      <c r="A32" s="17" t="s">
        <v>53</v>
      </c>
      <c r="B32" s="18" t="s">
        <v>54</v>
      </c>
      <c r="C32" s="37"/>
      <c r="D32" s="28"/>
      <c r="E32" s="38" t="e">
        <f>#REF!</f>
        <v>#REF!</v>
      </c>
      <c r="F32" s="24" t="e">
        <f>#REF!</f>
        <v>#REF!</v>
      </c>
      <c r="G32" s="24"/>
      <c r="H32" s="24"/>
      <c r="I32" s="35"/>
      <c r="J32" s="39"/>
      <c r="K32" s="5"/>
      <c r="L32" s="330">
        <f>1000/1.18/2</f>
        <v>423.72881355932208</v>
      </c>
      <c r="M32" s="330">
        <f>L32*0.9</f>
        <v>381.3559322033899</v>
      </c>
      <c r="N32" s="13"/>
      <c r="O32" s="42">
        <f t="shared" ref="O32:O34" si="26">C32/1.05</f>
        <v>0</v>
      </c>
      <c r="P32" s="42"/>
      <c r="Q32" s="42" t="e">
        <f t="shared" ref="Q32:Q34" si="27">E32/1.05</f>
        <v>#REF!</v>
      </c>
      <c r="R32" s="42"/>
      <c r="S32" s="42">
        <f t="shared" ref="S32:S34" si="28">G32/1.05</f>
        <v>0</v>
      </c>
      <c r="T32" s="42"/>
      <c r="U32" s="42">
        <f t="shared" ref="U32:U34" si="29">I32/1.05</f>
        <v>0</v>
      </c>
      <c r="V32" s="43"/>
      <c r="W32" s="13"/>
      <c r="X32" s="45">
        <f>O32-$L$32</f>
        <v>-423.72881355932208</v>
      </c>
      <c r="Y32" s="45"/>
      <c r="Z32" s="45" t="e">
        <f>Q32-$M$32</f>
        <v>#REF!</v>
      </c>
      <c r="AA32" s="45"/>
      <c r="AB32" s="45">
        <f>S32-$L$32</f>
        <v>-423.72881355932208</v>
      </c>
      <c r="AC32" s="45"/>
      <c r="AD32" s="45">
        <f>U32-$L$32</f>
        <v>-423.72881355932208</v>
      </c>
      <c r="AE32" s="44"/>
      <c r="AF32" s="13"/>
      <c r="AG32" s="46"/>
      <c r="AH32" s="46"/>
      <c r="AI32" s="46"/>
      <c r="AJ32" s="46"/>
      <c r="AK32" s="46"/>
      <c r="AL32" s="46"/>
      <c r="AM32" s="46"/>
      <c r="AN32" s="46"/>
      <c r="AO32" s="13"/>
      <c r="AP32" s="46"/>
      <c r="AQ32" s="46"/>
      <c r="AR32" s="46"/>
      <c r="AS32" s="46"/>
      <c r="AT32" s="46"/>
      <c r="AU32" s="46"/>
      <c r="AV32" s="46"/>
      <c r="AW32" s="46"/>
    </row>
    <row r="33" spans="1:49" s="20" customFormat="1" ht="31.5" x14ac:dyDescent="0.25">
      <c r="A33" s="17" t="s">
        <v>55</v>
      </c>
      <c r="B33" s="18" t="s">
        <v>56</v>
      </c>
      <c r="C33" s="37"/>
      <c r="D33" s="28"/>
      <c r="E33" s="38" t="e">
        <f>#REF!</f>
        <v>#REF!</v>
      </c>
      <c r="F33" s="24" t="e">
        <f>#REF!</f>
        <v>#REF!</v>
      </c>
      <c r="G33" s="24"/>
      <c r="H33" s="24"/>
      <c r="I33" s="35"/>
      <c r="J33" s="39"/>
      <c r="K33" s="5"/>
      <c r="L33" s="330"/>
      <c r="M33" s="330"/>
      <c r="N33" s="13"/>
      <c r="O33" s="42">
        <f t="shared" si="26"/>
        <v>0</v>
      </c>
      <c r="P33" s="42"/>
      <c r="Q33" s="42" t="e">
        <f t="shared" si="27"/>
        <v>#REF!</v>
      </c>
      <c r="R33" s="42"/>
      <c r="S33" s="42">
        <f t="shared" si="28"/>
        <v>0</v>
      </c>
      <c r="T33" s="42"/>
      <c r="U33" s="42">
        <f t="shared" si="29"/>
        <v>0</v>
      </c>
      <c r="V33" s="43"/>
      <c r="W33" s="13"/>
      <c r="X33" s="45">
        <f t="shared" ref="X33:X34" si="30">O33-$L$32</f>
        <v>-423.72881355932208</v>
      </c>
      <c r="Y33" s="45"/>
      <c r="Z33" s="45" t="e">
        <f>Q33-$M$32</f>
        <v>#REF!</v>
      </c>
      <c r="AA33" s="45"/>
      <c r="AB33" s="45">
        <f t="shared" ref="AB33:AB34" si="31">S33-$L$32</f>
        <v>-423.72881355932208</v>
      </c>
      <c r="AC33" s="45"/>
      <c r="AD33" s="45">
        <f t="shared" ref="AD33:AD34" si="32">U33-$L$32</f>
        <v>-423.72881355932208</v>
      </c>
      <c r="AE33" s="44"/>
      <c r="AF33" s="13"/>
      <c r="AG33" s="46"/>
      <c r="AH33" s="46"/>
      <c r="AI33" s="46"/>
      <c r="AJ33" s="46"/>
      <c r="AK33" s="46"/>
      <c r="AL33" s="46"/>
      <c r="AM33" s="46"/>
      <c r="AN33" s="46"/>
      <c r="AO33" s="13"/>
      <c r="AP33" s="46"/>
      <c r="AQ33" s="46"/>
      <c r="AR33" s="46"/>
      <c r="AS33" s="46"/>
      <c r="AT33" s="46"/>
      <c r="AU33" s="46"/>
      <c r="AV33" s="46"/>
      <c r="AW33" s="46"/>
    </row>
    <row r="34" spans="1:49" s="20" customFormat="1" ht="47.25" x14ac:dyDescent="0.25">
      <c r="A34" s="17" t="s">
        <v>57</v>
      </c>
      <c r="B34" s="18" t="s">
        <v>58</v>
      </c>
      <c r="C34" s="37"/>
      <c r="D34" s="28"/>
      <c r="E34" s="38" t="e">
        <f>#REF!</f>
        <v>#REF!</v>
      </c>
      <c r="F34" s="24" t="e">
        <f>#REF!</f>
        <v>#REF!</v>
      </c>
      <c r="G34" s="24"/>
      <c r="H34" s="24"/>
      <c r="I34" s="35"/>
      <c r="J34" s="39"/>
      <c r="K34" s="5"/>
      <c r="L34" s="330"/>
      <c r="M34" s="330"/>
      <c r="N34" s="11"/>
      <c r="O34" s="42">
        <f t="shared" si="26"/>
        <v>0</v>
      </c>
      <c r="P34" s="42"/>
      <c r="Q34" s="42" t="e">
        <f t="shared" si="27"/>
        <v>#REF!</v>
      </c>
      <c r="R34" s="42"/>
      <c r="S34" s="42">
        <f t="shared" si="28"/>
        <v>0</v>
      </c>
      <c r="T34" s="42"/>
      <c r="U34" s="42">
        <f t="shared" si="29"/>
        <v>0</v>
      </c>
      <c r="V34" s="43"/>
      <c r="W34" s="13"/>
      <c r="X34" s="45">
        <f t="shared" si="30"/>
        <v>-423.72881355932208</v>
      </c>
      <c r="Y34" s="45"/>
      <c r="Z34" s="45" t="e">
        <f t="shared" ref="Z34" si="33">Q34-$M$32</f>
        <v>#REF!</v>
      </c>
      <c r="AA34" s="45"/>
      <c r="AB34" s="45">
        <f t="shared" si="31"/>
        <v>-423.72881355932208</v>
      </c>
      <c r="AC34" s="45"/>
      <c r="AD34" s="45">
        <f t="shared" si="32"/>
        <v>-423.72881355932208</v>
      </c>
      <c r="AE34" s="44"/>
      <c r="AF34" s="13"/>
      <c r="AG34" s="46"/>
      <c r="AH34" s="46"/>
      <c r="AI34" s="46"/>
      <c r="AJ34" s="46"/>
      <c r="AK34" s="46"/>
      <c r="AL34" s="46"/>
      <c r="AM34" s="46"/>
      <c r="AN34" s="46"/>
      <c r="AO34" s="13"/>
      <c r="AP34" s="46"/>
      <c r="AQ34" s="46"/>
      <c r="AR34" s="46"/>
      <c r="AS34" s="46"/>
      <c r="AT34" s="46"/>
      <c r="AU34" s="46"/>
      <c r="AV34" s="46"/>
      <c r="AW34" s="46"/>
    </row>
    <row r="35" spans="1:49" x14ac:dyDescent="0.25">
      <c r="A35" s="338" t="s">
        <v>36</v>
      </c>
      <c r="B35" s="338"/>
      <c r="C35" s="338"/>
      <c r="D35" s="338"/>
      <c r="E35" s="338"/>
      <c r="F35" s="338"/>
      <c r="G35" s="338"/>
      <c r="H35" s="338"/>
      <c r="I35" s="4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x14ac:dyDescent="0.25"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x14ac:dyDescent="0.25"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x14ac:dyDescent="0.25"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x14ac:dyDescent="0.25"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x14ac:dyDescent="0.25"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x14ac:dyDescent="0.25"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x14ac:dyDescent="0.25"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x14ac:dyDescent="0.25"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x14ac:dyDescent="0.25"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x14ac:dyDescent="0.25"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</sheetData>
  <mergeCells count="45">
    <mergeCell ref="L32:L34"/>
    <mergeCell ref="M32:M34"/>
    <mergeCell ref="L29:L30"/>
    <mergeCell ref="M29:M30"/>
    <mergeCell ref="L7:L10"/>
    <mergeCell ref="M7:M10"/>
    <mergeCell ref="L12:L21"/>
    <mergeCell ref="M12:M21"/>
    <mergeCell ref="L23:L27"/>
    <mergeCell ref="M23:M27"/>
    <mergeCell ref="AM4:AN4"/>
    <mergeCell ref="AP4:AQ4"/>
    <mergeCell ref="AR4:AS4"/>
    <mergeCell ref="AT4:AU4"/>
    <mergeCell ref="AV4:AW4"/>
    <mergeCell ref="O3:V3"/>
    <mergeCell ref="X3:AE3"/>
    <mergeCell ref="AG3:AN3"/>
    <mergeCell ref="AP3:AW3"/>
    <mergeCell ref="L4:M4"/>
    <mergeCell ref="O4:P4"/>
    <mergeCell ref="Q4:R4"/>
    <mergeCell ref="S4:T4"/>
    <mergeCell ref="U4:V4"/>
    <mergeCell ref="X4:Y4"/>
    <mergeCell ref="Z4:AA4"/>
    <mergeCell ref="AB4:AC4"/>
    <mergeCell ref="AD4:AE4"/>
    <mergeCell ref="AG4:AH4"/>
    <mergeCell ref="AI4:AJ4"/>
    <mergeCell ref="AK4:AL4"/>
    <mergeCell ref="A35:H35"/>
    <mergeCell ref="A1:C1"/>
    <mergeCell ref="A2:J2"/>
    <mergeCell ref="A4:A5"/>
    <mergeCell ref="B4:B5"/>
    <mergeCell ref="C4:D4"/>
    <mergeCell ref="E4:F4"/>
    <mergeCell ref="G4:H4"/>
    <mergeCell ref="I4:J4"/>
    <mergeCell ref="B6:J6"/>
    <mergeCell ref="B11:J11"/>
    <mergeCell ref="B22:J22"/>
    <mergeCell ref="B28:J28"/>
    <mergeCell ref="B31:J31"/>
  </mergeCells>
  <conditionalFormatting sqref="X7:AE10">
    <cfRule type="cellIs" dxfId="9" priority="13" operator="greaterThan">
      <formula>0</formula>
    </cfRule>
    <cfRule type="cellIs" dxfId="8" priority="14" operator="greaterThan">
      <formula>0</formula>
    </cfRule>
  </conditionalFormatting>
  <conditionalFormatting sqref="X32:AE34">
    <cfRule type="cellIs" dxfId="7" priority="1" operator="greaterThan">
      <formula>0</formula>
    </cfRule>
    <cfRule type="cellIs" dxfId="6" priority="2" operator="greaterThan">
      <formula>0</formula>
    </cfRule>
  </conditionalFormatting>
  <conditionalFormatting sqref="X12:AE21">
    <cfRule type="cellIs" dxfId="5" priority="7" operator="greaterThan">
      <formula>0</formula>
    </cfRule>
    <cfRule type="cellIs" dxfId="4" priority="8" operator="greaterThan">
      <formula>0</formula>
    </cfRule>
  </conditionalFormatting>
  <conditionalFormatting sqref="X23:AE27">
    <cfRule type="cellIs" dxfId="3" priority="5" operator="greaterThan">
      <formula>0</formula>
    </cfRule>
    <cfRule type="cellIs" dxfId="2" priority="6" operator="greaterThan">
      <formula>0</formula>
    </cfRule>
  </conditionalFormatting>
  <conditionalFormatting sqref="X29:AE30">
    <cfRule type="cellIs" dxfId="1" priority="3" operator="greaterThan">
      <formula>0</formula>
    </cfRule>
    <cfRule type="cellIs" dxfId="0" priority="4" operator="greaterThan">
      <formula>0</formula>
    </cfRule>
  </conditionalFormatting>
  <pageMargins left="0.35433070866141736" right="0" top="0.55118110236220474" bottom="0.35433070866141736" header="0.31496062992125984" footer="0.31496062992125984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  <pageSetUpPr fitToPage="1"/>
  </sheetPr>
  <dimension ref="A1:WVO63"/>
  <sheetViews>
    <sheetView view="pageBreakPreview" zoomScale="50" zoomScaleNormal="80" zoomScaleSheetLayoutView="50" workbookViewId="0">
      <pane xSplit="8" ySplit="15" topLeftCell="I16" activePane="bottomRight" state="frozen"/>
      <selection activeCell="AK8" sqref="AK8"/>
      <selection pane="topRight" activeCell="AK8" sqref="AK8"/>
      <selection pane="bottomLeft" activeCell="AK8" sqref="AK8"/>
      <selection pane="bottomRight" activeCell="WUW7" sqref="WUW7"/>
    </sheetView>
  </sheetViews>
  <sheetFormatPr defaultRowHeight="19.5" outlineLevelRow="1" outlineLevelCol="1" x14ac:dyDescent="0.3"/>
  <cols>
    <col min="1" max="1" width="7.5703125" style="81" customWidth="1"/>
    <col min="2" max="2" width="69.42578125" style="81" customWidth="1"/>
    <col min="3" max="3" width="16.28515625" style="81" hidden="1" customWidth="1"/>
    <col min="4" max="4" width="16.28515625" style="81" hidden="1" customWidth="1" outlineLevel="1"/>
    <col min="5" max="5" width="16.28515625" style="81" hidden="1" customWidth="1"/>
    <col min="6" max="6" width="16.28515625" style="95" hidden="1" customWidth="1"/>
    <col min="7" max="7" width="16.28515625" style="108" hidden="1" customWidth="1" outlineLevel="1"/>
    <col min="8" max="8" width="16.28515625" style="139" hidden="1" customWidth="1"/>
    <col min="9" max="9" width="3.85546875" style="81" hidden="1" customWidth="1"/>
    <col min="10" max="10" width="19.28515625" style="84" hidden="1" customWidth="1"/>
    <col min="11" max="11" width="19.140625" style="84" hidden="1" customWidth="1" outlineLevel="1"/>
    <col min="12" max="12" width="26.140625" style="81" hidden="1" customWidth="1"/>
    <col min="13" max="13" width="10.5703125" style="95" hidden="1" customWidth="1"/>
    <col min="14" max="14" width="13.5703125" style="95" hidden="1" customWidth="1"/>
    <col min="15" max="15" width="10.28515625" style="95" hidden="1" customWidth="1"/>
    <col min="16" max="16" width="14.28515625" style="95" hidden="1" customWidth="1"/>
    <col min="17" max="17" width="15.42578125" style="84" hidden="1" customWidth="1"/>
    <col min="18" max="18" width="13.7109375" style="84" hidden="1" customWidth="1"/>
    <col min="19" max="19" width="15.28515625" style="84" hidden="1" customWidth="1" outlineLevel="1"/>
    <col min="20" max="20" width="13.7109375" style="84" hidden="1" customWidth="1" outlineLevel="1"/>
    <col min="21" max="21" width="2.140625" style="84" hidden="1" customWidth="1"/>
    <col min="22" max="22" width="35.5703125" style="84" customWidth="1"/>
    <col min="23" max="23" width="37.5703125" style="84" customWidth="1"/>
    <col min="24" max="24" width="16.5703125" style="84" hidden="1" customWidth="1"/>
    <col min="25" max="25" width="35" style="84" hidden="1" customWidth="1"/>
    <col min="26" max="29" width="12.7109375" style="84" hidden="1" customWidth="1"/>
    <col min="30" max="30" width="0" style="81" hidden="1" customWidth="1"/>
    <col min="31" max="34" width="11" style="81" hidden="1" customWidth="1"/>
    <col min="35" max="36" width="0" style="81" hidden="1" customWidth="1"/>
    <col min="37" max="37" width="25" style="81" hidden="1" customWidth="1"/>
    <col min="38" max="38" width="10.28515625" style="81" hidden="1" customWidth="1"/>
    <col min="39" max="39" width="11.140625" style="81" hidden="1" customWidth="1"/>
    <col min="40" max="230" width="0" style="81" hidden="1" customWidth="1"/>
    <col min="231" max="231" width="7.5703125" style="81" hidden="1" customWidth="1"/>
    <col min="232" max="232" width="62.140625" style="81" hidden="1" customWidth="1"/>
    <col min="233" max="238" width="16.28515625" style="81" hidden="1" customWidth="1"/>
    <col min="239" max="244" width="13.85546875" style="81" hidden="1" customWidth="1"/>
    <col min="245" max="486" width="0" style="81" hidden="1" customWidth="1"/>
    <col min="487" max="487" width="7.5703125" style="81" hidden="1" customWidth="1"/>
    <col min="488" max="488" width="62.140625" style="81" hidden="1" customWidth="1"/>
    <col min="489" max="494" width="16.28515625" style="81" hidden="1" customWidth="1"/>
    <col min="495" max="500" width="13.85546875" style="81" hidden="1" customWidth="1"/>
    <col min="501" max="742" width="0" style="81" hidden="1" customWidth="1"/>
    <col min="743" max="743" width="7.5703125" style="81" hidden="1" customWidth="1"/>
    <col min="744" max="744" width="62.140625" style="81" hidden="1" customWidth="1"/>
    <col min="745" max="750" width="16.28515625" style="81" hidden="1" customWidth="1"/>
    <col min="751" max="756" width="13.85546875" style="81" hidden="1" customWidth="1"/>
    <col min="757" max="998" width="0" style="81" hidden="1" customWidth="1"/>
    <col min="999" max="999" width="7.5703125" style="81" hidden="1" customWidth="1"/>
    <col min="1000" max="1000" width="62.140625" style="81" hidden="1" customWidth="1"/>
    <col min="1001" max="1006" width="16.28515625" style="81" hidden="1" customWidth="1"/>
    <col min="1007" max="1012" width="13.85546875" style="81" hidden="1" customWidth="1"/>
    <col min="1013" max="1254" width="0" style="81" hidden="1" customWidth="1"/>
    <col min="1255" max="1255" width="7.5703125" style="81" hidden="1" customWidth="1"/>
    <col min="1256" max="1256" width="62.140625" style="81" hidden="1" customWidth="1"/>
    <col min="1257" max="1262" width="16.28515625" style="81" hidden="1" customWidth="1"/>
    <col min="1263" max="1268" width="13.85546875" style="81" hidden="1" customWidth="1"/>
    <col min="1269" max="1510" width="0" style="81" hidden="1" customWidth="1"/>
    <col min="1511" max="1511" width="7.5703125" style="81" hidden="1" customWidth="1"/>
    <col min="1512" max="1512" width="62.140625" style="81" hidden="1" customWidth="1"/>
    <col min="1513" max="1518" width="16.28515625" style="81" hidden="1" customWidth="1"/>
    <col min="1519" max="1524" width="13.85546875" style="81" hidden="1" customWidth="1"/>
    <col min="1525" max="1766" width="0" style="81" hidden="1" customWidth="1"/>
    <col min="1767" max="1767" width="7.5703125" style="81" hidden="1" customWidth="1"/>
    <col min="1768" max="1768" width="62.140625" style="81" hidden="1" customWidth="1"/>
    <col min="1769" max="1774" width="16.28515625" style="81" hidden="1" customWidth="1"/>
    <col min="1775" max="1780" width="13.85546875" style="81" hidden="1" customWidth="1"/>
    <col min="1781" max="2022" width="0" style="81" hidden="1" customWidth="1"/>
    <col min="2023" max="2023" width="7.5703125" style="81" hidden="1" customWidth="1"/>
    <col min="2024" max="2024" width="62.140625" style="81" hidden="1" customWidth="1"/>
    <col min="2025" max="2030" width="16.28515625" style="81" hidden="1" customWidth="1"/>
    <col min="2031" max="2036" width="13.85546875" style="81" hidden="1" customWidth="1"/>
    <col min="2037" max="2278" width="0" style="81" hidden="1" customWidth="1"/>
    <col min="2279" max="2279" width="7.5703125" style="81" hidden="1" customWidth="1"/>
    <col min="2280" max="2280" width="62.140625" style="81" hidden="1" customWidth="1"/>
    <col min="2281" max="2286" width="16.28515625" style="81" hidden="1" customWidth="1"/>
    <col min="2287" max="2292" width="13.85546875" style="81" hidden="1" customWidth="1"/>
    <col min="2293" max="2534" width="0" style="81" hidden="1" customWidth="1"/>
    <col min="2535" max="2535" width="7.5703125" style="81" hidden="1" customWidth="1"/>
    <col min="2536" max="2536" width="62.140625" style="81" hidden="1" customWidth="1"/>
    <col min="2537" max="2542" width="16.28515625" style="81" hidden="1" customWidth="1"/>
    <col min="2543" max="2548" width="13.85546875" style="81" hidden="1" customWidth="1"/>
    <col min="2549" max="2790" width="0" style="81" hidden="1" customWidth="1"/>
    <col min="2791" max="2791" width="7.5703125" style="81" hidden="1" customWidth="1"/>
    <col min="2792" max="2792" width="62.140625" style="81" hidden="1" customWidth="1"/>
    <col min="2793" max="2798" width="16.28515625" style="81" hidden="1" customWidth="1"/>
    <col min="2799" max="2804" width="13.85546875" style="81" hidden="1" customWidth="1"/>
    <col min="2805" max="3046" width="0" style="81" hidden="1" customWidth="1"/>
    <col min="3047" max="3047" width="7.5703125" style="81" hidden="1" customWidth="1"/>
    <col min="3048" max="3048" width="62.140625" style="81" hidden="1" customWidth="1"/>
    <col min="3049" max="3054" width="16.28515625" style="81" hidden="1" customWidth="1"/>
    <col min="3055" max="3060" width="13.85546875" style="81" hidden="1" customWidth="1"/>
    <col min="3061" max="3302" width="0" style="81" hidden="1" customWidth="1"/>
    <col min="3303" max="3303" width="7.5703125" style="81" hidden="1" customWidth="1"/>
    <col min="3304" max="3304" width="62.140625" style="81" hidden="1" customWidth="1"/>
    <col min="3305" max="3310" width="16.28515625" style="81" hidden="1" customWidth="1"/>
    <col min="3311" max="3316" width="13.85546875" style="81" hidden="1" customWidth="1"/>
    <col min="3317" max="3558" width="0" style="81" hidden="1" customWidth="1"/>
    <col min="3559" max="3559" width="7.5703125" style="81" hidden="1" customWidth="1"/>
    <col min="3560" max="3560" width="62.140625" style="81" hidden="1" customWidth="1"/>
    <col min="3561" max="3566" width="16.28515625" style="81" hidden="1" customWidth="1"/>
    <col min="3567" max="3572" width="13.85546875" style="81" hidden="1" customWidth="1"/>
    <col min="3573" max="3814" width="0" style="81" hidden="1" customWidth="1"/>
    <col min="3815" max="3815" width="7.5703125" style="81" hidden="1" customWidth="1"/>
    <col min="3816" max="3816" width="62.140625" style="81" hidden="1" customWidth="1"/>
    <col min="3817" max="3822" width="16.28515625" style="81" hidden="1" customWidth="1"/>
    <col min="3823" max="3828" width="13.85546875" style="81" hidden="1" customWidth="1"/>
    <col min="3829" max="4070" width="0" style="81" hidden="1" customWidth="1"/>
    <col min="4071" max="4071" width="7.5703125" style="81" hidden="1" customWidth="1"/>
    <col min="4072" max="4072" width="62.140625" style="81" hidden="1" customWidth="1"/>
    <col min="4073" max="4078" width="16.28515625" style="81" hidden="1" customWidth="1"/>
    <col min="4079" max="4084" width="13.85546875" style="81" hidden="1" customWidth="1"/>
    <col min="4085" max="4326" width="0" style="81" hidden="1" customWidth="1"/>
    <col min="4327" max="4327" width="7.5703125" style="81" hidden="1" customWidth="1"/>
    <col min="4328" max="4328" width="62.140625" style="81" hidden="1" customWidth="1"/>
    <col min="4329" max="4334" width="16.28515625" style="81" hidden="1" customWidth="1"/>
    <col min="4335" max="4340" width="13.85546875" style="81" hidden="1" customWidth="1"/>
    <col min="4341" max="4582" width="0" style="81" hidden="1" customWidth="1"/>
    <col min="4583" max="4583" width="7.5703125" style="81" hidden="1" customWidth="1"/>
    <col min="4584" max="4584" width="62.140625" style="81" hidden="1" customWidth="1"/>
    <col min="4585" max="4590" width="16.28515625" style="81" hidden="1" customWidth="1"/>
    <col min="4591" max="4596" width="13.85546875" style="81" hidden="1" customWidth="1"/>
    <col min="4597" max="4838" width="0" style="81" hidden="1" customWidth="1"/>
    <col min="4839" max="4839" width="7.5703125" style="81" hidden="1" customWidth="1"/>
    <col min="4840" max="4840" width="62.140625" style="81" hidden="1" customWidth="1"/>
    <col min="4841" max="4846" width="16.28515625" style="81" hidden="1" customWidth="1"/>
    <col min="4847" max="4852" width="13.85546875" style="81" hidden="1" customWidth="1"/>
    <col min="4853" max="5094" width="0" style="81" hidden="1" customWidth="1"/>
    <col min="5095" max="5095" width="7.5703125" style="81" hidden="1" customWidth="1"/>
    <col min="5096" max="5096" width="62.140625" style="81" hidden="1" customWidth="1"/>
    <col min="5097" max="5102" width="16.28515625" style="81" hidden="1" customWidth="1"/>
    <col min="5103" max="5108" width="13.85546875" style="81" hidden="1" customWidth="1"/>
    <col min="5109" max="5350" width="0" style="81" hidden="1" customWidth="1"/>
    <col min="5351" max="5351" width="7.5703125" style="81" hidden="1" customWidth="1"/>
    <col min="5352" max="5352" width="62.140625" style="81" hidden="1" customWidth="1"/>
    <col min="5353" max="5358" width="16.28515625" style="81" hidden="1" customWidth="1"/>
    <col min="5359" max="5364" width="13.85546875" style="81" hidden="1" customWidth="1"/>
    <col min="5365" max="5606" width="0" style="81" hidden="1" customWidth="1"/>
    <col min="5607" max="5607" width="7.5703125" style="81" hidden="1" customWidth="1"/>
    <col min="5608" max="5608" width="62.140625" style="81" hidden="1" customWidth="1"/>
    <col min="5609" max="5614" width="16.28515625" style="81" hidden="1" customWidth="1"/>
    <col min="5615" max="5620" width="13.85546875" style="81" hidden="1" customWidth="1"/>
    <col min="5621" max="5862" width="0" style="81" hidden="1" customWidth="1"/>
    <col min="5863" max="5863" width="7.5703125" style="81" hidden="1" customWidth="1"/>
    <col min="5864" max="5864" width="62.140625" style="81" hidden="1" customWidth="1"/>
    <col min="5865" max="5870" width="16.28515625" style="81" hidden="1" customWidth="1"/>
    <col min="5871" max="5876" width="13.85546875" style="81" hidden="1" customWidth="1"/>
    <col min="5877" max="6118" width="0" style="81" hidden="1" customWidth="1"/>
    <col min="6119" max="6119" width="7.5703125" style="81" hidden="1" customWidth="1"/>
    <col min="6120" max="6120" width="62.140625" style="81" hidden="1" customWidth="1"/>
    <col min="6121" max="6126" width="16.28515625" style="81" hidden="1" customWidth="1"/>
    <col min="6127" max="6132" width="13.85546875" style="81" hidden="1" customWidth="1"/>
    <col min="6133" max="6374" width="0" style="81" hidden="1" customWidth="1"/>
    <col min="6375" max="6375" width="7.5703125" style="81" hidden="1" customWidth="1"/>
    <col min="6376" max="6376" width="62.140625" style="81" hidden="1" customWidth="1"/>
    <col min="6377" max="6382" width="16.28515625" style="81" hidden="1" customWidth="1"/>
    <col min="6383" max="6388" width="13.85546875" style="81" hidden="1" customWidth="1"/>
    <col min="6389" max="6630" width="0" style="81" hidden="1" customWidth="1"/>
    <col min="6631" max="6631" width="7.5703125" style="81" hidden="1" customWidth="1"/>
    <col min="6632" max="6632" width="62.140625" style="81" hidden="1" customWidth="1"/>
    <col min="6633" max="6638" width="16.28515625" style="81" hidden="1" customWidth="1"/>
    <col min="6639" max="6644" width="13.85546875" style="81" hidden="1" customWidth="1"/>
    <col min="6645" max="6886" width="0" style="81" hidden="1" customWidth="1"/>
    <col min="6887" max="6887" width="7.5703125" style="81" hidden="1" customWidth="1"/>
    <col min="6888" max="6888" width="62.140625" style="81" hidden="1" customWidth="1"/>
    <col min="6889" max="6894" width="16.28515625" style="81" hidden="1" customWidth="1"/>
    <col min="6895" max="6900" width="13.85546875" style="81" hidden="1" customWidth="1"/>
    <col min="6901" max="7142" width="0" style="81" hidden="1" customWidth="1"/>
    <col min="7143" max="7143" width="7.5703125" style="81" hidden="1" customWidth="1"/>
    <col min="7144" max="7144" width="62.140625" style="81" hidden="1" customWidth="1"/>
    <col min="7145" max="7150" width="16.28515625" style="81" hidden="1" customWidth="1"/>
    <col min="7151" max="7156" width="13.85546875" style="81" hidden="1" customWidth="1"/>
    <col min="7157" max="7398" width="0" style="81" hidden="1" customWidth="1"/>
    <col min="7399" max="7399" width="7.5703125" style="81" hidden="1" customWidth="1"/>
    <col min="7400" max="7400" width="62.140625" style="81" hidden="1" customWidth="1"/>
    <col min="7401" max="7406" width="16.28515625" style="81" hidden="1" customWidth="1"/>
    <col min="7407" max="7412" width="13.85546875" style="81" hidden="1" customWidth="1"/>
    <col min="7413" max="7654" width="0" style="81" hidden="1" customWidth="1"/>
    <col min="7655" max="7655" width="7.5703125" style="81" hidden="1" customWidth="1"/>
    <col min="7656" max="7656" width="62.140625" style="81" hidden="1" customWidth="1"/>
    <col min="7657" max="7662" width="16.28515625" style="81" hidden="1" customWidth="1"/>
    <col min="7663" max="7668" width="13.85546875" style="81" hidden="1" customWidth="1"/>
    <col min="7669" max="7910" width="0" style="81" hidden="1" customWidth="1"/>
    <col min="7911" max="7911" width="7.5703125" style="81" hidden="1" customWidth="1"/>
    <col min="7912" max="7912" width="62.140625" style="81" hidden="1" customWidth="1"/>
    <col min="7913" max="7918" width="16.28515625" style="81" hidden="1" customWidth="1"/>
    <col min="7919" max="7924" width="13.85546875" style="81" hidden="1" customWidth="1"/>
    <col min="7925" max="8166" width="0" style="81" hidden="1" customWidth="1"/>
    <col min="8167" max="8167" width="7.5703125" style="81" hidden="1" customWidth="1"/>
    <col min="8168" max="8168" width="62.140625" style="81" hidden="1" customWidth="1"/>
    <col min="8169" max="8174" width="16.28515625" style="81" hidden="1" customWidth="1"/>
    <col min="8175" max="8180" width="13.85546875" style="81" hidden="1" customWidth="1"/>
    <col min="8181" max="8422" width="0" style="81" hidden="1" customWidth="1"/>
    <col min="8423" max="8423" width="7.5703125" style="81" hidden="1" customWidth="1"/>
    <col min="8424" max="8424" width="62.140625" style="81" hidden="1" customWidth="1"/>
    <col min="8425" max="8430" width="16.28515625" style="81" hidden="1" customWidth="1"/>
    <col min="8431" max="8436" width="13.85546875" style="81" hidden="1" customWidth="1"/>
    <col min="8437" max="8678" width="0" style="81" hidden="1" customWidth="1"/>
    <col min="8679" max="8679" width="7.5703125" style="81" hidden="1" customWidth="1"/>
    <col min="8680" max="8680" width="62.140625" style="81" hidden="1" customWidth="1"/>
    <col min="8681" max="8686" width="16.28515625" style="81" hidden="1" customWidth="1"/>
    <col min="8687" max="8692" width="13.85546875" style="81" hidden="1" customWidth="1"/>
    <col min="8693" max="8934" width="0" style="81" hidden="1" customWidth="1"/>
    <col min="8935" max="8935" width="7.5703125" style="81" hidden="1" customWidth="1"/>
    <col min="8936" max="8936" width="62.140625" style="81" hidden="1" customWidth="1"/>
    <col min="8937" max="8942" width="16.28515625" style="81" hidden="1" customWidth="1"/>
    <col min="8943" max="8948" width="13.85546875" style="81" hidden="1" customWidth="1"/>
    <col min="8949" max="9190" width="0" style="81" hidden="1" customWidth="1"/>
    <col min="9191" max="9191" width="7.5703125" style="81" hidden="1" customWidth="1"/>
    <col min="9192" max="9192" width="62.140625" style="81" hidden="1" customWidth="1"/>
    <col min="9193" max="9198" width="16.28515625" style="81" hidden="1" customWidth="1"/>
    <col min="9199" max="9204" width="13.85546875" style="81" hidden="1" customWidth="1"/>
    <col min="9205" max="9446" width="0" style="81" hidden="1" customWidth="1"/>
    <col min="9447" max="9447" width="7.5703125" style="81" hidden="1" customWidth="1"/>
    <col min="9448" max="9448" width="62.140625" style="81" hidden="1" customWidth="1"/>
    <col min="9449" max="9454" width="16.28515625" style="81" hidden="1" customWidth="1"/>
    <col min="9455" max="9460" width="13.85546875" style="81" hidden="1" customWidth="1"/>
    <col min="9461" max="9702" width="0" style="81" hidden="1" customWidth="1"/>
    <col min="9703" max="9703" width="7.5703125" style="81" hidden="1" customWidth="1"/>
    <col min="9704" max="9704" width="62.140625" style="81" hidden="1" customWidth="1"/>
    <col min="9705" max="9710" width="16.28515625" style="81" hidden="1" customWidth="1"/>
    <col min="9711" max="9716" width="13.85546875" style="81" hidden="1" customWidth="1"/>
    <col min="9717" max="9958" width="0" style="81" hidden="1" customWidth="1"/>
    <col min="9959" max="9959" width="7.5703125" style="81" hidden="1" customWidth="1"/>
    <col min="9960" max="9960" width="62.140625" style="81" hidden="1" customWidth="1"/>
    <col min="9961" max="9966" width="16.28515625" style="81" hidden="1" customWidth="1"/>
    <col min="9967" max="9972" width="13.85546875" style="81" hidden="1" customWidth="1"/>
    <col min="9973" max="10214" width="0" style="81" hidden="1" customWidth="1"/>
    <col min="10215" max="10215" width="7.5703125" style="81" hidden="1" customWidth="1"/>
    <col min="10216" max="10216" width="62.140625" style="81" hidden="1" customWidth="1"/>
    <col min="10217" max="10222" width="16.28515625" style="81" hidden="1" customWidth="1"/>
    <col min="10223" max="10228" width="13.85546875" style="81" hidden="1" customWidth="1"/>
    <col min="10229" max="10470" width="0" style="81" hidden="1" customWidth="1"/>
    <col min="10471" max="10471" width="7.5703125" style="81" hidden="1" customWidth="1"/>
    <col min="10472" max="10472" width="62.140625" style="81" hidden="1" customWidth="1"/>
    <col min="10473" max="10478" width="16.28515625" style="81" hidden="1" customWidth="1"/>
    <col min="10479" max="10484" width="13.85546875" style="81" hidden="1" customWidth="1"/>
    <col min="10485" max="10726" width="0" style="81" hidden="1" customWidth="1"/>
    <col min="10727" max="10727" width="7.5703125" style="81" hidden="1" customWidth="1"/>
    <col min="10728" max="10728" width="62.140625" style="81" hidden="1" customWidth="1"/>
    <col min="10729" max="10734" width="16.28515625" style="81" hidden="1" customWidth="1"/>
    <col min="10735" max="10740" width="13.85546875" style="81" hidden="1" customWidth="1"/>
    <col min="10741" max="10982" width="0" style="81" hidden="1" customWidth="1"/>
    <col min="10983" max="10983" width="7.5703125" style="81" hidden="1" customWidth="1"/>
    <col min="10984" max="10984" width="62.140625" style="81" hidden="1" customWidth="1"/>
    <col min="10985" max="10990" width="16.28515625" style="81" hidden="1" customWidth="1"/>
    <col min="10991" max="10996" width="13.85546875" style="81" hidden="1" customWidth="1"/>
    <col min="10997" max="11238" width="0" style="81" hidden="1" customWidth="1"/>
    <col min="11239" max="11239" width="7.5703125" style="81" hidden="1" customWidth="1"/>
    <col min="11240" max="11240" width="62.140625" style="81" hidden="1" customWidth="1"/>
    <col min="11241" max="11246" width="16.28515625" style="81" hidden="1" customWidth="1"/>
    <col min="11247" max="11252" width="13.85546875" style="81" hidden="1" customWidth="1"/>
    <col min="11253" max="11494" width="0" style="81" hidden="1" customWidth="1"/>
    <col min="11495" max="11495" width="7.5703125" style="81" hidden="1" customWidth="1"/>
    <col min="11496" max="11496" width="62.140625" style="81" hidden="1" customWidth="1"/>
    <col min="11497" max="11502" width="16.28515625" style="81" hidden="1" customWidth="1"/>
    <col min="11503" max="11508" width="13.85546875" style="81" hidden="1" customWidth="1"/>
    <col min="11509" max="11750" width="0" style="81" hidden="1" customWidth="1"/>
    <col min="11751" max="11751" width="7.5703125" style="81" hidden="1" customWidth="1"/>
    <col min="11752" max="11752" width="62.140625" style="81" hidden="1" customWidth="1"/>
    <col min="11753" max="11758" width="16.28515625" style="81" hidden="1" customWidth="1"/>
    <col min="11759" max="11764" width="13.85546875" style="81" hidden="1" customWidth="1"/>
    <col min="11765" max="12006" width="0" style="81" hidden="1" customWidth="1"/>
    <col min="12007" max="12007" width="7.5703125" style="81" hidden="1" customWidth="1"/>
    <col min="12008" max="12008" width="62.140625" style="81" hidden="1" customWidth="1"/>
    <col min="12009" max="12014" width="16.28515625" style="81" hidden="1" customWidth="1"/>
    <col min="12015" max="12020" width="13.85546875" style="81" hidden="1" customWidth="1"/>
    <col min="12021" max="12262" width="0" style="81" hidden="1" customWidth="1"/>
    <col min="12263" max="12263" width="7.5703125" style="81" hidden="1" customWidth="1"/>
    <col min="12264" max="12264" width="62.140625" style="81" hidden="1" customWidth="1"/>
    <col min="12265" max="12270" width="16.28515625" style="81" hidden="1" customWidth="1"/>
    <col min="12271" max="12276" width="13.85546875" style="81" hidden="1" customWidth="1"/>
    <col min="12277" max="12518" width="0" style="81" hidden="1" customWidth="1"/>
    <col min="12519" max="12519" width="7.5703125" style="81" hidden="1" customWidth="1"/>
    <col min="12520" max="12520" width="62.140625" style="81" hidden="1" customWidth="1"/>
    <col min="12521" max="12526" width="16.28515625" style="81" hidden="1" customWidth="1"/>
    <col min="12527" max="12532" width="13.85546875" style="81" hidden="1" customWidth="1"/>
    <col min="12533" max="12774" width="0" style="81" hidden="1" customWidth="1"/>
    <col min="12775" max="12775" width="7.5703125" style="81" hidden="1" customWidth="1"/>
    <col min="12776" max="12776" width="62.140625" style="81" hidden="1" customWidth="1"/>
    <col min="12777" max="12782" width="16.28515625" style="81" hidden="1" customWidth="1"/>
    <col min="12783" max="12788" width="13.85546875" style="81" hidden="1" customWidth="1"/>
    <col min="12789" max="13030" width="0" style="81" hidden="1" customWidth="1"/>
    <col min="13031" max="13031" width="7.5703125" style="81" hidden="1" customWidth="1"/>
    <col min="13032" max="13032" width="62.140625" style="81" hidden="1" customWidth="1"/>
    <col min="13033" max="13038" width="16.28515625" style="81" hidden="1" customWidth="1"/>
    <col min="13039" max="13044" width="13.85546875" style="81" hidden="1" customWidth="1"/>
    <col min="13045" max="13286" width="0" style="81" hidden="1" customWidth="1"/>
    <col min="13287" max="13287" width="7.5703125" style="81" hidden="1" customWidth="1"/>
    <col min="13288" max="13288" width="62.140625" style="81" hidden="1" customWidth="1"/>
    <col min="13289" max="13294" width="16.28515625" style="81" hidden="1" customWidth="1"/>
    <col min="13295" max="13300" width="13.85546875" style="81" hidden="1" customWidth="1"/>
    <col min="13301" max="13542" width="0" style="81" hidden="1" customWidth="1"/>
    <col min="13543" max="13543" width="7.5703125" style="81" hidden="1" customWidth="1"/>
    <col min="13544" max="13544" width="62.140625" style="81" hidden="1" customWidth="1"/>
    <col min="13545" max="13550" width="16.28515625" style="81" hidden="1" customWidth="1"/>
    <col min="13551" max="13556" width="13.85546875" style="81" hidden="1" customWidth="1"/>
    <col min="13557" max="13798" width="0" style="81" hidden="1" customWidth="1"/>
    <col min="13799" max="13799" width="7.5703125" style="81" hidden="1" customWidth="1"/>
    <col min="13800" max="13800" width="62.140625" style="81" hidden="1" customWidth="1"/>
    <col min="13801" max="13806" width="16.28515625" style="81" hidden="1" customWidth="1"/>
    <col min="13807" max="13812" width="13.85546875" style="81" hidden="1" customWidth="1"/>
    <col min="13813" max="14054" width="0" style="81" hidden="1" customWidth="1"/>
    <col min="14055" max="14055" width="7.5703125" style="81" hidden="1" customWidth="1"/>
    <col min="14056" max="14056" width="62.140625" style="81" hidden="1" customWidth="1"/>
    <col min="14057" max="14062" width="16.28515625" style="81" hidden="1" customWidth="1"/>
    <col min="14063" max="14068" width="13.85546875" style="81" hidden="1" customWidth="1"/>
    <col min="14069" max="14310" width="0" style="81" hidden="1" customWidth="1"/>
    <col min="14311" max="14311" width="7.5703125" style="81" hidden="1" customWidth="1"/>
    <col min="14312" max="14312" width="62.140625" style="81" hidden="1" customWidth="1"/>
    <col min="14313" max="14318" width="16.28515625" style="81" hidden="1" customWidth="1"/>
    <col min="14319" max="14324" width="13.85546875" style="81" hidden="1" customWidth="1"/>
    <col min="14325" max="14566" width="0" style="81" hidden="1" customWidth="1"/>
    <col min="14567" max="14567" width="7.5703125" style="81" hidden="1" customWidth="1"/>
    <col min="14568" max="14568" width="62.140625" style="81" hidden="1" customWidth="1"/>
    <col min="14569" max="14574" width="16.28515625" style="81" hidden="1" customWidth="1"/>
    <col min="14575" max="14580" width="13.85546875" style="81" hidden="1" customWidth="1"/>
    <col min="14581" max="14822" width="0" style="81" hidden="1" customWidth="1"/>
    <col min="14823" max="14823" width="7.5703125" style="81" hidden="1" customWidth="1"/>
    <col min="14824" max="14824" width="62.140625" style="81" hidden="1" customWidth="1"/>
    <col min="14825" max="14830" width="16.28515625" style="81" hidden="1" customWidth="1"/>
    <col min="14831" max="14836" width="13.85546875" style="81" hidden="1" customWidth="1"/>
    <col min="14837" max="15078" width="0" style="81" hidden="1" customWidth="1"/>
    <col min="15079" max="15079" width="7.5703125" style="81" hidden="1" customWidth="1"/>
    <col min="15080" max="15080" width="62.140625" style="81" hidden="1" customWidth="1"/>
    <col min="15081" max="15086" width="16.28515625" style="81" hidden="1" customWidth="1"/>
    <col min="15087" max="15092" width="13.85546875" style="81" hidden="1" customWidth="1"/>
    <col min="15093" max="15334" width="0" style="81" hidden="1" customWidth="1"/>
    <col min="15335" max="15335" width="7.5703125" style="81" hidden="1" customWidth="1"/>
    <col min="15336" max="15336" width="62.140625" style="81" hidden="1" customWidth="1"/>
    <col min="15337" max="15342" width="16.28515625" style="81" hidden="1" customWidth="1"/>
    <col min="15343" max="15348" width="13.85546875" style="81" hidden="1" customWidth="1"/>
    <col min="15349" max="15590" width="0" style="81" hidden="1" customWidth="1"/>
    <col min="15591" max="15591" width="7.5703125" style="81" hidden="1" customWidth="1"/>
    <col min="15592" max="15592" width="62.140625" style="81" hidden="1" customWidth="1"/>
    <col min="15593" max="15598" width="16.28515625" style="81" hidden="1" customWidth="1"/>
    <col min="15599" max="15604" width="13.85546875" style="81" hidden="1" customWidth="1"/>
    <col min="15605" max="15846" width="0" style="81" hidden="1" customWidth="1"/>
    <col min="15847" max="15847" width="7.5703125" style="81" hidden="1" customWidth="1"/>
    <col min="15848" max="15848" width="62.140625" style="81" hidden="1" customWidth="1"/>
    <col min="15849" max="15854" width="16.28515625" style="81" hidden="1" customWidth="1"/>
    <col min="15855" max="15860" width="13.85546875" style="81" hidden="1" customWidth="1"/>
    <col min="15861" max="16102" width="0" style="81" hidden="1" customWidth="1"/>
    <col min="16103" max="16103" width="7.5703125" style="81" hidden="1" customWidth="1"/>
    <col min="16104" max="16104" width="62.140625" style="81" hidden="1" customWidth="1"/>
    <col min="16105" max="16110" width="16.28515625" style="81" hidden="1" customWidth="1"/>
    <col min="16111" max="16116" width="13.85546875" style="81" hidden="1" customWidth="1"/>
    <col min="16117" max="16117" width="19.140625" style="81" customWidth="1"/>
    <col min="16118" max="16118" width="18.5703125" style="81" customWidth="1"/>
    <col min="16119" max="16383" width="8.85546875" style="81"/>
    <col min="16384" max="16384" width="8.85546875" style="81" customWidth="1"/>
  </cols>
  <sheetData>
    <row r="1" spans="1:16122" x14ac:dyDescent="0.3">
      <c r="G1" s="159"/>
    </row>
    <row r="2" spans="1:16122" ht="39" customHeight="1" x14ac:dyDescent="0.3">
      <c r="G2" s="159"/>
      <c r="T2" s="84" t="s">
        <v>156</v>
      </c>
      <c r="V2" s="240"/>
      <c r="W2" s="347" t="s">
        <v>176</v>
      </c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8"/>
      <c r="EH2" s="348"/>
      <c r="EI2" s="348"/>
      <c r="EJ2" s="348"/>
      <c r="EK2" s="348"/>
      <c r="EL2" s="348"/>
      <c r="EM2" s="348"/>
      <c r="EN2" s="348"/>
      <c r="EO2" s="348"/>
      <c r="EP2" s="348"/>
      <c r="EQ2" s="348"/>
      <c r="ER2" s="348"/>
      <c r="ES2" s="348"/>
      <c r="ET2" s="348"/>
      <c r="EU2" s="348"/>
      <c r="EV2" s="348"/>
      <c r="EW2" s="348"/>
      <c r="EX2" s="348"/>
      <c r="EY2" s="348"/>
      <c r="EZ2" s="348"/>
      <c r="FA2" s="348"/>
      <c r="FB2" s="348"/>
      <c r="FC2" s="348"/>
      <c r="FD2" s="348"/>
      <c r="FE2" s="348"/>
      <c r="FF2" s="348"/>
      <c r="FG2" s="348"/>
      <c r="FH2" s="348"/>
      <c r="FI2" s="348"/>
      <c r="FJ2" s="348"/>
      <c r="FK2" s="348"/>
      <c r="FL2" s="348"/>
      <c r="FM2" s="348"/>
      <c r="FN2" s="348"/>
      <c r="FO2" s="348"/>
      <c r="FP2" s="348"/>
      <c r="FQ2" s="348"/>
      <c r="FR2" s="348"/>
      <c r="FS2" s="348"/>
      <c r="FT2" s="348"/>
      <c r="FU2" s="348"/>
      <c r="FV2" s="348"/>
      <c r="FW2" s="348"/>
      <c r="FX2" s="348"/>
      <c r="FY2" s="348"/>
      <c r="FZ2" s="348"/>
      <c r="GA2" s="348"/>
      <c r="GB2" s="348"/>
      <c r="GC2" s="348"/>
      <c r="GD2" s="348"/>
      <c r="GE2" s="348"/>
      <c r="GF2" s="348"/>
      <c r="GG2" s="348"/>
      <c r="GH2" s="348"/>
      <c r="GI2" s="348"/>
      <c r="GJ2" s="348"/>
      <c r="GK2" s="348"/>
      <c r="GL2" s="348"/>
      <c r="GM2" s="348"/>
      <c r="GN2" s="348"/>
      <c r="GO2" s="348"/>
      <c r="GP2" s="348"/>
      <c r="GQ2" s="348"/>
      <c r="GR2" s="348"/>
      <c r="GS2" s="348"/>
      <c r="GT2" s="348"/>
      <c r="GU2" s="348"/>
      <c r="GV2" s="348"/>
      <c r="GW2" s="348"/>
      <c r="GX2" s="348"/>
      <c r="GY2" s="348"/>
      <c r="GZ2" s="348"/>
      <c r="HA2" s="348"/>
      <c r="HB2" s="348"/>
      <c r="HC2" s="348"/>
      <c r="HD2" s="348"/>
      <c r="HE2" s="348"/>
      <c r="HF2" s="348"/>
      <c r="HG2" s="348"/>
      <c r="HH2" s="348"/>
      <c r="HI2" s="348"/>
      <c r="HJ2" s="348"/>
      <c r="HK2" s="348"/>
      <c r="HL2" s="348"/>
      <c r="HM2" s="348"/>
      <c r="HN2" s="348"/>
      <c r="HO2" s="348"/>
      <c r="HP2" s="348"/>
      <c r="HQ2" s="348"/>
      <c r="HR2" s="348"/>
      <c r="HS2" s="348"/>
      <c r="HT2" s="348"/>
      <c r="HU2" s="348"/>
      <c r="HV2" s="348"/>
      <c r="HW2" s="348"/>
      <c r="HX2" s="348"/>
      <c r="HY2" s="348"/>
      <c r="HZ2" s="348"/>
      <c r="IA2" s="348"/>
      <c r="IB2" s="348"/>
      <c r="IC2" s="348"/>
      <c r="ID2" s="348"/>
      <c r="IE2" s="348"/>
      <c r="IF2" s="348"/>
      <c r="IG2" s="348"/>
      <c r="IH2" s="348"/>
      <c r="II2" s="348"/>
      <c r="IJ2" s="348"/>
      <c r="IK2" s="348"/>
      <c r="IL2" s="348"/>
      <c r="IM2" s="348"/>
      <c r="IN2" s="348"/>
      <c r="IO2" s="348"/>
      <c r="IP2" s="348"/>
      <c r="IQ2" s="348"/>
      <c r="IR2" s="348"/>
      <c r="IS2" s="348"/>
      <c r="IT2" s="348"/>
      <c r="IU2" s="348"/>
      <c r="IV2" s="348"/>
      <c r="IW2" s="348"/>
      <c r="IX2" s="348"/>
      <c r="IY2" s="348"/>
      <c r="IZ2" s="348"/>
      <c r="JA2" s="348"/>
      <c r="JB2" s="348"/>
      <c r="JC2" s="348"/>
      <c r="JD2" s="348"/>
      <c r="JE2" s="348"/>
      <c r="JF2" s="348"/>
      <c r="JG2" s="348"/>
      <c r="JH2" s="348"/>
      <c r="JI2" s="348"/>
      <c r="JJ2" s="348"/>
      <c r="JK2" s="348"/>
      <c r="JL2" s="348"/>
      <c r="JM2" s="348"/>
      <c r="JN2" s="348"/>
      <c r="JO2" s="348"/>
      <c r="JP2" s="348"/>
      <c r="JQ2" s="348"/>
      <c r="JR2" s="348"/>
      <c r="JS2" s="348"/>
      <c r="JT2" s="348"/>
      <c r="JU2" s="348"/>
      <c r="JV2" s="348"/>
      <c r="JW2" s="348"/>
      <c r="JX2" s="348"/>
      <c r="JY2" s="348"/>
      <c r="JZ2" s="348"/>
      <c r="KA2" s="348"/>
      <c r="KB2" s="348"/>
      <c r="KC2" s="348"/>
      <c r="KD2" s="348"/>
      <c r="KE2" s="348"/>
      <c r="KF2" s="348"/>
      <c r="KG2" s="348"/>
      <c r="KH2" s="348"/>
      <c r="KI2" s="348"/>
      <c r="KJ2" s="348"/>
      <c r="KK2" s="348"/>
      <c r="KL2" s="348"/>
      <c r="KM2" s="348"/>
      <c r="KN2" s="348"/>
      <c r="KO2" s="348"/>
      <c r="KP2" s="348"/>
      <c r="KQ2" s="348"/>
      <c r="KR2" s="348"/>
      <c r="KS2" s="348"/>
      <c r="KT2" s="348"/>
      <c r="KU2" s="348"/>
      <c r="KV2" s="348"/>
      <c r="KW2" s="348"/>
      <c r="KX2" s="348"/>
      <c r="KY2" s="348"/>
      <c r="KZ2" s="348"/>
      <c r="LA2" s="348"/>
      <c r="LB2" s="348"/>
      <c r="LC2" s="348"/>
      <c r="LD2" s="348"/>
      <c r="LE2" s="348"/>
      <c r="LF2" s="348"/>
      <c r="LG2" s="348"/>
      <c r="LH2" s="348"/>
      <c r="LI2" s="348"/>
      <c r="LJ2" s="348"/>
      <c r="LK2" s="348"/>
      <c r="LL2" s="348"/>
      <c r="LM2" s="348"/>
      <c r="LN2" s="348"/>
      <c r="LO2" s="348"/>
      <c r="LP2" s="348"/>
      <c r="LQ2" s="348"/>
      <c r="LR2" s="348"/>
      <c r="LS2" s="348"/>
      <c r="LT2" s="348"/>
      <c r="LU2" s="348"/>
      <c r="LV2" s="348"/>
      <c r="LW2" s="348"/>
      <c r="LX2" s="348"/>
      <c r="LY2" s="348"/>
      <c r="LZ2" s="348"/>
      <c r="MA2" s="348"/>
      <c r="MB2" s="348"/>
      <c r="MC2" s="348"/>
      <c r="MD2" s="348"/>
      <c r="ME2" s="348"/>
      <c r="MF2" s="348"/>
      <c r="MG2" s="348"/>
      <c r="MH2" s="348"/>
      <c r="MI2" s="348"/>
      <c r="MJ2" s="348"/>
      <c r="MK2" s="348"/>
      <c r="ML2" s="348"/>
      <c r="MM2" s="348"/>
      <c r="MN2" s="348"/>
      <c r="MO2" s="348"/>
      <c r="MP2" s="348"/>
      <c r="MQ2" s="348"/>
      <c r="MR2" s="348"/>
      <c r="MS2" s="348"/>
      <c r="MT2" s="348"/>
      <c r="MU2" s="348"/>
      <c r="MV2" s="348"/>
      <c r="MW2" s="348"/>
      <c r="MX2" s="348"/>
      <c r="MY2" s="348"/>
      <c r="MZ2" s="348"/>
      <c r="NA2" s="348"/>
      <c r="NB2" s="348"/>
      <c r="NC2" s="348"/>
      <c r="ND2" s="348"/>
      <c r="NE2" s="348"/>
      <c r="NF2" s="348"/>
      <c r="NG2" s="348"/>
      <c r="NH2" s="348"/>
      <c r="NI2" s="348"/>
      <c r="NJ2" s="348"/>
      <c r="NK2" s="348"/>
      <c r="NL2" s="348"/>
      <c r="NM2" s="348"/>
      <c r="NN2" s="348"/>
      <c r="NO2" s="348"/>
      <c r="NP2" s="348"/>
      <c r="NQ2" s="348"/>
      <c r="NR2" s="348"/>
      <c r="NS2" s="348"/>
      <c r="NT2" s="348"/>
      <c r="NU2" s="348"/>
      <c r="NV2" s="348"/>
      <c r="NW2" s="348"/>
      <c r="NX2" s="348"/>
      <c r="NY2" s="348"/>
      <c r="NZ2" s="348"/>
      <c r="OA2" s="348"/>
      <c r="OB2" s="348"/>
      <c r="OC2" s="348"/>
      <c r="OD2" s="348"/>
      <c r="OE2" s="348"/>
      <c r="OF2" s="348"/>
      <c r="OG2" s="348"/>
      <c r="OH2" s="348"/>
      <c r="OI2" s="348"/>
      <c r="OJ2" s="348"/>
      <c r="OK2" s="348"/>
      <c r="OL2" s="348"/>
      <c r="OM2" s="348"/>
      <c r="ON2" s="348"/>
      <c r="OO2" s="348"/>
      <c r="OP2" s="348"/>
      <c r="OQ2" s="348"/>
      <c r="OR2" s="348"/>
      <c r="OS2" s="348"/>
      <c r="OT2" s="348"/>
      <c r="OU2" s="348"/>
      <c r="OV2" s="348"/>
      <c r="OW2" s="348"/>
      <c r="OX2" s="348"/>
      <c r="OY2" s="348"/>
      <c r="OZ2" s="348"/>
      <c r="PA2" s="348"/>
      <c r="PB2" s="348"/>
      <c r="PC2" s="348"/>
      <c r="PD2" s="348"/>
      <c r="PE2" s="348"/>
      <c r="PF2" s="348"/>
      <c r="PG2" s="348"/>
      <c r="PH2" s="348"/>
      <c r="PI2" s="348"/>
      <c r="PJ2" s="348"/>
      <c r="PK2" s="348"/>
      <c r="PL2" s="348"/>
      <c r="PM2" s="348"/>
      <c r="PN2" s="348"/>
      <c r="PO2" s="348"/>
      <c r="PP2" s="348"/>
      <c r="PQ2" s="348"/>
      <c r="PR2" s="348"/>
      <c r="PS2" s="348"/>
      <c r="PT2" s="348"/>
      <c r="PU2" s="348"/>
      <c r="PV2" s="348"/>
      <c r="PW2" s="348"/>
      <c r="PX2" s="348"/>
      <c r="PY2" s="348"/>
      <c r="PZ2" s="348"/>
      <c r="QA2" s="348"/>
      <c r="QB2" s="348"/>
      <c r="QC2" s="348"/>
      <c r="QD2" s="348"/>
      <c r="QE2" s="348"/>
      <c r="QF2" s="348"/>
      <c r="QG2" s="348"/>
      <c r="QH2" s="348"/>
      <c r="QI2" s="348"/>
      <c r="QJ2" s="348"/>
      <c r="QK2" s="348"/>
      <c r="QL2" s="348"/>
      <c r="QM2" s="348"/>
      <c r="QN2" s="348"/>
      <c r="QO2" s="348"/>
      <c r="QP2" s="348"/>
      <c r="QQ2" s="348"/>
      <c r="QR2" s="348"/>
      <c r="QS2" s="348"/>
      <c r="QT2" s="348"/>
      <c r="QU2" s="348"/>
      <c r="QV2" s="348"/>
      <c r="QW2" s="348"/>
      <c r="QX2" s="348"/>
      <c r="QY2" s="348"/>
      <c r="QZ2" s="348"/>
      <c r="RA2" s="348"/>
      <c r="RB2" s="348"/>
      <c r="RC2" s="348"/>
      <c r="RD2" s="348"/>
      <c r="RE2" s="348"/>
      <c r="RF2" s="348"/>
      <c r="RG2" s="348"/>
      <c r="RH2" s="348"/>
      <c r="RI2" s="348"/>
      <c r="RJ2" s="348"/>
      <c r="RK2" s="348"/>
      <c r="RL2" s="348"/>
      <c r="RM2" s="348"/>
      <c r="RN2" s="348"/>
      <c r="RO2" s="348"/>
      <c r="RP2" s="348"/>
      <c r="RQ2" s="348"/>
      <c r="RR2" s="348"/>
      <c r="RS2" s="348"/>
      <c r="RT2" s="348"/>
      <c r="RU2" s="348"/>
      <c r="RV2" s="348"/>
      <c r="RW2" s="348"/>
      <c r="RX2" s="348"/>
      <c r="RY2" s="348"/>
      <c r="RZ2" s="348"/>
      <c r="SA2" s="348"/>
      <c r="SB2" s="348"/>
      <c r="SC2" s="348"/>
      <c r="SD2" s="348"/>
      <c r="SE2" s="348"/>
      <c r="SF2" s="348"/>
      <c r="SG2" s="348"/>
      <c r="SH2" s="348"/>
      <c r="SI2" s="348"/>
      <c r="SJ2" s="348"/>
      <c r="SK2" s="348"/>
      <c r="SL2" s="348"/>
      <c r="SM2" s="348"/>
      <c r="SN2" s="348"/>
      <c r="SO2" s="348"/>
      <c r="SP2" s="348"/>
      <c r="SQ2" s="348"/>
      <c r="SR2" s="348"/>
      <c r="SS2" s="348"/>
      <c r="ST2" s="348"/>
      <c r="SU2" s="348"/>
      <c r="SV2" s="348"/>
      <c r="SW2" s="348"/>
      <c r="SX2" s="348"/>
      <c r="SY2" s="348"/>
      <c r="SZ2" s="348"/>
      <c r="TA2" s="348"/>
      <c r="TB2" s="348"/>
      <c r="TC2" s="348"/>
      <c r="TD2" s="348"/>
      <c r="TE2" s="348"/>
      <c r="TF2" s="348"/>
      <c r="TG2" s="348"/>
      <c r="TH2" s="348"/>
      <c r="TI2" s="348"/>
      <c r="TJ2" s="348"/>
      <c r="TK2" s="348"/>
      <c r="TL2" s="348"/>
      <c r="TM2" s="348"/>
      <c r="TN2" s="348"/>
      <c r="TO2" s="348"/>
      <c r="TP2" s="348"/>
      <c r="TQ2" s="348"/>
      <c r="TR2" s="348"/>
      <c r="TS2" s="348"/>
      <c r="TT2" s="348"/>
      <c r="TU2" s="348"/>
      <c r="TV2" s="348"/>
      <c r="TW2" s="348"/>
      <c r="TX2" s="348"/>
      <c r="TY2" s="348"/>
      <c r="TZ2" s="348"/>
      <c r="UA2" s="348"/>
      <c r="UB2" s="348"/>
      <c r="UC2" s="348"/>
      <c r="UD2" s="348"/>
      <c r="UE2" s="348"/>
      <c r="UF2" s="348"/>
      <c r="UG2" s="348"/>
      <c r="UH2" s="348"/>
      <c r="UI2" s="348"/>
      <c r="UJ2" s="348"/>
      <c r="UK2" s="348"/>
      <c r="UL2" s="348"/>
      <c r="UM2" s="348"/>
      <c r="UN2" s="348"/>
      <c r="UO2" s="348"/>
      <c r="UP2" s="348"/>
      <c r="UQ2" s="348"/>
      <c r="UR2" s="348"/>
      <c r="US2" s="348"/>
      <c r="UT2" s="348"/>
      <c r="UU2" s="348"/>
      <c r="UV2" s="348"/>
      <c r="UW2" s="348"/>
      <c r="UX2" s="348"/>
      <c r="UY2" s="348"/>
      <c r="UZ2" s="348"/>
      <c r="VA2" s="348"/>
      <c r="VB2" s="348"/>
      <c r="VC2" s="348"/>
      <c r="VD2" s="348"/>
      <c r="VE2" s="348"/>
      <c r="VF2" s="348"/>
      <c r="VG2" s="348"/>
      <c r="VH2" s="348"/>
      <c r="VI2" s="348"/>
      <c r="VJ2" s="348"/>
      <c r="VK2" s="348"/>
      <c r="VL2" s="348"/>
      <c r="VM2" s="348"/>
      <c r="VN2" s="348"/>
      <c r="VO2" s="348"/>
      <c r="VP2" s="348"/>
      <c r="VQ2" s="348"/>
      <c r="VR2" s="348"/>
      <c r="VS2" s="348"/>
      <c r="VT2" s="348"/>
      <c r="VU2" s="348"/>
      <c r="VV2" s="348"/>
      <c r="VW2" s="348"/>
      <c r="VX2" s="348"/>
      <c r="VY2" s="348"/>
      <c r="VZ2" s="348"/>
      <c r="WA2" s="348"/>
      <c r="WB2" s="348"/>
      <c r="WC2" s="348"/>
      <c r="WD2" s="348"/>
      <c r="WE2" s="348"/>
      <c r="WF2" s="348"/>
      <c r="WG2" s="348"/>
      <c r="WH2" s="348"/>
      <c r="WI2" s="348"/>
      <c r="WJ2" s="348"/>
      <c r="WK2" s="348"/>
      <c r="WL2" s="348"/>
      <c r="WM2" s="348"/>
      <c r="WN2" s="348"/>
      <c r="WO2" s="348"/>
      <c r="WP2" s="348"/>
      <c r="WQ2" s="348"/>
      <c r="WR2" s="348"/>
      <c r="WS2" s="348"/>
      <c r="WT2" s="348"/>
      <c r="WU2" s="348"/>
      <c r="WV2" s="348"/>
      <c r="WW2" s="348"/>
      <c r="WX2" s="348"/>
      <c r="WY2" s="348"/>
      <c r="WZ2" s="348"/>
      <c r="XA2" s="348"/>
      <c r="XB2" s="348"/>
      <c r="XC2" s="348"/>
      <c r="XD2" s="348"/>
      <c r="XE2" s="348"/>
      <c r="XF2" s="348"/>
      <c r="XG2" s="348"/>
      <c r="XH2" s="348"/>
      <c r="XI2" s="348"/>
      <c r="XJ2" s="348"/>
      <c r="XK2" s="348"/>
      <c r="XL2" s="348"/>
      <c r="XM2" s="348"/>
      <c r="XN2" s="348"/>
      <c r="XO2" s="348"/>
      <c r="XP2" s="348"/>
      <c r="XQ2" s="348"/>
      <c r="XR2" s="348"/>
      <c r="XS2" s="348"/>
      <c r="XT2" s="348"/>
      <c r="XU2" s="348"/>
      <c r="XV2" s="348"/>
      <c r="XW2" s="348"/>
      <c r="XX2" s="348"/>
      <c r="XY2" s="348"/>
      <c r="XZ2" s="348"/>
      <c r="YA2" s="348"/>
      <c r="YB2" s="348"/>
      <c r="YC2" s="348"/>
      <c r="YD2" s="348"/>
      <c r="YE2" s="348"/>
      <c r="YF2" s="348"/>
      <c r="YG2" s="348"/>
      <c r="YH2" s="348"/>
      <c r="YI2" s="348"/>
      <c r="YJ2" s="348"/>
      <c r="YK2" s="348"/>
      <c r="YL2" s="348"/>
      <c r="YM2" s="348"/>
      <c r="YN2" s="348"/>
      <c r="YO2" s="348"/>
      <c r="YP2" s="348"/>
      <c r="YQ2" s="348"/>
      <c r="YR2" s="348"/>
      <c r="YS2" s="348"/>
      <c r="YT2" s="348"/>
      <c r="YU2" s="348"/>
      <c r="YV2" s="348"/>
      <c r="YW2" s="348"/>
      <c r="YX2" s="348"/>
      <c r="YY2" s="348"/>
      <c r="YZ2" s="348"/>
      <c r="ZA2" s="348"/>
      <c r="ZB2" s="348"/>
      <c r="ZC2" s="348"/>
      <c r="ZD2" s="348"/>
      <c r="ZE2" s="348"/>
      <c r="ZF2" s="348"/>
      <c r="ZG2" s="348"/>
      <c r="ZH2" s="348"/>
      <c r="ZI2" s="348"/>
      <c r="ZJ2" s="348"/>
      <c r="ZK2" s="348"/>
      <c r="ZL2" s="348"/>
      <c r="ZM2" s="348"/>
      <c r="ZN2" s="348"/>
      <c r="ZO2" s="348"/>
      <c r="ZP2" s="348"/>
      <c r="ZQ2" s="348"/>
      <c r="ZR2" s="348"/>
      <c r="ZS2" s="348"/>
      <c r="ZT2" s="348"/>
      <c r="ZU2" s="348"/>
      <c r="ZV2" s="348"/>
      <c r="ZW2" s="348"/>
      <c r="ZX2" s="348"/>
      <c r="ZY2" s="348"/>
      <c r="ZZ2" s="348"/>
      <c r="AAA2" s="348"/>
      <c r="AAB2" s="348"/>
      <c r="AAC2" s="348"/>
      <c r="AAD2" s="348"/>
      <c r="AAE2" s="348"/>
      <c r="AAF2" s="348"/>
      <c r="AAG2" s="348"/>
      <c r="AAH2" s="348"/>
      <c r="AAI2" s="348"/>
      <c r="AAJ2" s="348"/>
      <c r="AAK2" s="348"/>
      <c r="AAL2" s="348"/>
      <c r="AAM2" s="348"/>
      <c r="AAN2" s="348"/>
      <c r="AAO2" s="348"/>
      <c r="AAP2" s="348"/>
      <c r="AAQ2" s="348"/>
      <c r="AAR2" s="348"/>
      <c r="AAS2" s="348"/>
      <c r="AAT2" s="348"/>
      <c r="AAU2" s="348"/>
      <c r="AAV2" s="348"/>
      <c r="AAW2" s="348"/>
      <c r="AAX2" s="348"/>
      <c r="AAY2" s="348"/>
      <c r="AAZ2" s="348"/>
      <c r="ABA2" s="348"/>
      <c r="ABB2" s="348"/>
      <c r="ABC2" s="348"/>
      <c r="ABD2" s="348"/>
      <c r="ABE2" s="348"/>
      <c r="ABF2" s="348"/>
      <c r="ABG2" s="348"/>
      <c r="ABH2" s="348"/>
      <c r="ABI2" s="348"/>
      <c r="ABJ2" s="348"/>
      <c r="ABK2" s="348"/>
      <c r="ABL2" s="348"/>
      <c r="ABM2" s="348"/>
      <c r="ABN2" s="348"/>
      <c r="ABO2" s="348"/>
      <c r="ABP2" s="348"/>
      <c r="ABQ2" s="348"/>
      <c r="ABR2" s="348"/>
      <c r="ABS2" s="348"/>
      <c r="ABT2" s="348"/>
      <c r="ABU2" s="348"/>
      <c r="ABV2" s="348"/>
      <c r="ABW2" s="348"/>
      <c r="ABX2" s="348"/>
      <c r="ABY2" s="348"/>
      <c r="ABZ2" s="348"/>
      <c r="ACA2" s="348"/>
      <c r="ACB2" s="348"/>
      <c r="ACC2" s="348"/>
      <c r="ACD2" s="348"/>
      <c r="ACE2" s="348"/>
      <c r="ACF2" s="348"/>
      <c r="ACG2" s="348"/>
      <c r="ACH2" s="348"/>
      <c r="ACI2" s="348"/>
      <c r="ACJ2" s="348"/>
      <c r="ACK2" s="348"/>
      <c r="ACL2" s="348"/>
      <c r="ACM2" s="348"/>
      <c r="ACN2" s="348"/>
      <c r="ACO2" s="348"/>
      <c r="ACP2" s="348"/>
      <c r="ACQ2" s="348"/>
      <c r="ACR2" s="348"/>
      <c r="ACS2" s="348"/>
      <c r="ACT2" s="348"/>
      <c r="ACU2" s="348"/>
      <c r="ACV2" s="348"/>
      <c r="ACW2" s="348"/>
      <c r="ACX2" s="348"/>
      <c r="ACY2" s="348"/>
      <c r="ACZ2" s="348"/>
      <c r="ADA2" s="348"/>
      <c r="ADB2" s="348"/>
      <c r="ADC2" s="348"/>
      <c r="ADD2" s="348"/>
      <c r="ADE2" s="348"/>
      <c r="ADF2" s="348"/>
      <c r="ADG2" s="348"/>
      <c r="ADH2" s="348"/>
      <c r="ADI2" s="348"/>
      <c r="ADJ2" s="348"/>
      <c r="ADK2" s="348"/>
      <c r="ADL2" s="348"/>
      <c r="ADM2" s="348"/>
      <c r="ADN2" s="348"/>
      <c r="ADO2" s="348"/>
      <c r="ADP2" s="348"/>
      <c r="ADQ2" s="348"/>
      <c r="ADR2" s="348"/>
      <c r="ADS2" s="348"/>
      <c r="ADT2" s="348"/>
      <c r="ADU2" s="348"/>
      <c r="ADV2" s="348"/>
      <c r="ADW2" s="348"/>
      <c r="ADX2" s="348"/>
      <c r="ADY2" s="348"/>
      <c r="ADZ2" s="348"/>
      <c r="AEA2" s="348"/>
      <c r="AEB2" s="348"/>
      <c r="AEC2" s="348"/>
      <c r="AED2" s="348"/>
      <c r="AEE2" s="348"/>
      <c r="AEF2" s="348"/>
      <c r="AEG2" s="348"/>
      <c r="AEH2" s="348"/>
      <c r="AEI2" s="348"/>
      <c r="AEJ2" s="348"/>
      <c r="AEK2" s="348"/>
      <c r="AEL2" s="348"/>
      <c r="AEM2" s="348"/>
      <c r="AEN2" s="348"/>
      <c r="AEO2" s="348"/>
      <c r="AEP2" s="348"/>
      <c r="AEQ2" s="348"/>
      <c r="AER2" s="348"/>
      <c r="AES2" s="348"/>
      <c r="AET2" s="348"/>
      <c r="AEU2" s="348"/>
      <c r="AEV2" s="348"/>
      <c r="AEW2" s="348"/>
      <c r="AEX2" s="348"/>
      <c r="AEY2" s="348"/>
      <c r="AEZ2" s="348"/>
      <c r="AFA2" s="348"/>
      <c r="AFB2" s="348"/>
      <c r="AFC2" s="348"/>
      <c r="AFD2" s="348"/>
      <c r="AFE2" s="348"/>
      <c r="AFF2" s="348"/>
      <c r="AFG2" s="348"/>
      <c r="AFH2" s="348"/>
      <c r="AFI2" s="348"/>
      <c r="AFJ2" s="348"/>
      <c r="AFK2" s="348"/>
      <c r="AFL2" s="348"/>
      <c r="AFM2" s="348"/>
      <c r="AFN2" s="348"/>
      <c r="AFO2" s="348"/>
      <c r="AFP2" s="348"/>
      <c r="AFQ2" s="348"/>
      <c r="AFR2" s="348"/>
      <c r="AFS2" s="348"/>
      <c r="AFT2" s="348"/>
      <c r="AFU2" s="348"/>
      <c r="AFV2" s="348"/>
      <c r="AFW2" s="348"/>
      <c r="AFX2" s="348"/>
      <c r="AFY2" s="348"/>
      <c r="AFZ2" s="348"/>
      <c r="AGA2" s="348"/>
      <c r="AGB2" s="348"/>
      <c r="AGC2" s="348"/>
      <c r="AGD2" s="348"/>
      <c r="AGE2" s="348"/>
      <c r="AGF2" s="348"/>
      <c r="AGG2" s="348"/>
      <c r="AGH2" s="348"/>
      <c r="AGI2" s="348"/>
      <c r="AGJ2" s="348"/>
      <c r="AGK2" s="348"/>
      <c r="AGL2" s="348"/>
      <c r="AGM2" s="348"/>
      <c r="AGN2" s="348"/>
      <c r="AGO2" s="348"/>
      <c r="AGP2" s="348"/>
      <c r="AGQ2" s="348"/>
      <c r="AGR2" s="348"/>
      <c r="AGS2" s="348"/>
      <c r="AGT2" s="348"/>
      <c r="AGU2" s="348"/>
      <c r="AGV2" s="348"/>
      <c r="AGW2" s="348"/>
      <c r="AGX2" s="348"/>
      <c r="AGY2" s="348"/>
      <c r="AGZ2" s="348"/>
      <c r="AHA2" s="348"/>
      <c r="AHB2" s="348"/>
      <c r="AHC2" s="348"/>
      <c r="AHD2" s="348"/>
      <c r="AHE2" s="348"/>
      <c r="AHF2" s="348"/>
      <c r="AHG2" s="348"/>
      <c r="AHH2" s="348"/>
      <c r="AHI2" s="348"/>
      <c r="AHJ2" s="348"/>
      <c r="AHK2" s="348"/>
      <c r="AHL2" s="348"/>
      <c r="AHM2" s="348"/>
      <c r="AHN2" s="348"/>
      <c r="AHO2" s="348"/>
      <c r="AHP2" s="348"/>
      <c r="AHQ2" s="348"/>
      <c r="AHR2" s="348"/>
      <c r="AHS2" s="348"/>
      <c r="AHT2" s="348"/>
      <c r="AHU2" s="348"/>
      <c r="AHV2" s="348"/>
      <c r="AHW2" s="348"/>
      <c r="AHX2" s="348"/>
      <c r="AHY2" s="348"/>
      <c r="AHZ2" s="348"/>
      <c r="AIA2" s="348"/>
      <c r="AIB2" s="348"/>
      <c r="AIC2" s="348"/>
      <c r="AID2" s="348"/>
      <c r="AIE2" s="348"/>
      <c r="AIF2" s="348"/>
      <c r="AIG2" s="348"/>
      <c r="AIH2" s="348"/>
      <c r="AII2" s="348"/>
      <c r="AIJ2" s="348"/>
      <c r="AIK2" s="348"/>
      <c r="AIL2" s="348"/>
      <c r="AIM2" s="348"/>
      <c r="AIN2" s="348"/>
      <c r="AIO2" s="348"/>
      <c r="AIP2" s="348"/>
      <c r="AIQ2" s="348"/>
      <c r="AIR2" s="348"/>
      <c r="AIS2" s="348"/>
      <c r="AIT2" s="348"/>
      <c r="AIU2" s="348"/>
      <c r="AIV2" s="348"/>
      <c r="AIW2" s="348"/>
      <c r="AIX2" s="348"/>
      <c r="AIY2" s="348"/>
      <c r="AIZ2" s="348"/>
      <c r="AJA2" s="348"/>
      <c r="AJB2" s="348"/>
      <c r="AJC2" s="348"/>
      <c r="AJD2" s="348"/>
      <c r="AJE2" s="348"/>
      <c r="AJF2" s="348"/>
      <c r="AJG2" s="348"/>
      <c r="AJH2" s="348"/>
      <c r="AJI2" s="348"/>
      <c r="AJJ2" s="348"/>
      <c r="AJK2" s="348"/>
      <c r="AJL2" s="348"/>
      <c r="AJM2" s="348"/>
      <c r="AJN2" s="348"/>
      <c r="AJO2" s="348"/>
      <c r="AJP2" s="348"/>
      <c r="AJQ2" s="348"/>
      <c r="AJR2" s="348"/>
      <c r="AJS2" s="348"/>
      <c r="AJT2" s="348"/>
      <c r="AJU2" s="348"/>
      <c r="AJV2" s="348"/>
      <c r="AJW2" s="348"/>
      <c r="AJX2" s="348"/>
      <c r="AJY2" s="348"/>
      <c r="AJZ2" s="348"/>
      <c r="AKA2" s="348"/>
      <c r="AKB2" s="348"/>
      <c r="AKC2" s="348"/>
      <c r="AKD2" s="348"/>
      <c r="AKE2" s="348"/>
      <c r="AKF2" s="348"/>
      <c r="AKG2" s="348"/>
      <c r="AKH2" s="348"/>
      <c r="AKI2" s="348"/>
      <c r="AKJ2" s="348"/>
      <c r="AKK2" s="348"/>
      <c r="AKL2" s="348"/>
      <c r="AKM2" s="348"/>
      <c r="AKN2" s="348"/>
      <c r="AKO2" s="348"/>
      <c r="AKP2" s="348"/>
      <c r="AKQ2" s="348"/>
      <c r="AKR2" s="348"/>
      <c r="AKS2" s="348"/>
      <c r="AKT2" s="348"/>
      <c r="AKU2" s="348"/>
      <c r="AKV2" s="348"/>
      <c r="AKW2" s="348"/>
      <c r="AKX2" s="348"/>
      <c r="AKY2" s="348"/>
      <c r="AKZ2" s="348"/>
      <c r="ALA2" s="348"/>
      <c r="ALB2" s="348"/>
      <c r="ALC2" s="348"/>
      <c r="ALD2" s="348"/>
      <c r="ALE2" s="348"/>
      <c r="ALF2" s="348"/>
      <c r="ALG2" s="348"/>
      <c r="ALH2" s="348"/>
      <c r="ALI2" s="348"/>
      <c r="ALJ2" s="348"/>
      <c r="ALK2" s="348"/>
      <c r="ALL2" s="348"/>
      <c r="ALM2" s="348"/>
      <c r="ALN2" s="348"/>
      <c r="ALO2" s="348"/>
      <c r="ALP2" s="348"/>
      <c r="ALQ2" s="348"/>
      <c r="ALR2" s="348"/>
      <c r="ALS2" s="348"/>
      <c r="ALT2" s="348"/>
      <c r="ALU2" s="348"/>
      <c r="ALV2" s="348"/>
      <c r="ALW2" s="348"/>
      <c r="ALX2" s="348"/>
      <c r="ALY2" s="348"/>
      <c r="ALZ2" s="348"/>
      <c r="AMA2" s="348"/>
      <c r="AMB2" s="348"/>
      <c r="AMC2" s="348"/>
      <c r="AMD2" s="348"/>
      <c r="AME2" s="348"/>
      <c r="AMF2" s="348"/>
      <c r="AMG2" s="348"/>
      <c r="AMH2" s="348"/>
      <c r="AMI2" s="348"/>
      <c r="AMJ2" s="348"/>
      <c r="AMK2" s="348"/>
      <c r="AML2" s="348"/>
      <c r="AMM2" s="348"/>
      <c r="AMN2" s="348"/>
      <c r="AMO2" s="348"/>
      <c r="AMP2" s="348"/>
      <c r="AMQ2" s="348"/>
      <c r="AMR2" s="348"/>
      <c r="AMS2" s="348"/>
      <c r="AMT2" s="348"/>
      <c r="AMU2" s="348"/>
      <c r="AMV2" s="348"/>
      <c r="AMW2" s="348"/>
      <c r="AMX2" s="348"/>
      <c r="AMY2" s="348"/>
      <c r="AMZ2" s="348"/>
      <c r="ANA2" s="348"/>
      <c r="ANB2" s="348"/>
      <c r="ANC2" s="348"/>
      <c r="AND2" s="348"/>
      <c r="ANE2" s="348"/>
      <c r="ANF2" s="348"/>
      <c r="ANG2" s="348"/>
      <c r="ANH2" s="348"/>
      <c r="ANI2" s="348"/>
      <c r="ANJ2" s="348"/>
      <c r="ANK2" s="348"/>
      <c r="ANL2" s="348"/>
      <c r="ANM2" s="348"/>
      <c r="ANN2" s="348"/>
      <c r="ANO2" s="348"/>
      <c r="ANP2" s="348"/>
      <c r="ANQ2" s="348"/>
      <c r="ANR2" s="348"/>
      <c r="ANS2" s="348"/>
      <c r="ANT2" s="348"/>
      <c r="ANU2" s="348"/>
      <c r="ANV2" s="348"/>
      <c r="ANW2" s="348"/>
      <c r="ANX2" s="348"/>
      <c r="ANY2" s="348"/>
      <c r="ANZ2" s="348"/>
      <c r="AOA2" s="348"/>
      <c r="AOB2" s="348"/>
      <c r="AOC2" s="348"/>
      <c r="AOD2" s="348"/>
      <c r="AOE2" s="348"/>
      <c r="AOF2" s="348"/>
      <c r="AOG2" s="348"/>
      <c r="AOH2" s="348"/>
      <c r="AOI2" s="348"/>
      <c r="AOJ2" s="348"/>
      <c r="AOK2" s="348"/>
      <c r="AOL2" s="348"/>
      <c r="AOM2" s="348"/>
      <c r="AON2" s="348"/>
      <c r="AOO2" s="348"/>
      <c r="AOP2" s="348"/>
      <c r="AOQ2" s="348"/>
      <c r="AOR2" s="348"/>
      <c r="AOS2" s="348"/>
      <c r="AOT2" s="348"/>
      <c r="AOU2" s="348"/>
      <c r="AOV2" s="348"/>
      <c r="AOW2" s="348"/>
      <c r="AOX2" s="348"/>
      <c r="AOY2" s="348"/>
      <c r="AOZ2" s="348"/>
      <c r="APA2" s="348"/>
      <c r="APB2" s="348"/>
      <c r="APC2" s="348"/>
      <c r="APD2" s="348"/>
      <c r="APE2" s="348"/>
      <c r="APF2" s="348"/>
      <c r="APG2" s="348"/>
      <c r="APH2" s="348"/>
      <c r="API2" s="348"/>
      <c r="APJ2" s="348"/>
      <c r="APK2" s="348"/>
      <c r="APL2" s="348"/>
      <c r="APM2" s="348"/>
      <c r="APN2" s="348"/>
      <c r="APO2" s="348"/>
      <c r="APP2" s="348"/>
      <c r="APQ2" s="348"/>
      <c r="APR2" s="348"/>
      <c r="APS2" s="348"/>
      <c r="APT2" s="348"/>
      <c r="APU2" s="348"/>
      <c r="APV2" s="348"/>
      <c r="APW2" s="348"/>
      <c r="APX2" s="348"/>
      <c r="APY2" s="348"/>
      <c r="APZ2" s="348"/>
      <c r="AQA2" s="348"/>
      <c r="AQB2" s="348"/>
      <c r="AQC2" s="348"/>
      <c r="AQD2" s="348"/>
      <c r="AQE2" s="348"/>
      <c r="AQF2" s="348"/>
      <c r="AQG2" s="348"/>
      <c r="AQH2" s="348"/>
      <c r="AQI2" s="348"/>
      <c r="AQJ2" s="348"/>
      <c r="AQK2" s="348"/>
      <c r="AQL2" s="348"/>
      <c r="AQM2" s="348"/>
      <c r="AQN2" s="348"/>
      <c r="AQO2" s="348"/>
      <c r="AQP2" s="348"/>
      <c r="AQQ2" s="348"/>
      <c r="AQR2" s="348"/>
      <c r="AQS2" s="348"/>
      <c r="AQT2" s="348"/>
      <c r="AQU2" s="348"/>
      <c r="AQV2" s="348"/>
      <c r="AQW2" s="348"/>
      <c r="AQX2" s="348"/>
      <c r="AQY2" s="348"/>
      <c r="AQZ2" s="348"/>
      <c r="ARA2" s="348"/>
      <c r="ARB2" s="348"/>
      <c r="ARC2" s="348"/>
      <c r="ARD2" s="348"/>
      <c r="ARE2" s="348"/>
      <c r="ARF2" s="348"/>
      <c r="ARG2" s="348"/>
      <c r="ARH2" s="348"/>
      <c r="ARI2" s="348"/>
      <c r="ARJ2" s="348"/>
      <c r="ARK2" s="348"/>
      <c r="ARL2" s="348"/>
      <c r="ARM2" s="348"/>
      <c r="ARN2" s="348"/>
      <c r="ARO2" s="348"/>
      <c r="ARP2" s="348"/>
      <c r="ARQ2" s="348"/>
      <c r="ARR2" s="348"/>
      <c r="ARS2" s="348"/>
      <c r="ART2" s="348"/>
      <c r="ARU2" s="348"/>
      <c r="ARV2" s="348"/>
      <c r="ARW2" s="348"/>
      <c r="ARX2" s="348"/>
      <c r="ARY2" s="348"/>
      <c r="ARZ2" s="348"/>
      <c r="ASA2" s="348"/>
      <c r="ASB2" s="348"/>
      <c r="ASC2" s="348"/>
      <c r="ASD2" s="348"/>
      <c r="ASE2" s="348"/>
      <c r="ASF2" s="348"/>
      <c r="ASG2" s="348"/>
      <c r="ASH2" s="348"/>
      <c r="ASI2" s="348"/>
      <c r="ASJ2" s="348"/>
      <c r="ASK2" s="348"/>
      <c r="ASL2" s="348"/>
      <c r="ASM2" s="348"/>
      <c r="ASN2" s="348"/>
      <c r="ASO2" s="348"/>
      <c r="ASP2" s="348"/>
      <c r="ASQ2" s="348"/>
      <c r="ASR2" s="348"/>
      <c r="ASS2" s="348"/>
      <c r="AST2" s="348"/>
      <c r="ASU2" s="348"/>
      <c r="ASV2" s="348"/>
      <c r="ASW2" s="348"/>
      <c r="ASX2" s="348"/>
      <c r="ASY2" s="348"/>
      <c r="ASZ2" s="348"/>
      <c r="ATA2" s="348"/>
      <c r="ATB2" s="348"/>
      <c r="ATC2" s="348"/>
      <c r="ATD2" s="348"/>
      <c r="ATE2" s="348"/>
      <c r="ATF2" s="348"/>
      <c r="ATG2" s="348"/>
      <c r="ATH2" s="348"/>
      <c r="ATI2" s="348"/>
      <c r="ATJ2" s="348"/>
      <c r="ATK2" s="348"/>
      <c r="ATL2" s="348"/>
      <c r="ATM2" s="348"/>
      <c r="ATN2" s="348"/>
      <c r="ATO2" s="348"/>
      <c r="ATP2" s="348"/>
      <c r="ATQ2" s="348"/>
      <c r="ATR2" s="348"/>
      <c r="ATS2" s="348"/>
      <c r="ATT2" s="348"/>
      <c r="ATU2" s="348"/>
      <c r="ATV2" s="348"/>
      <c r="ATW2" s="348"/>
      <c r="ATX2" s="348"/>
      <c r="ATY2" s="348"/>
      <c r="ATZ2" s="348"/>
      <c r="AUA2" s="348"/>
      <c r="AUB2" s="348"/>
      <c r="AUC2" s="348"/>
      <c r="AUD2" s="348"/>
      <c r="AUE2" s="348"/>
      <c r="AUF2" s="348"/>
      <c r="AUG2" s="348"/>
      <c r="AUH2" s="348"/>
      <c r="AUI2" s="348"/>
      <c r="AUJ2" s="348"/>
      <c r="AUK2" s="348"/>
      <c r="AUL2" s="348"/>
      <c r="AUM2" s="348"/>
      <c r="AUN2" s="348"/>
      <c r="AUO2" s="348"/>
      <c r="AUP2" s="348"/>
      <c r="AUQ2" s="348"/>
      <c r="AUR2" s="348"/>
      <c r="AUS2" s="348"/>
      <c r="AUT2" s="348"/>
      <c r="AUU2" s="348"/>
      <c r="AUV2" s="348"/>
      <c r="AUW2" s="348"/>
      <c r="AUX2" s="348"/>
      <c r="AUY2" s="348"/>
      <c r="AUZ2" s="348"/>
      <c r="AVA2" s="348"/>
      <c r="AVB2" s="348"/>
      <c r="AVC2" s="348"/>
      <c r="AVD2" s="348"/>
      <c r="AVE2" s="348"/>
      <c r="AVF2" s="348"/>
      <c r="AVG2" s="348"/>
      <c r="AVH2" s="348"/>
      <c r="AVI2" s="348"/>
      <c r="AVJ2" s="348"/>
      <c r="AVK2" s="348"/>
      <c r="AVL2" s="348"/>
      <c r="AVM2" s="348"/>
      <c r="AVN2" s="348"/>
      <c r="AVO2" s="348"/>
      <c r="AVP2" s="348"/>
      <c r="AVQ2" s="348"/>
      <c r="AVR2" s="348"/>
      <c r="AVS2" s="348"/>
      <c r="AVT2" s="348"/>
      <c r="AVU2" s="348"/>
      <c r="AVV2" s="348"/>
      <c r="AVW2" s="348"/>
      <c r="AVX2" s="348"/>
      <c r="AVY2" s="348"/>
      <c r="AVZ2" s="348"/>
      <c r="AWA2" s="348"/>
      <c r="AWB2" s="348"/>
      <c r="AWC2" s="348"/>
      <c r="AWD2" s="348"/>
      <c r="AWE2" s="348"/>
      <c r="AWF2" s="348"/>
      <c r="AWG2" s="348"/>
      <c r="AWH2" s="348"/>
      <c r="AWI2" s="348"/>
      <c r="AWJ2" s="348"/>
      <c r="AWK2" s="348"/>
      <c r="AWL2" s="348"/>
      <c r="AWM2" s="348"/>
      <c r="AWN2" s="348"/>
      <c r="AWO2" s="348"/>
      <c r="AWP2" s="348"/>
      <c r="AWQ2" s="348"/>
      <c r="AWR2" s="348"/>
      <c r="AWS2" s="348"/>
      <c r="AWT2" s="348"/>
      <c r="AWU2" s="348"/>
      <c r="AWV2" s="348"/>
      <c r="AWW2" s="348"/>
      <c r="AWX2" s="348"/>
      <c r="AWY2" s="348"/>
      <c r="AWZ2" s="348"/>
      <c r="AXA2" s="348"/>
      <c r="AXB2" s="348"/>
      <c r="AXC2" s="348"/>
      <c r="AXD2" s="348"/>
      <c r="AXE2" s="348"/>
      <c r="AXF2" s="348"/>
      <c r="AXG2" s="348"/>
      <c r="AXH2" s="348"/>
      <c r="AXI2" s="348"/>
      <c r="AXJ2" s="348"/>
      <c r="AXK2" s="348"/>
      <c r="AXL2" s="348"/>
      <c r="AXM2" s="348"/>
      <c r="AXN2" s="348"/>
      <c r="AXO2" s="348"/>
      <c r="AXP2" s="348"/>
      <c r="AXQ2" s="348"/>
      <c r="AXR2" s="348"/>
      <c r="AXS2" s="348"/>
      <c r="AXT2" s="348"/>
      <c r="AXU2" s="348"/>
      <c r="AXV2" s="348"/>
      <c r="AXW2" s="348"/>
      <c r="AXX2" s="348"/>
      <c r="AXY2" s="348"/>
      <c r="AXZ2" s="348"/>
      <c r="AYA2" s="348"/>
      <c r="AYB2" s="348"/>
      <c r="AYC2" s="348"/>
      <c r="AYD2" s="348"/>
      <c r="AYE2" s="348"/>
      <c r="AYF2" s="348"/>
      <c r="AYG2" s="348"/>
      <c r="AYH2" s="348"/>
      <c r="AYI2" s="348"/>
      <c r="AYJ2" s="348"/>
      <c r="AYK2" s="348"/>
      <c r="AYL2" s="348"/>
      <c r="AYM2" s="348"/>
      <c r="AYN2" s="348"/>
      <c r="AYO2" s="348"/>
      <c r="AYP2" s="348"/>
      <c r="AYQ2" s="348"/>
      <c r="AYR2" s="348"/>
      <c r="AYS2" s="348"/>
      <c r="AYT2" s="348"/>
      <c r="AYU2" s="348"/>
      <c r="AYV2" s="348"/>
      <c r="AYW2" s="348"/>
      <c r="AYX2" s="348"/>
      <c r="AYY2" s="348"/>
      <c r="AYZ2" s="348"/>
      <c r="AZA2" s="348"/>
      <c r="AZB2" s="348"/>
      <c r="AZC2" s="348"/>
      <c r="AZD2" s="348"/>
      <c r="AZE2" s="348"/>
      <c r="AZF2" s="348"/>
      <c r="AZG2" s="348"/>
      <c r="AZH2" s="348"/>
      <c r="AZI2" s="348"/>
      <c r="AZJ2" s="348"/>
      <c r="AZK2" s="348"/>
      <c r="AZL2" s="348"/>
      <c r="AZM2" s="348"/>
      <c r="AZN2" s="348"/>
      <c r="AZO2" s="348"/>
      <c r="AZP2" s="348"/>
      <c r="AZQ2" s="348"/>
      <c r="AZR2" s="348"/>
      <c r="AZS2" s="348"/>
      <c r="AZT2" s="348"/>
      <c r="AZU2" s="348"/>
      <c r="AZV2" s="348"/>
      <c r="AZW2" s="348"/>
      <c r="AZX2" s="348"/>
      <c r="AZY2" s="348"/>
      <c r="AZZ2" s="348"/>
      <c r="BAA2" s="348"/>
      <c r="BAB2" s="348"/>
      <c r="BAC2" s="348"/>
      <c r="BAD2" s="348"/>
      <c r="BAE2" s="348"/>
      <c r="BAF2" s="348"/>
      <c r="BAG2" s="348"/>
      <c r="BAH2" s="348"/>
      <c r="BAI2" s="348"/>
      <c r="BAJ2" s="348"/>
      <c r="BAK2" s="348"/>
      <c r="BAL2" s="348"/>
      <c r="BAM2" s="348"/>
      <c r="BAN2" s="348"/>
      <c r="BAO2" s="348"/>
      <c r="BAP2" s="348"/>
      <c r="BAQ2" s="348"/>
      <c r="BAR2" s="348"/>
      <c r="BAS2" s="348"/>
      <c r="BAT2" s="348"/>
      <c r="BAU2" s="348"/>
      <c r="BAV2" s="348"/>
      <c r="BAW2" s="348"/>
      <c r="BAX2" s="348"/>
      <c r="BAY2" s="348"/>
      <c r="BAZ2" s="348"/>
      <c r="BBA2" s="348"/>
      <c r="BBB2" s="348"/>
      <c r="BBC2" s="348"/>
      <c r="BBD2" s="348"/>
      <c r="BBE2" s="348"/>
      <c r="BBF2" s="348"/>
      <c r="BBG2" s="348"/>
      <c r="BBH2" s="348"/>
      <c r="BBI2" s="348"/>
      <c r="BBJ2" s="348"/>
      <c r="BBK2" s="348"/>
      <c r="BBL2" s="348"/>
      <c r="BBM2" s="348"/>
      <c r="BBN2" s="348"/>
      <c r="BBO2" s="348"/>
      <c r="BBP2" s="348"/>
      <c r="BBQ2" s="348"/>
      <c r="BBR2" s="348"/>
      <c r="BBS2" s="348"/>
      <c r="BBT2" s="348"/>
      <c r="BBU2" s="348"/>
      <c r="BBV2" s="348"/>
      <c r="BBW2" s="348"/>
      <c r="BBX2" s="348"/>
      <c r="BBY2" s="348"/>
      <c r="BBZ2" s="348"/>
      <c r="BCA2" s="348"/>
      <c r="BCB2" s="348"/>
      <c r="BCC2" s="348"/>
      <c r="BCD2" s="348"/>
      <c r="BCE2" s="348"/>
      <c r="BCF2" s="348"/>
      <c r="BCG2" s="348"/>
      <c r="BCH2" s="348"/>
      <c r="BCI2" s="348"/>
      <c r="BCJ2" s="348"/>
      <c r="BCK2" s="348"/>
      <c r="BCL2" s="348"/>
      <c r="BCM2" s="348"/>
      <c r="BCN2" s="348"/>
      <c r="BCO2" s="348"/>
      <c r="BCP2" s="348"/>
      <c r="BCQ2" s="348"/>
      <c r="BCR2" s="348"/>
      <c r="BCS2" s="348"/>
      <c r="BCT2" s="348"/>
      <c r="BCU2" s="348"/>
      <c r="BCV2" s="348"/>
      <c r="BCW2" s="348"/>
      <c r="BCX2" s="348"/>
      <c r="BCY2" s="348"/>
      <c r="BCZ2" s="348"/>
      <c r="BDA2" s="348"/>
      <c r="BDB2" s="348"/>
      <c r="BDC2" s="348"/>
      <c r="BDD2" s="348"/>
      <c r="BDE2" s="348"/>
      <c r="BDF2" s="348"/>
      <c r="BDG2" s="348"/>
      <c r="BDH2" s="348"/>
      <c r="BDI2" s="348"/>
      <c r="BDJ2" s="348"/>
      <c r="BDK2" s="348"/>
      <c r="BDL2" s="348"/>
      <c r="BDM2" s="348"/>
      <c r="BDN2" s="348"/>
      <c r="BDO2" s="348"/>
      <c r="BDP2" s="348"/>
      <c r="BDQ2" s="348"/>
      <c r="BDR2" s="348"/>
      <c r="BDS2" s="348"/>
      <c r="BDT2" s="348"/>
      <c r="BDU2" s="348"/>
      <c r="BDV2" s="348"/>
      <c r="BDW2" s="348"/>
      <c r="BDX2" s="348"/>
      <c r="BDY2" s="348"/>
      <c r="BDZ2" s="348"/>
      <c r="BEA2" s="348"/>
      <c r="BEB2" s="348"/>
      <c r="BEC2" s="348"/>
      <c r="BED2" s="348"/>
      <c r="BEE2" s="348"/>
      <c r="BEF2" s="348"/>
      <c r="BEG2" s="348"/>
      <c r="BEH2" s="348"/>
      <c r="BEI2" s="348"/>
      <c r="BEJ2" s="348"/>
      <c r="BEK2" s="348"/>
      <c r="BEL2" s="348"/>
      <c r="BEM2" s="348"/>
      <c r="BEN2" s="348"/>
      <c r="BEO2" s="348"/>
      <c r="BEP2" s="348"/>
      <c r="BEQ2" s="348"/>
      <c r="BER2" s="348"/>
      <c r="BES2" s="348"/>
      <c r="BET2" s="348"/>
      <c r="BEU2" s="348"/>
      <c r="BEV2" s="348"/>
      <c r="BEW2" s="348"/>
      <c r="BEX2" s="348"/>
      <c r="BEY2" s="348"/>
      <c r="BEZ2" s="348"/>
      <c r="BFA2" s="348"/>
      <c r="BFB2" s="348"/>
      <c r="BFC2" s="348"/>
      <c r="BFD2" s="348"/>
      <c r="BFE2" s="348"/>
      <c r="BFF2" s="348"/>
      <c r="BFG2" s="348"/>
      <c r="BFH2" s="348"/>
      <c r="BFI2" s="348"/>
      <c r="BFJ2" s="348"/>
      <c r="BFK2" s="348"/>
      <c r="BFL2" s="348"/>
      <c r="BFM2" s="348"/>
      <c r="BFN2" s="348"/>
      <c r="BFO2" s="348"/>
      <c r="BFP2" s="348"/>
      <c r="BFQ2" s="348"/>
      <c r="BFR2" s="348"/>
      <c r="BFS2" s="348"/>
      <c r="BFT2" s="348"/>
      <c r="BFU2" s="348"/>
      <c r="BFV2" s="348"/>
      <c r="BFW2" s="348"/>
      <c r="BFX2" s="348"/>
      <c r="BFY2" s="348"/>
      <c r="BFZ2" s="348"/>
      <c r="BGA2" s="348"/>
      <c r="BGB2" s="348"/>
      <c r="BGC2" s="348"/>
      <c r="BGD2" s="348"/>
      <c r="BGE2" s="348"/>
      <c r="BGF2" s="348"/>
      <c r="BGG2" s="348"/>
      <c r="BGH2" s="348"/>
      <c r="BGI2" s="348"/>
      <c r="BGJ2" s="348"/>
      <c r="BGK2" s="348"/>
      <c r="BGL2" s="348"/>
      <c r="BGM2" s="348"/>
      <c r="BGN2" s="348"/>
      <c r="BGO2" s="348"/>
      <c r="BGP2" s="348"/>
      <c r="BGQ2" s="348"/>
      <c r="BGR2" s="348"/>
      <c r="BGS2" s="348"/>
      <c r="BGT2" s="348"/>
      <c r="BGU2" s="348"/>
      <c r="BGV2" s="348"/>
      <c r="BGW2" s="348"/>
      <c r="BGX2" s="348"/>
      <c r="BGY2" s="348"/>
      <c r="BGZ2" s="348"/>
      <c r="BHA2" s="348"/>
      <c r="BHB2" s="348"/>
      <c r="BHC2" s="348"/>
      <c r="BHD2" s="348"/>
      <c r="BHE2" s="348"/>
      <c r="BHF2" s="348"/>
      <c r="BHG2" s="348"/>
      <c r="BHH2" s="348"/>
      <c r="BHI2" s="348"/>
      <c r="BHJ2" s="348"/>
      <c r="BHK2" s="348"/>
      <c r="BHL2" s="348"/>
      <c r="BHM2" s="348"/>
      <c r="BHN2" s="348"/>
      <c r="BHO2" s="348"/>
      <c r="BHP2" s="348"/>
      <c r="BHQ2" s="348"/>
      <c r="BHR2" s="348"/>
      <c r="BHS2" s="348"/>
      <c r="BHT2" s="348"/>
      <c r="BHU2" s="348"/>
      <c r="BHV2" s="348"/>
      <c r="BHW2" s="348"/>
      <c r="BHX2" s="348"/>
      <c r="BHY2" s="348"/>
      <c r="BHZ2" s="348"/>
      <c r="BIA2" s="348"/>
      <c r="BIB2" s="348"/>
      <c r="BIC2" s="348"/>
      <c r="BID2" s="348"/>
      <c r="BIE2" s="348"/>
      <c r="BIF2" s="348"/>
      <c r="BIG2" s="348"/>
      <c r="BIH2" s="348"/>
      <c r="BII2" s="348"/>
      <c r="BIJ2" s="348"/>
      <c r="BIK2" s="348"/>
      <c r="BIL2" s="348"/>
      <c r="BIM2" s="348"/>
      <c r="BIN2" s="348"/>
      <c r="BIO2" s="348"/>
      <c r="BIP2" s="348"/>
      <c r="BIQ2" s="348"/>
      <c r="BIR2" s="348"/>
      <c r="BIS2" s="348"/>
      <c r="BIT2" s="348"/>
      <c r="BIU2" s="348"/>
      <c r="BIV2" s="348"/>
      <c r="BIW2" s="348"/>
      <c r="BIX2" s="348"/>
      <c r="BIY2" s="348"/>
      <c r="BIZ2" s="348"/>
      <c r="BJA2" s="348"/>
      <c r="BJB2" s="348"/>
      <c r="BJC2" s="348"/>
      <c r="BJD2" s="348"/>
      <c r="BJE2" s="348"/>
      <c r="BJF2" s="348"/>
      <c r="BJG2" s="348"/>
      <c r="BJH2" s="348"/>
      <c r="BJI2" s="348"/>
      <c r="BJJ2" s="348"/>
      <c r="BJK2" s="348"/>
      <c r="BJL2" s="348"/>
      <c r="BJM2" s="348"/>
      <c r="BJN2" s="348"/>
      <c r="BJO2" s="348"/>
      <c r="BJP2" s="348"/>
      <c r="BJQ2" s="348"/>
      <c r="BJR2" s="348"/>
      <c r="BJS2" s="348"/>
      <c r="BJT2" s="348"/>
      <c r="BJU2" s="348"/>
      <c r="BJV2" s="348"/>
      <c r="BJW2" s="348"/>
      <c r="BJX2" s="348"/>
      <c r="BJY2" s="348"/>
      <c r="BJZ2" s="348"/>
      <c r="BKA2" s="348"/>
      <c r="BKB2" s="348"/>
      <c r="BKC2" s="348"/>
      <c r="BKD2" s="348"/>
      <c r="BKE2" s="348"/>
      <c r="BKF2" s="348"/>
      <c r="BKG2" s="348"/>
      <c r="BKH2" s="348"/>
      <c r="BKI2" s="348"/>
      <c r="BKJ2" s="348"/>
      <c r="BKK2" s="348"/>
      <c r="BKL2" s="348"/>
      <c r="BKM2" s="348"/>
      <c r="BKN2" s="348"/>
      <c r="BKO2" s="348"/>
      <c r="BKP2" s="348"/>
      <c r="BKQ2" s="348"/>
      <c r="BKR2" s="348"/>
      <c r="BKS2" s="348"/>
      <c r="BKT2" s="348"/>
      <c r="BKU2" s="348"/>
      <c r="BKV2" s="348"/>
      <c r="BKW2" s="348"/>
      <c r="BKX2" s="348"/>
      <c r="BKY2" s="348"/>
      <c r="BKZ2" s="348"/>
      <c r="BLA2" s="348"/>
      <c r="BLB2" s="348"/>
      <c r="BLC2" s="348"/>
      <c r="BLD2" s="348"/>
      <c r="BLE2" s="348"/>
      <c r="BLF2" s="348"/>
      <c r="BLG2" s="348"/>
      <c r="BLH2" s="348"/>
      <c r="BLI2" s="348"/>
      <c r="BLJ2" s="348"/>
      <c r="BLK2" s="348"/>
      <c r="BLL2" s="348"/>
      <c r="BLM2" s="348"/>
      <c r="BLN2" s="348"/>
      <c r="BLO2" s="348"/>
      <c r="BLP2" s="348"/>
      <c r="BLQ2" s="348"/>
      <c r="BLR2" s="348"/>
      <c r="BLS2" s="348"/>
      <c r="BLT2" s="348"/>
      <c r="BLU2" s="348"/>
      <c r="BLV2" s="348"/>
      <c r="BLW2" s="348"/>
      <c r="BLX2" s="348"/>
      <c r="BLY2" s="348"/>
      <c r="BLZ2" s="348"/>
      <c r="BMA2" s="348"/>
      <c r="BMB2" s="348"/>
      <c r="BMC2" s="348"/>
      <c r="BMD2" s="348"/>
      <c r="BME2" s="348"/>
      <c r="BMF2" s="348"/>
      <c r="BMG2" s="348"/>
      <c r="BMH2" s="348"/>
      <c r="BMI2" s="348"/>
      <c r="BMJ2" s="348"/>
      <c r="BMK2" s="348"/>
      <c r="BML2" s="348"/>
      <c r="BMM2" s="348"/>
      <c r="BMN2" s="348"/>
      <c r="BMO2" s="348"/>
      <c r="BMP2" s="348"/>
      <c r="BMQ2" s="348"/>
      <c r="BMR2" s="348"/>
      <c r="BMS2" s="348"/>
      <c r="BMT2" s="348"/>
      <c r="BMU2" s="348"/>
      <c r="BMV2" s="348"/>
      <c r="BMW2" s="348"/>
      <c r="BMX2" s="348"/>
      <c r="BMY2" s="348"/>
      <c r="BMZ2" s="348"/>
      <c r="BNA2" s="348"/>
      <c r="BNB2" s="348"/>
      <c r="BNC2" s="348"/>
      <c r="BND2" s="348"/>
      <c r="BNE2" s="348"/>
      <c r="BNF2" s="348"/>
      <c r="BNG2" s="348"/>
      <c r="BNH2" s="348"/>
      <c r="BNI2" s="348"/>
      <c r="BNJ2" s="348"/>
      <c r="BNK2" s="348"/>
      <c r="BNL2" s="348"/>
      <c r="BNM2" s="348"/>
      <c r="BNN2" s="348"/>
      <c r="BNO2" s="348"/>
      <c r="BNP2" s="348"/>
      <c r="BNQ2" s="348"/>
      <c r="BNR2" s="348"/>
      <c r="BNS2" s="348"/>
      <c r="BNT2" s="348"/>
      <c r="BNU2" s="348"/>
      <c r="BNV2" s="348"/>
      <c r="BNW2" s="348"/>
      <c r="BNX2" s="348"/>
      <c r="BNY2" s="348"/>
      <c r="BNZ2" s="348"/>
      <c r="BOA2" s="348"/>
      <c r="BOB2" s="348"/>
      <c r="BOC2" s="348"/>
      <c r="BOD2" s="348"/>
      <c r="BOE2" s="348"/>
      <c r="BOF2" s="348"/>
      <c r="BOG2" s="348"/>
      <c r="BOH2" s="348"/>
      <c r="BOI2" s="348"/>
      <c r="BOJ2" s="348"/>
      <c r="BOK2" s="348"/>
      <c r="BOL2" s="348"/>
      <c r="BOM2" s="348"/>
      <c r="BON2" s="348"/>
      <c r="BOO2" s="348"/>
      <c r="BOP2" s="348"/>
      <c r="BOQ2" s="348"/>
      <c r="BOR2" s="348"/>
      <c r="BOS2" s="348"/>
      <c r="BOT2" s="348"/>
      <c r="BOU2" s="348"/>
      <c r="BOV2" s="348"/>
      <c r="BOW2" s="348"/>
      <c r="BOX2" s="348"/>
      <c r="BOY2" s="348"/>
      <c r="BOZ2" s="348"/>
      <c r="BPA2" s="348"/>
      <c r="BPB2" s="348"/>
      <c r="BPC2" s="348"/>
      <c r="BPD2" s="348"/>
      <c r="BPE2" s="348"/>
      <c r="BPF2" s="348"/>
      <c r="BPG2" s="348"/>
      <c r="BPH2" s="348"/>
      <c r="BPI2" s="348"/>
      <c r="BPJ2" s="348"/>
      <c r="BPK2" s="348"/>
      <c r="BPL2" s="348"/>
      <c r="BPM2" s="348"/>
      <c r="BPN2" s="348"/>
      <c r="BPO2" s="348"/>
      <c r="BPP2" s="348"/>
      <c r="BPQ2" s="348"/>
      <c r="BPR2" s="348"/>
      <c r="BPS2" s="348"/>
      <c r="BPT2" s="348"/>
      <c r="BPU2" s="348"/>
      <c r="BPV2" s="348"/>
      <c r="BPW2" s="348"/>
      <c r="BPX2" s="348"/>
      <c r="BPY2" s="348"/>
      <c r="BPZ2" s="348"/>
      <c r="BQA2" s="348"/>
      <c r="BQB2" s="348"/>
      <c r="BQC2" s="348"/>
      <c r="BQD2" s="348"/>
      <c r="BQE2" s="348"/>
      <c r="BQF2" s="348"/>
      <c r="BQG2" s="348"/>
      <c r="BQH2" s="348"/>
      <c r="BQI2" s="348"/>
      <c r="BQJ2" s="348"/>
      <c r="BQK2" s="348"/>
      <c r="BQL2" s="348"/>
      <c r="BQM2" s="348"/>
      <c r="BQN2" s="348"/>
      <c r="BQO2" s="348"/>
      <c r="BQP2" s="348"/>
      <c r="BQQ2" s="348"/>
      <c r="BQR2" s="348"/>
      <c r="BQS2" s="348"/>
      <c r="BQT2" s="348"/>
      <c r="BQU2" s="348"/>
      <c r="BQV2" s="348"/>
      <c r="BQW2" s="348"/>
      <c r="BQX2" s="348"/>
      <c r="BQY2" s="348"/>
      <c r="BQZ2" s="348"/>
      <c r="BRA2" s="348"/>
      <c r="BRB2" s="348"/>
      <c r="BRC2" s="348"/>
      <c r="BRD2" s="348"/>
      <c r="BRE2" s="348"/>
      <c r="BRF2" s="348"/>
      <c r="BRG2" s="348"/>
      <c r="BRH2" s="348"/>
      <c r="BRI2" s="348"/>
      <c r="BRJ2" s="348"/>
      <c r="BRK2" s="348"/>
      <c r="BRL2" s="348"/>
      <c r="BRM2" s="348"/>
      <c r="BRN2" s="348"/>
      <c r="BRO2" s="348"/>
      <c r="BRP2" s="348"/>
      <c r="BRQ2" s="348"/>
      <c r="BRR2" s="348"/>
      <c r="BRS2" s="348"/>
      <c r="BRT2" s="348"/>
      <c r="BRU2" s="348"/>
      <c r="BRV2" s="348"/>
      <c r="BRW2" s="348"/>
      <c r="BRX2" s="348"/>
      <c r="BRY2" s="348"/>
      <c r="BRZ2" s="348"/>
      <c r="BSA2" s="348"/>
      <c r="BSB2" s="348"/>
      <c r="BSC2" s="348"/>
      <c r="BSD2" s="348"/>
      <c r="BSE2" s="348"/>
      <c r="BSF2" s="348"/>
      <c r="BSG2" s="348"/>
      <c r="BSH2" s="348"/>
      <c r="BSI2" s="348"/>
      <c r="BSJ2" s="348"/>
      <c r="BSK2" s="348"/>
      <c r="BSL2" s="348"/>
      <c r="BSM2" s="348"/>
      <c r="BSN2" s="348"/>
      <c r="BSO2" s="348"/>
      <c r="BSP2" s="348"/>
      <c r="BSQ2" s="348"/>
      <c r="BSR2" s="348"/>
      <c r="BSS2" s="348"/>
      <c r="BST2" s="348"/>
      <c r="BSU2" s="348"/>
      <c r="BSV2" s="348"/>
      <c r="BSW2" s="348"/>
      <c r="BSX2" s="348"/>
      <c r="BSY2" s="348"/>
      <c r="BSZ2" s="348"/>
      <c r="BTA2" s="348"/>
      <c r="BTB2" s="348"/>
      <c r="BTC2" s="348"/>
      <c r="BTD2" s="348"/>
      <c r="BTE2" s="348"/>
      <c r="BTF2" s="348"/>
      <c r="BTG2" s="348"/>
      <c r="BTH2" s="348"/>
      <c r="BTI2" s="348"/>
      <c r="BTJ2" s="348"/>
      <c r="BTK2" s="348"/>
      <c r="BTL2" s="348"/>
      <c r="BTM2" s="348"/>
      <c r="BTN2" s="348"/>
      <c r="BTO2" s="348"/>
      <c r="BTP2" s="348"/>
      <c r="BTQ2" s="348"/>
      <c r="BTR2" s="348"/>
      <c r="BTS2" s="348"/>
      <c r="BTT2" s="348"/>
      <c r="BTU2" s="348"/>
      <c r="BTV2" s="348"/>
      <c r="BTW2" s="348"/>
      <c r="BTX2" s="348"/>
      <c r="BTY2" s="348"/>
      <c r="BTZ2" s="348"/>
      <c r="BUA2" s="348"/>
      <c r="BUB2" s="348"/>
      <c r="BUC2" s="348"/>
      <c r="BUD2" s="348"/>
      <c r="BUE2" s="348"/>
      <c r="BUF2" s="348"/>
      <c r="BUG2" s="348"/>
      <c r="BUH2" s="348"/>
      <c r="BUI2" s="348"/>
      <c r="BUJ2" s="348"/>
      <c r="BUK2" s="348"/>
      <c r="BUL2" s="348"/>
      <c r="BUM2" s="348"/>
      <c r="BUN2" s="348"/>
      <c r="BUO2" s="348"/>
      <c r="BUP2" s="348"/>
      <c r="BUQ2" s="348"/>
      <c r="BUR2" s="348"/>
      <c r="BUS2" s="348"/>
      <c r="BUT2" s="348"/>
      <c r="BUU2" s="348"/>
      <c r="BUV2" s="348"/>
      <c r="BUW2" s="348"/>
      <c r="BUX2" s="348"/>
      <c r="BUY2" s="348"/>
      <c r="BUZ2" s="348"/>
      <c r="BVA2" s="348"/>
      <c r="BVB2" s="348"/>
      <c r="BVC2" s="348"/>
      <c r="BVD2" s="348"/>
      <c r="BVE2" s="348"/>
      <c r="BVF2" s="348"/>
      <c r="BVG2" s="348"/>
      <c r="BVH2" s="348"/>
      <c r="BVI2" s="348"/>
      <c r="BVJ2" s="348"/>
      <c r="BVK2" s="348"/>
      <c r="BVL2" s="348"/>
      <c r="BVM2" s="348"/>
      <c r="BVN2" s="348"/>
      <c r="BVO2" s="348"/>
      <c r="BVP2" s="348"/>
      <c r="BVQ2" s="348"/>
      <c r="BVR2" s="348"/>
      <c r="BVS2" s="348"/>
      <c r="BVT2" s="348"/>
      <c r="BVU2" s="348"/>
      <c r="BVV2" s="348"/>
      <c r="BVW2" s="348"/>
      <c r="BVX2" s="348"/>
      <c r="BVY2" s="348"/>
      <c r="BVZ2" s="348"/>
      <c r="BWA2" s="348"/>
      <c r="BWB2" s="348"/>
      <c r="BWC2" s="348"/>
      <c r="BWD2" s="348"/>
      <c r="BWE2" s="348"/>
      <c r="BWF2" s="348"/>
      <c r="BWG2" s="348"/>
      <c r="BWH2" s="348"/>
      <c r="BWI2" s="348"/>
      <c r="BWJ2" s="348"/>
      <c r="BWK2" s="348"/>
      <c r="BWL2" s="348"/>
      <c r="BWM2" s="348"/>
      <c r="BWN2" s="348"/>
      <c r="BWO2" s="348"/>
      <c r="BWP2" s="348"/>
      <c r="BWQ2" s="348"/>
      <c r="BWR2" s="348"/>
      <c r="BWS2" s="348"/>
      <c r="BWT2" s="348"/>
      <c r="BWU2" s="348"/>
      <c r="BWV2" s="348"/>
      <c r="BWW2" s="348"/>
      <c r="BWX2" s="348"/>
      <c r="BWY2" s="348"/>
      <c r="BWZ2" s="348"/>
      <c r="BXA2" s="348"/>
      <c r="BXB2" s="348"/>
      <c r="BXC2" s="348"/>
      <c r="BXD2" s="348"/>
      <c r="BXE2" s="348"/>
      <c r="BXF2" s="348"/>
      <c r="BXG2" s="348"/>
      <c r="BXH2" s="348"/>
      <c r="BXI2" s="348"/>
      <c r="BXJ2" s="348"/>
      <c r="BXK2" s="348"/>
      <c r="BXL2" s="348"/>
      <c r="BXM2" s="348"/>
      <c r="BXN2" s="348"/>
      <c r="BXO2" s="348"/>
      <c r="BXP2" s="348"/>
      <c r="BXQ2" s="348"/>
      <c r="BXR2" s="348"/>
      <c r="BXS2" s="348"/>
      <c r="BXT2" s="348"/>
      <c r="BXU2" s="348"/>
      <c r="BXV2" s="348"/>
      <c r="BXW2" s="348"/>
      <c r="BXX2" s="348"/>
      <c r="BXY2" s="348"/>
      <c r="BXZ2" s="348"/>
      <c r="BYA2" s="348"/>
      <c r="BYB2" s="348"/>
      <c r="BYC2" s="348"/>
      <c r="BYD2" s="348"/>
      <c r="BYE2" s="348"/>
      <c r="BYF2" s="348"/>
      <c r="BYG2" s="348"/>
      <c r="BYH2" s="348"/>
      <c r="BYI2" s="348"/>
      <c r="BYJ2" s="348"/>
      <c r="BYK2" s="348"/>
      <c r="BYL2" s="348"/>
      <c r="BYM2" s="348"/>
      <c r="BYN2" s="348"/>
      <c r="BYO2" s="348"/>
      <c r="BYP2" s="348"/>
      <c r="BYQ2" s="348"/>
      <c r="BYR2" s="348"/>
      <c r="BYS2" s="348"/>
      <c r="BYT2" s="348"/>
      <c r="BYU2" s="348"/>
      <c r="BYV2" s="348"/>
      <c r="BYW2" s="348"/>
      <c r="BYX2" s="348"/>
      <c r="BYY2" s="348"/>
      <c r="BYZ2" s="348"/>
      <c r="BZA2" s="348"/>
      <c r="BZB2" s="348"/>
      <c r="BZC2" s="348"/>
      <c r="BZD2" s="348"/>
      <c r="BZE2" s="348"/>
      <c r="BZF2" s="348"/>
      <c r="BZG2" s="348"/>
      <c r="BZH2" s="348"/>
      <c r="BZI2" s="348"/>
      <c r="BZJ2" s="348"/>
      <c r="BZK2" s="348"/>
      <c r="BZL2" s="348"/>
      <c r="BZM2" s="348"/>
      <c r="BZN2" s="348"/>
      <c r="BZO2" s="348"/>
      <c r="BZP2" s="348"/>
      <c r="BZQ2" s="348"/>
      <c r="BZR2" s="348"/>
      <c r="BZS2" s="348"/>
      <c r="BZT2" s="348"/>
      <c r="BZU2" s="348"/>
      <c r="BZV2" s="348"/>
      <c r="BZW2" s="348"/>
      <c r="BZX2" s="348"/>
      <c r="BZY2" s="348"/>
      <c r="BZZ2" s="348"/>
      <c r="CAA2" s="348"/>
      <c r="CAB2" s="348"/>
      <c r="CAC2" s="348"/>
      <c r="CAD2" s="348"/>
      <c r="CAE2" s="348"/>
      <c r="CAF2" s="348"/>
      <c r="CAG2" s="348"/>
      <c r="CAH2" s="348"/>
      <c r="CAI2" s="348"/>
      <c r="CAJ2" s="348"/>
      <c r="CAK2" s="348"/>
      <c r="CAL2" s="348"/>
      <c r="CAM2" s="348"/>
      <c r="CAN2" s="348"/>
      <c r="CAO2" s="348"/>
      <c r="CAP2" s="348"/>
      <c r="CAQ2" s="348"/>
      <c r="CAR2" s="348"/>
      <c r="CAS2" s="348"/>
      <c r="CAT2" s="348"/>
      <c r="CAU2" s="348"/>
      <c r="CAV2" s="348"/>
      <c r="CAW2" s="348"/>
      <c r="CAX2" s="348"/>
      <c r="CAY2" s="348"/>
      <c r="CAZ2" s="348"/>
      <c r="CBA2" s="348"/>
      <c r="CBB2" s="348"/>
      <c r="CBC2" s="348"/>
      <c r="CBD2" s="348"/>
      <c r="CBE2" s="348"/>
      <c r="CBF2" s="348"/>
      <c r="CBG2" s="348"/>
      <c r="CBH2" s="348"/>
      <c r="CBI2" s="348"/>
      <c r="CBJ2" s="348"/>
      <c r="CBK2" s="348"/>
      <c r="CBL2" s="348"/>
      <c r="CBM2" s="348"/>
      <c r="CBN2" s="348"/>
      <c r="CBO2" s="348"/>
      <c r="CBP2" s="348"/>
      <c r="CBQ2" s="348"/>
      <c r="CBR2" s="348"/>
      <c r="CBS2" s="348"/>
      <c r="CBT2" s="348"/>
      <c r="CBU2" s="348"/>
      <c r="CBV2" s="348"/>
      <c r="CBW2" s="348"/>
      <c r="CBX2" s="348"/>
      <c r="CBY2" s="348"/>
      <c r="CBZ2" s="348"/>
      <c r="CCA2" s="348"/>
      <c r="CCB2" s="348"/>
      <c r="CCC2" s="348"/>
      <c r="CCD2" s="348"/>
      <c r="CCE2" s="348"/>
      <c r="CCF2" s="348"/>
      <c r="CCG2" s="348"/>
      <c r="CCH2" s="348"/>
      <c r="CCI2" s="348"/>
      <c r="CCJ2" s="348"/>
      <c r="CCK2" s="348"/>
      <c r="CCL2" s="348"/>
      <c r="CCM2" s="348"/>
      <c r="CCN2" s="348"/>
      <c r="CCO2" s="348"/>
      <c r="CCP2" s="348"/>
      <c r="CCQ2" s="348"/>
      <c r="CCR2" s="348"/>
      <c r="CCS2" s="348"/>
      <c r="CCT2" s="348"/>
      <c r="CCU2" s="348"/>
      <c r="CCV2" s="348"/>
      <c r="CCW2" s="348"/>
      <c r="CCX2" s="348"/>
      <c r="CCY2" s="348"/>
      <c r="CCZ2" s="348"/>
      <c r="CDA2" s="348"/>
      <c r="CDB2" s="348"/>
      <c r="CDC2" s="348"/>
      <c r="CDD2" s="348"/>
      <c r="CDE2" s="348"/>
      <c r="CDF2" s="348"/>
      <c r="CDG2" s="348"/>
      <c r="CDH2" s="348"/>
      <c r="CDI2" s="348"/>
      <c r="CDJ2" s="348"/>
      <c r="CDK2" s="348"/>
      <c r="CDL2" s="348"/>
      <c r="CDM2" s="348"/>
      <c r="CDN2" s="348"/>
      <c r="CDO2" s="348"/>
      <c r="CDP2" s="348"/>
      <c r="CDQ2" s="348"/>
      <c r="CDR2" s="348"/>
      <c r="CDS2" s="348"/>
      <c r="CDT2" s="348"/>
      <c r="CDU2" s="348"/>
      <c r="CDV2" s="348"/>
      <c r="CDW2" s="348"/>
      <c r="CDX2" s="348"/>
      <c r="CDY2" s="348"/>
      <c r="CDZ2" s="348"/>
      <c r="CEA2" s="348"/>
      <c r="CEB2" s="348"/>
      <c r="CEC2" s="348"/>
      <c r="CED2" s="348"/>
      <c r="CEE2" s="348"/>
      <c r="CEF2" s="348"/>
      <c r="CEG2" s="348"/>
      <c r="CEH2" s="348"/>
      <c r="CEI2" s="348"/>
      <c r="CEJ2" s="348"/>
      <c r="CEK2" s="348"/>
      <c r="CEL2" s="348"/>
      <c r="CEM2" s="348"/>
      <c r="CEN2" s="348"/>
      <c r="CEO2" s="348"/>
      <c r="CEP2" s="348"/>
      <c r="CEQ2" s="348"/>
      <c r="CER2" s="348"/>
      <c r="CES2" s="348"/>
      <c r="CET2" s="348"/>
      <c r="CEU2" s="348"/>
      <c r="CEV2" s="348"/>
      <c r="CEW2" s="348"/>
      <c r="CEX2" s="348"/>
      <c r="CEY2" s="348"/>
      <c r="CEZ2" s="348"/>
      <c r="CFA2" s="348"/>
      <c r="CFB2" s="348"/>
      <c r="CFC2" s="348"/>
      <c r="CFD2" s="348"/>
      <c r="CFE2" s="348"/>
      <c r="CFF2" s="348"/>
      <c r="CFG2" s="348"/>
      <c r="CFH2" s="348"/>
      <c r="CFI2" s="348"/>
      <c r="CFJ2" s="348"/>
      <c r="CFK2" s="348"/>
      <c r="CFL2" s="348"/>
      <c r="CFM2" s="348"/>
      <c r="CFN2" s="348"/>
      <c r="CFO2" s="348"/>
      <c r="CFP2" s="348"/>
      <c r="CFQ2" s="348"/>
      <c r="CFR2" s="348"/>
      <c r="CFS2" s="348"/>
      <c r="CFT2" s="348"/>
      <c r="CFU2" s="348"/>
      <c r="CFV2" s="348"/>
      <c r="CFW2" s="348"/>
      <c r="CFX2" s="348"/>
      <c r="CFY2" s="348"/>
      <c r="CFZ2" s="348"/>
      <c r="CGA2" s="348"/>
      <c r="CGB2" s="348"/>
      <c r="CGC2" s="348"/>
      <c r="CGD2" s="348"/>
      <c r="CGE2" s="348"/>
      <c r="CGF2" s="348"/>
      <c r="CGG2" s="348"/>
      <c r="CGH2" s="348"/>
      <c r="CGI2" s="348"/>
      <c r="CGJ2" s="348"/>
      <c r="CGK2" s="348"/>
      <c r="CGL2" s="348"/>
      <c r="CGM2" s="348"/>
      <c r="CGN2" s="348"/>
      <c r="CGO2" s="348"/>
      <c r="CGP2" s="348"/>
      <c r="CGQ2" s="348"/>
      <c r="CGR2" s="348"/>
      <c r="CGS2" s="348"/>
      <c r="CGT2" s="348"/>
      <c r="CGU2" s="348"/>
      <c r="CGV2" s="348"/>
      <c r="CGW2" s="348"/>
      <c r="CGX2" s="348"/>
      <c r="CGY2" s="348"/>
      <c r="CGZ2" s="348"/>
      <c r="CHA2" s="348"/>
      <c r="CHB2" s="348"/>
      <c r="CHC2" s="348"/>
      <c r="CHD2" s="348"/>
      <c r="CHE2" s="348"/>
      <c r="CHF2" s="348"/>
      <c r="CHG2" s="348"/>
      <c r="CHH2" s="348"/>
      <c r="CHI2" s="348"/>
      <c r="CHJ2" s="348"/>
      <c r="CHK2" s="348"/>
      <c r="CHL2" s="348"/>
      <c r="CHM2" s="348"/>
      <c r="CHN2" s="348"/>
      <c r="CHO2" s="348"/>
      <c r="CHP2" s="348"/>
      <c r="CHQ2" s="348"/>
      <c r="CHR2" s="348"/>
      <c r="CHS2" s="348"/>
      <c r="CHT2" s="348"/>
      <c r="CHU2" s="348"/>
      <c r="CHV2" s="348"/>
      <c r="CHW2" s="348"/>
      <c r="CHX2" s="348"/>
      <c r="CHY2" s="348"/>
      <c r="CHZ2" s="348"/>
      <c r="CIA2" s="348"/>
      <c r="CIB2" s="348"/>
      <c r="CIC2" s="348"/>
      <c r="CID2" s="348"/>
      <c r="CIE2" s="348"/>
      <c r="CIF2" s="348"/>
      <c r="CIG2" s="348"/>
      <c r="CIH2" s="348"/>
      <c r="CII2" s="348"/>
      <c r="CIJ2" s="348"/>
      <c r="CIK2" s="348"/>
      <c r="CIL2" s="348"/>
      <c r="CIM2" s="348"/>
      <c r="CIN2" s="348"/>
      <c r="CIO2" s="348"/>
      <c r="CIP2" s="348"/>
      <c r="CIQ2" s="348"/>
      <c r="CIR2" s="348"/>
      <c r="CIS2" s="348"/>
      <c r="CIT2" s="348"/>
      <c r="CIU2" s="348"/>
      <c r="CIV2" s="348"/>
      <c r="CIW2" s="348"/>
      <c r="CIX2" s="348"/>
      <c r="CIY2" s="348"/>
      <c r="CIZ2" s="348"/>
      <c r="CJA2" s="348"/>
      <c r="CJB2" s="348"/>
      <c r="CJC2" s="348"/>
      <c r="CJD2" s="348"/>
      <c r="CJE2" s="348"/>
      <c r="CJF2" s="348"/>
      <c r="CJG2" s="348"/>
      <c r="CJH2" s="348"/>
      <c r="CJI2" s="348"/>
      <c r="CJJ2" s="348"/>
      <c r="CJK2" s="348"/>
      <c r="CJL2" s="348"/>
      <c r="CJM2" s="348"/>
      <c r="CJN2" s="348"/>
      <c r="CJO2" s="348"/>
      <c r="CJP2" s="348"/>
      <c r="CJQ2" s="348"/>
      <c r="CJR2" s="348"/>
      <c r="CJS2" s="348"/>
      <c r="CJT2" s="348"/>
      <c r="CJU2" s="348"/>
      <c r="CJV2" s="348"/>
      <c r="CJW2" s="348"/>
      <c r="CJX2" s="348"/>
      <c r="CJY2" s="348"/>
      <c r="CJZ2" s="348"/>
      <c r="CKA2" s="348"/>
      <c r="CKB2" s="348"/>
      <c r="CKC2" s="348"/>
      <c r="CKD2" s="348"/>
      <c r="CKE2" s="348"/>
      <c r="CKF2" s="348"/>
      <c r="CKG2" s="348"/>
      <c r="CKH2" s="348"/>
      <c r="CKI2" s="348"/>
      <c r="CKJ2" s="348"/>
      <c r="CKK2" s="348"/>
      <c r="CKL2" s="348"/>
      <c r="CKM2" s="348"/>
      <c r="CKN2" s="348"/>
      <c r="CKO2" s="348"/>
      <c r="CKP2" s="348"/>
      <c r="CKQ2" s="348"/>
      <c r="CKR2" s="348"/>
      <c r="CKS2" s="348"/>
      <c r="CKT2" s="348"/>
      <c r="CKU2" s="348"/>
      <c r="CKV2" s="348"/>
      <c r="CKW2" s="348"/>
      <c r="CKX2" s="348"/>
      <c r="CKY2" s="348"/>
      <c r="CKZ2" s="348"/>
      <c r="CLA2" s="348"/>
      <c r="CLB2" s="348"/>
      <c r="CLC2" s="348"/>
      <c r="CLD2" s="348"/>
      <c r="CLE2" s="348"/>
      <c r="CLF2" s="348"/>
      <c r="CLG2" s="348"/>
      <c r="CLH2" s="348"/>
      <c r="CLI2" s="348"/>
      <c r="CLJ2" s="348"/>
      <c r="CLK2" s="348"/>
      <c r="CLL2" s="348"/>
      <c r="CLM2" s="348"/>
      <c r="CLN2" s="348"/>
      <c r="CLO2" s="348"/>
      <c r="CLP2" s="348"/>
      <c r="CLQ2" s="348"/>
      <c r="CLR2" s="348"/>
      <c r="CLS2" s="348"/>
      <c r="CLT2" s="348"/>
      <c r="CLU2" s="348"/>
      <c r="CLV2" s="348"/>
      <c r="CLW2" s="348"/>
      <c r="CLX2" s="348"/>
      <c r="CLY2" s="348"/>
      <c r="CLZ2" s="348"/>
      <c r="CMA2" s="348"/>
      <c r="CMB2" s="348"/>
      <c r="CMC2" s="348"/>
      <c r="CMD2" s="348"/>
      <c r="CME2" s="348"/>
      <c r="CMF2" s="348"/>
      <c r="CMG2" s="348"/>
      <c r="CMH2" s="348"/>
      <c r="CMI2" s="348"/>
      <c r="CMJ2" s="348"/>
      <c r="CMK2" s="348"/>
      <c r="CML2" s="348"/>
      <c r="CMM2" s="348"/>
      <c r="CMN2" s="348"/>
      <c r="CMO2" s="348"/>
      <c r="CMP2" s="348"/>
      <c r="CMQ2" s="348"/>
      <c r="CMR2" s="348"/>
      <c r="CMS2" s="348"/>
      <c r="CMT2" s="348"/>
      <c r="CMU2" s="348"/>
      <c r="CMV2" s="348"/>
      <c r="CMW2" s="348"/>
      <c r="CMX2" s="348"/>
      <c r="CMY2" s="348"/>
      <c r="CMZ2" s="348"/>
      <c r="CNA2" s="348"/>
      <c r="CNB2" s="348"/>
      <c r="CNC2" s="348"/>
      <c r="CND2" s="348"/>
      <c r="CNE2" s="348"/>
      <c r="CNF2" s="348"/>
      <c r="CNG2" s="348"/>
      <c r="CNH2" s="348"/>
      <c r="CNI2" s="348"/>
      <c r="CNJ2" s="348"/>
      <c r="CNK2" s="348"/>
      <c r="CNL2" s="348"/>
      <c r="CNM2" s="348"/>
      <c r="CNN2" s="348"/>
      <c r="CNO2" s="348"/>
      <c r="CNP2" s="348"/>
      <c r="CNQ2" s="348"/>
      <c r="CNR2" s="348"/>
      <c r="CNS2" s="348"/>
      <c r="CNT2" s="348"/>
      <c r="CNU2" s="348"/>
      <c r="CNV2" s="348"/>
      <c r="CNW2" s="348"/>
      <c r="CNX2" s="348"/>
      <c r="CNY2" s="348"/>
      <c r="CNZ2" s="348"/>
      <c r="COA2" s="348"/>
      <c r="COB2" s="348"/>
      <c r="COC2" s="348"/>
      <c r="COD2" s="348"/>
      <c r="COE2" s="348"/>
      <c r="COF2" s="348"/>
      <c r="COG2" s="348"/>
      <c r="COH2" s="348"/>
      <c r="COI2" s="348"/>
      <c r="COJ2" s="348"/>
      <c r="COK2" s="348"/>
      <c r="COL2" s="348"/>
      <c r="COM2" s="348"/>
      <c r="CON2" s="348"/>
      <c r="COO2" s="348"/>
      <c r="COP2" s="348"/>
      <c r="COQ2" s="348"/>
      <c r="COR2" s="348"/>
      <c r="COS2" s="348"/>
      <c r="COT2" s="348"/>
      <c r="COU2" s="348"/>
      <c r="COV2" s="348"/>
      <c r="COW2" s="348"/>
      <c r="COX2" s="348"/>
      <c r="COY2" s="348"/>
      <c r="COZ2" s="348"/>
      <c r="CPA2" s="348"/>
      <c r="CPB2" s="348"/>
      <c r="CPC2" s="348"/>
      <c r="CPD2" s="348"/>
      <c r="CPE2" s="348"/>
      <c r="CPF2" s="348"/>
      <c r="CPG2" s="348"/>
      <c r="CPH2" s="348"/>
      <c r="CPI2" s="348"/>
      <c r="CPJ2" s="348"/>
      <c r="CPK2" s="348"/>
      <c r="CPL2" s="348"/>
      <c r="CPM2" s="348"/>
      <c r="CPN2" s="348"/>
      <c r="CPO2" s="348"/>
      <c r="CPP2" s="348"/>
      <c r="CPQ2" s="348"/>
      <c r="CPR2" s="348"/>
      <c r="CPS2" s="348"/>
      <c r="CPT2" s="348"/>
      <c r="CPU2" s="348"/>
      <c r="CPV2" s="348"/>
      <c r="CPW2" s="348"/>
      <c r="CPX2" s="348"/>
      <c r="CPY2" s="348"/>
      <c r="CPZ2" s="348"/>
      <c r="CQA2" s="348"/>
      <c r="CQB2" s="348"/>
      <c r="CQC2" s="348"/>
      <c r="CQD2" s="348"/>
      <c r="CQE2" s="348"/>
      <c r="CQF2" s="348"/>
      <c r="CQG2" s="348"/>
      <c r="CQH2" s="348"/>
      <c r="CQI2" s="348"/>
      <c r="CQJ2" s="348"/>
      <c r="CQK2" s="348"/>
      <c r="CQL2" s="348"/>
      <c r="CQM2" s="348"/>
      <c r="CQN2" s="348"/>
      <c r="CQO2" s="348"/>
      <c r="CQP2" s="348"/>
      <c r="CQQ2" s="348"/>
      <c r="CQR2" s="348"/>
      <c r="CQS2" s="348"/>
      <c r="CQT2" s="348"/>
      <c r="CQU2" s="348"/>
      <c r="CQV2" s="348"/>
      <c r="CQW2" s="348"/>
      <c r="CQX2" s="348"/>
      <c r="CQY2" s="348"/>
      <c r="CQZ2" s="348"/>
      <c r="CRA2" s="348"/>
      <c r="CRB2" s="348"/>
      <c r="CRC2" s="348"/>
      <c r="CRD2" s="348"/>
      <c r="CRE2" s="348"/>
      <c r="CRF2" s="348"/>
      <c r="CRG2" s="348"/>
      <c r="CRH2" s="348"/>
      <c r="CRI2" s="348"/>
      <c r="CRJ2" s="348"/>
      <c r="CRK2" s="348"/>
      <c r="CRL2" s="348"/>
      <c r="CRM2" s="348"/>
      <c r="CRN2" s="348"/>
      <c r="CRO2" s="348"/>
      <c r="CRP2" s="348"/>
      <c r="CRQ2" s="348"/>
      <c r="CRR2" s="348"/>
      <c r="CRS2" s="348"/>
      <c r="CRT2" s="348"/>
      <c r="CRU2" s="348"/>
      <c r="CRV2" s="348"/>
      <c r="CRW2" s="348"/>
      <c r="CRX2" s="348"/>
      <c r="CRY2" s="348"/>
      <c r="CRZ2" s="348"/>
      <c r="CSA2" s="348"/>
      <c r="CSB2" s="348"/>
      <c r="CSC2" s="348"/>
      <c r="CSD2" s="348"/>
      <c r="CSE2" s="348"/>
      <c r="CSF2" s="348"/>
      <c r="CSG2" s="348"/>
      <c r="CSH2" s="348"/>
      <c r="CSI2" s="348"/>
      <c r="CSJ2" s="348"/>
      <c r="CSK2" s="348"/>
      <c r="CSL2" s="348"/>
      <c r="CSM2" s="348"/>
      <c r="CSN2" s="348"/>
      <c r="CSO2" s="348"/>
      <c r="CSP2" s="348"/>
      <c r="CSQ2" s="348"/>
      <c r="CSR2" s="348"/>
      <c r="CSS2" s="348"/>
      <c r="CST2" s="348"/>
      <c r="CSU2" s="348"/>
      <c r="CSV2" s="348"/>
      <c r="CSW2" s="348"/>
      <c r="CSX2" s="348"/>
      <c r="CSY2" s="348"/>
      <c r="CSZ2" s="348"/>
      <c r="CTA2" s="348"/>
      <c r="CTB2" s="348"/>
      <c r="CTC2" s="348"/>
      <c r="CTD2" s="348"/>
      <c r="CTE2" s="348"/>
      <c r="CTF2" s="348"/>
      <c r="CTG2" s="348"/>
      <c r="CTH2" s="348"/>
      <c r="CTI2" s="348"/>
      <c r="CTJ2" s="348"/>
      <c r="CTK2" s="348"/>
      <c r="CTL2" s="348"/>
      <c r="CTM2" s="348"/>
      <c r="CTN2" s="348"/>
      <c r="CTO2" s="348"/>
      <c r="CTP2" s="348"/>
      <c r="CTQ2" s="348"/>
      <c r="CTR2" s="348"/>
      <c r="CTS2" s="348"/>
      <c r="CTT2" s="348"/>
      <c r="CTU2" s="348"/>
      <c r="CTV2" s="348"/>
      <c r="CTW2" s="348"/>
      <c r="CTX2" s="348"/>
      <c r="CTY2" s="348"/>
      <c r="CTZ2" s="348"/>
      <c r="CUA2" s="348"/>
      <c r="CUB2" s="348"/>
      <c r="CUC2" s="348"/>
      <c r="CUD2" s="348"/>
      <c r="CUE2" s="348"/>
      <c r="CUF2" s="348"/>
      <c r="CUG2" s="348"/>
      <c r="CUH2" s="348"/>
      <c r="CUI2" s="348"/>
      <c r="CUJ2" s="348"/>
      <c r="CUK2" s="348"/>
      <c r="CUL2" s="348"/>
      <c r="CUM2" s="348"/>
      <c r="CUN2" s="348"/>
      <c r="CUO2" s="348"/>
      <c r="CUP2" s="348"/>
      <c r="CUQ2" s="348"/>
      <c r="CUR2" s="348"/>
      <c r="CUS2" s="348"/>
      <c r="CUT2" s="348"/>
      <c r="CUU2" s="348"/>
      <c r="CUV2" s="348"/>
      <c r="CUW2" s="348"/>
      <c r="CUX2" s="348"/>
      <c r="CUY2" s="348"/>
      <c r="CUZ2" s="348"/>
      <c r="CVA2" s="348"/>
      <c r="CVB2" s="348"/>
      <c r="CVC2" s="348"/>
      <c r="CVD2" s="348"/>
      <c r="CVE2" s="348"/>
      <c r="CVF2" s="348"/>
      <c r="CVG2" s="348"/>
      <c r="CVH2" s="348"/>
      <c r="CVI2" s="348"/>
      <c r="CVJ2" s="348"/>
      <c r="CVK2" s="348"/>
      <c r="CVL2" s="348"/>
      <c r="CVM2" s="348"/>
      <c r="CVN2" s="348"/>
      <c r="CVO2" s="348"/>
      <c r="CVP2" s="348"/>
      <c r="CVQ2" s="348"/>
      <c r="CVR2" s="348"/>
      <c r="CVS2" s="348"/>
      <c r="CVT2" s="348"/>
      <c r="CVU2" s="348"/>
      <c r="CVV2" s="348"/>
      <c r="CVW2" s="348"/>
      <c r="CVX2" s="348"/>
      <c r="CVY2" s="348"/>
      <c r="CVZ2" s="348"/>
      <c r="CWA2" s="348"/>
      <c r="CWB2" s="348"/>
      <c r="CWC2" s="348"/>
      <c r="CWD2" s="348"/>
      <c r="CWE2" s="348"/>
      <c r="CWF2" s="348"/>
      <c r="CWG2" s="348"/>
      <c r="CWH2" s="348"/>
      <c r="CWI2" s="348"/>
      <c r="CWJ2" s="348"/>
      <c r="CWK2" s="348"/>
      <c r="CWL2" s="348"/>
      <c r="CWM2" s="348"/>
      <c r="CWN2" s="348"/>
      <c r="CWO2" s="348"/>
      <c r="CWP2" s="348"/>
      <c r="CWQ2" s="348"/>
      <c r="CWR2" s="348"/>
      <c r="CWS2" s="348"/>
      <c r="CWT2" s="348"/>
      <c r="CWU2" s="348"/>
      <c r="CWV2" s="348"/>
      <c r="CWW2" s="348"/>
      <c r="CWX2" s="348"/>
      <c r="CWY2" s="348"/>
      <c r="CWZ2" s="348"/>
      <c r="CXA2" s="348"/>
      <c r="CXB2" s="348"/>
      <c r="CXC2" s="348"/>
      <c r="CXD2" s="348"/>
      <c r="CXE2" s="348"/>
      <c r="CXF2" s="348"/>
      <c r="CXG2" s="348"/>
      <c r="CXH2" s="348"/>
      <c r="CXI2" s="348"/>
      <c r="CXJ2" s="348"/>
      <c r="CXK2" s="348"/>
      <c r="CXL2" s="348"/>
      <c r="CXM2" s="348"/>
      <c r="CXN2" s="348"/>
      <c r="CXO2" s="348"/>
      <c r="CXP2" s="348"/>
      <c r="CXQ2" s="348"/>
      <c r="CXR2" s="348"/>
      <c r="CXS2" s="348"/>
      <c r="CXT2" s="348"/>
      <c r="CXU2" s="348"/>
      <c r="CXV2" s="348"/>
      <c r="CXW2" s="348"/>
      <c r="CXX2" s="348"/>
      <c r="CXY2" s="348"/>
      <c r="CXZ2" s="348"/>
      <c r="CYA2" s="348"/>
      <c r="CYB2" s="348"/>
      <c r="CYC2" s="348"/>
      <c r="CYD2" s="348"/>
      <c r="CYE2" s="348"/>
      <c r="CYF2" s="348"/>
      <c r="CYG2" s="348"/>
      <c r="CYH2" s="348"/>
      <c r="CYI2" s="348"/>
      <c r="CYJ2" s="348"/>
      <c r="CYK2" s="348"/>
      <c r="CYL2" s="348"/>
      <c r="CYM2" s="348"/>
      <c r="CYN2" s="348"/>
      <c r="CYO2" s="348"/>
      <c r="CYP2" s="348"/>
      <c r="CYQ2" s="348"/>
      <c r="CYR2" s="348"/>
      <c r="CYS2" s="348"/>
      <c r="CYT2" s="348"/>
      <c r="CYU2" s="348"/>
      <c r="CYV2" s="348"/>
      <c r="CYW2" s="348"/>
      <c r="CYX2" s="348"/>
      <c r="CYY2" s="348"/>
      <c r="CYZ2" s="348"/>
      <c r="CZA2" s="348"/>
      <c r="CZB2" s="348"/>
      <c r="CZC2" s="348"/>
      <c r="CZD2" s="348"/>
      <c r="CZE2" s="348"/>
      <c r="CZF2" s="348"/>
      <c r="CZG2" s="348"/>
      <c r="CZH2" s="348"/>
      <c r="CZI2" s="348"/>
      <c r="CZJ2" s="348"/>
      <c r="CZK2" s="348"/>
      <c r="CZL2" s="348"/>
      <c r="CZM2" s="348"/>
      <c r="CZN2" s="348"/>
      <c r="CZO2" s="348"/>
      <c r="CZP2" s="348"/>
      <c r="CZQ2" s="348"/>
      <c r="CZR2" s="348"/>
      <c r="CZS2" s="348"/>
      <c r="CZT2" s="348"/>
      <c r="CZU2" s="348"/>
      <c r="CZV2" s="348"/>
      <c r="CZW2" s="348"/>
      <c r="CZX2" s="348"/>
      <c r="CZY2" s="348"/>
      <c r="CZZ2" s="348"/>
      <c r="DAA2" s="348"/>
      <c r="DAB2" s="348"/>
      <c r="DAC2" s="348"/>
      <c r="DAD2" s="348"/>
      <c r="DAE2" s="348"/>
      <c r="DAF2" s="348"/>
      <c r="DAG2" s="348"/>
      <c r="DAH2" s="348"/>
      <c r="DAI2" s="348"/>
      <c r="DAJ2" s="348"/>
      <c r="DAK2" s="348"/>
      <c r="DAL2" s="348"/>
      <c r="DAM2" s="348"/>
      <c r="DAN2" s="348"/>
      <c r="DAO2" s="348"/>
      <c r="DAP2" s="348"/>
      <c r="DAQ2" s="348"/>
      <c r="DAR2" s="348"/>
      <c r="DAS2" s="348"/>
      <c r="DAT2" s="348"/>
      <c r="DAU2" s="348"/>
      <c r="DAV2" s="348"/>
      <c r="DAW2" s="348"/>
      <c r="DAX2" s="348"/>
      <c r="DAY2" s="348"/>
      <c r="DAZ2" s="348"/>
      <c r="DBA2" s="348"/>
      <c r="DBB2" s="348"/>
      <c r="DBC2" s="348"/>
      <c r="DBD2" s="348"/>
      <c r="DBE2" s="348"/>
      <c r="DBF2" s="348"/>
      <c r="DBG2" s="348"/>
      <c r="DBH2" s="348"/>
      <c r="DBI2" s="348"/>
      <c r="DBJ2" s="348"/>
      <c r="DBK2" s="348"/>
      <c r="DBL2" s="348"/>
      <c r="DBM2" s="348"/>
      <c r="DBN2" s="348"/>
      <c r="DBO2" s="348"/>
      <c r="DBP2" s="348"/>
      <c r="DBQ2" s="348"/>
      <c r="DBR2" s="348"/>
      <c r="DBS2" s="348"/>
      <c r="DBT2" s="348"/>
      <c r="DBU2" s="348"/>
      <c r="DBV2" s="348"/>
      <c r="DBW2" s="348"/>
      <c r="DBX2" s="348"/>
      <c r="DBY2" s="348"/>
      <c r="DBZ2" s="348"/>
      <c r="DCA2" s="348"/>
      <c r="DCB2" s="348"/>
      <c r="DCC2" s="348"/>
      <c r="DCD2" s="348"/>
      <c r="DCE2" s="348"/>
      <c r="DCF2" s="348"/>
      <c r="DCG2" s="348"/>
      <c r="DCH2" s="348"/>
      <c r="DCI2" s="348"/>
      <c r="DCJ2" s="348"/>
      <c r="DCK2" s="348"/>
      <c r="DCL2" s="348"/>
      <c r="DCM2" s="348"/>
      <c r="DCN2" s="348"/>
      <c r="DCO2" s="348"/>
      <c r="DCP2" s="348"/>
      <c r="DCQ2" s="348"/>
      <c r="DCR2" s="348"/>
      <c r="DCS2" s="348"/>
      <c r="DCT2" s="348"/>
      <c r="DCU2" s="348"/>
      <c r="DCV2" s="348"/>
      <c r="DCW2" s="348"/>
      <c r="DCX2" s="348"/>
      <c r="DCY2" s="348"/>
      <c r="DCZ2" s="348"/>
      <c r="DDA2" s="348"/>
      <c r="DDB2" s="348"/>
      <c r="DDC2" s="348"/>
      <c r="DDD2" s="348"/>
      <c r="DDE2" s="348"/>
      <c r="DDF2" s="348"/>
      <c r="DDG2" s="348"/>
      <c r="DDH2" s="348"/>
      <c r="DDI2" s="348"/>
      <c r="DDJ2" s="348"/>
      <c r="DDK2" s="348"/>
      <c r="DDL2" s="348"/>
      <c r="DDM2" s="348"/>
      <c r="DDN2" s="348"/>
      <c r="DDO2" s="348"/>
      <c r="DDP2" s="348"/>
      <c r="DDQ2" s="348"/>
      <c r="DDR2" s="348"/>
      <c r="DDS2" s="348"/>
      <c r="DDT2" s="348"/>
      <c r="DDU2" s="348"/>
      <c r="DDV2" s="348"/>
      <c r="DDW2" s="348"/>
      <c r="DDX2" s="348"/>
      <c r="DDY2" s="348"/>
      <c r="DDZ2" s="348"/>
      <c r="DEA2" s="348"/>
      <c r="DEB2" s="348"/>
      <c r="DEC2" s="348"/>
      <c r="DED2" s="348"/>
      <c r="DEE2" s="348"/>
      <c r="DEF2" s="348"/>
      <c r="DEG2" s="348"/>
      <c r="DEH2" s="348"/>
      <c r="DEI2" s="348"/>
      <c r="DEJ2" s="348"/>
      <c r="DEK2" s="348"/>
      <c r="DEL2" s="348"/>
      <c r="DEM2" s="348"/>
      <c r="DEN2" s="348"/>
      <c r="DEO2" s="348"/>
      <c r="DEP2" s="348"/>
      <c r="DEQ2" s="348"/>
      <c r="DER2" s="348"/>
      <c r="DES2" s="348"/>
      <c r="DET2" s="348"/>
      <c r="DEU2" s="348"/>
      <c r="DEV2" s="348"/>
      <c r="DEW2" s="348"/>
      <c r="DEX2" s="348"/>
      <c r="DEY2" s="348"/>
      <c r="DEZ2" s="348"/>
      <c r="DFA2" s="348"/>
      <c r="DFB2" s="348"/>
      <c r="DFC2" s="348"/>
      <c r="DFD2" s="348"/>
      <c r="DFE2" s="348"/>
      <c r="DFF2" s="348"/>
      <c r="DFG2" s="348"/>
      <c r="DFH2" s="348"/>
      <c r="DFI2" s="348"/>
      <c r="DFJ2" s="348"/>
      <c r="DFK2" s="348"/>
      <c r="DFL2" s="348"/>
      <c r="DFM2" s="348"/>
      <c r="DFN2" s="348"/>
      <c r="DFO2" s="348"/>
      <c r="DFP2" s="348"/>
      <c r="DFQ2" s="348"/>
      <c r="DFR2" s="348"/>
      <c r="DFS2" s="348"/>
      <c r="DFT2" s="348"/>
      <c r="DFU2" s="348"/>
      <c r="DFV2" s="348"/>
      <c r="DFW2" s="348"/>
      <c r="DFX2" s="348"/>
      <c r="DFY2" s="348"/>
      <c r="DFZ2" s="348"/>
      <c r="DGA2" s="348"/>
      <c r="DGB2" s="348"/>
      <c r="DGC2" s="348"/>
      <c r="DGD2" s="348"/>
      <c r="DGE2" s="348"/>
      <c r="DGF2" s="348"/>
      <c r="DGG2" s="348"/>
      <c r="DGH2" s="348"/>
      <c r="DGI2" s="348"/>
      <c r="DGJ2" s="348"/>
      <c r="DGK2" s="348"/>
      <c r="DGL2" s="348"/>
      <c r="DGM2" s="348"/>
      <c r="DGN2" s="348"/>
      <c r="DGO2" s="348"/>
      <c r="DGP2" s="348"/>
      <c r="DGQ2" s="348"/>
      <c r="DGR2" s="348"/>
      <c r="DGS2" s="348"/>
      <c r="DGT2" s="348"/>
      <c r="DGU2" s="348"/>
      <c r="DGV2" s="348"/>
      <c r="DGW2" s="348"/>
      <c r="DGX2" s="348"/>
      <c r="DGY2" s="348"/>
      <c r="DGZ2" s="348"/>
      <c r="DHA2" s="348"/>
      <c r="DHB2" s="348"/>
      <c r="DHC2" s="348"/>
      <c r="DHD2" s="348"/>
      <c r="DHE2" s="348"/>
      <c r="DHF2" s="348"/>
      <c r="DHG2" s="348"/>
      <c r="DHH2" s="348"/>
      <c r="DHI2" s="348"/>
      <c r="DHJ2" s="348"/>
      <c r="DHK2" s="348"/>
      <c r="DHL2" s="348"/>
      <c r="DHM2" s="348"/>
      <c r="DHN2" s="348"/>
      <c r="DHO2" s="348"/>
      <c r="DHP2" s="348"/>
      <c r="DHQ2" s="348"/>
      <c r="DHR2" s="348"/>
      <c r="DHS2" s="348"/>
      <c r="DHT2" s="348"/>
      <c r="DHU2" s="348"/>
      <c r="DHV2" s="348"/>
      <c r="DHW2" s="348"/>
      <c r="DHX2" s="348"/>
      <c r="DHY2" s="348"/>
      <c r="DHZ2" s="348"/>
      <c r="DIA2" s="348"/>
      <c r="DIB2" s="348"/>
      <c r="DIC2" s="348"/>
      <c r="DID2" s="348"/>
      <c r="DIE2" s="348"/>
      <c r="DIF2" s="348"/>
      <c r="DIG2" s="348"/>
      <c r="DIH2" s="348"/>
      <c r="DII2" s="348"/>
      <c r="DIJ2" s="348"/>
      <c r="DIK2" s="348"/>
      <c r="DIL2" s="348"/>
      <c r="DIM2" s="348"/>
      <c r="DIN2" s="348"/>
      <c r="DIO2" s="348"/>
      <c r="DIP2" s="348"/>
      <c r="DIQ2" s="348"/>
      <c r="DIR2" s="348"/>
      <c r="DIS2" s="348"/>
      <c r="DIT2" s="348"/>
      <c r="DIU2" s="348"/>
      <c r="DIV2" s="348"/>
      <c r="DIW2" s="348"/>
      <c r="DIX2" s="348"/>
      <c r="DIY2" s="348"/>
      <c r="DIZ2" s="348"/>
      <c r="DJA2" s="348"/>
      <c r="DJB2" s="348"/>
      <c r="DJC2" s="348"/>
      <c r="DJD2" s="348"/>
      <c r="DJE2" s="348"/>
      <c r="DJF2" s="348"/>
      <c r="DJG2" s="348"/>
      <c r="DJH2" s="348"/>
      <c r="DJI2" s="348"/>
      <c r="DJJ2" s="348"/>
      <c r="DJK2" s="348"/>
      <c r="DJL2" s="348"/>
      <c r="DJM2" s="348"/>
      <c r="DJN2" s="348"/>
      <c r="DJO2" s="348"/>
      <c r="DJP2" s="348"/>
      <c r="DJQ2" s="348"/>
      <c r="DJR2" s="348"/>
      <c r="DJS2" s="348"/>
      <c r="DJT2" s="348"/>
      <c r="DJU2" s="348"/>
      <c r="DJV2" s="348"/>
      <c r="DJW2" s="348"/>
      <c r="DJX2" s="348"/>
      <c r="DJY2" s="348"/>
      <c r="DJZ2" s="348"/>
      <c r="DKA2" s="348"/>
      <c r="DKB2" s="348"/>
      <c r="DKC2" s="348"/>
      <c r="DKD2" s="348"/>
      <c r="DKE2" s="348"/>
      <c r="DKF2" s="348"/>
      <c r="DKG2" s="348"/>
      <c r="DKH2" s="348"/>
      <c r="DKI2" s="348"/>
      <c r="DKJ2" s="348"/>
      <c r="DKK2" s="348"/>
      <c r="DKL2" s="348"/>
      <c r="DKM2" s="348"/>
      <c r="DKN2" s="348"/>
      <c r="DKO2" s="348"/>
      <c r="DKP2" s="348"/>
      <c r="DKQ2" s="348"/>
      <c r="DKR2" s="348"/>
      <c r="DKS2" s="348"/>
      <c r="DKT2" s="348"/>
      <c r="DKU2" s="348"/>
      <c r="DKV2" s="348"/>
      <c r="DKW2" s="348"/>
      <c r="DKX2" s="348"/>
      <c r="DKY2" s="348"/>
      <c r="DKZ2" s="348"/>
      <c r="DLA2" s="348"/>
      <c r="DLB2" s="348"/>
      <c r="DLC2" s="348"/>
      <c r="DLD2" s="348"/>
      <c r="DLE2" s="348"/>
      <c r="DLF2" s="348"/>
      <c r="DLG2" s="348"/>
      <c r="DLH2" s="348"/>
      <c r="DLI2" s="348"/>
      <c r="DLJ2" s="348"/>
      <c r="DLK2" s="348"/>
      <c r="DLL2" s="348"/>
      <c r="DLM2" s="348"/>
      <c r="DLN2" s="348"/>
      <c r="DLO2" s="348"/>
      <c r="DLP2" s="348"/>
      <c r="DLQ2" s="348"/>
      <c r="DLR2" s="348"/>
      <c r="DLS2" s="348"/>
      <c r="DLT2" s="348"/>
      <c r="DLU2" s="348"/>
      <c r="DLV2" s="348"/>
      <c r="DLW2" s="348"/>
      <c r="DLX2" s="348"/>
      <c r="DLY2" s="348"/>
      <c r="DLZ2" s="348"/>
      <c r="DMA2" s="348"/>
      <c r="DMB2" s="348"/>
      <c r="DMC2" s="348"/>
      <c r="DMD2" s="348"/>
      <c r="DME2" s="348"/>
      <c r="DMF2" s="348"/>
      <c r="DMG2" s="348"/>
      <c r="DMH2" s="348"/>
      <c r="DMI2" s="348"/>
      <c r="DMJ2" s="348"/>
      <c r="DMK2" s="348"/>
      <c r="DML2" s="348"/>
      <c r="DMM2" s="348"/>
      <c r="DMN2" s="348"/>
      <c r="DMO2" s="348"/>
      <c r="DMP2" s="348"/>
      <c r="DMQ2" s="348"/>
      <c r="DMR2" s="348"/>
      <c r="DMS2" s="348"/>
      <c r="DMT2" s="348"/>
      <c r="DMU2" s="348"/>
      <c r="DMV2" s="348"/>
      <c r="DMW2" s="348"/>
      <c r="DMX2" s="348"/>
      <c r="DMY2" s="348"/>
      <c r="DMZ2" s="348"/>
      <c r="DNA2" s="348"/>
      <c r="DNB2" s="348"/>
      <c r="DNC2" s="348"/>
      <c r="DND2" s="348"/>
      <c r="DNE2" s="348"/>
      <c r="DNF2" s="348"/>
      <c r="DNG2" s="348"/>
      <c r="DNH2" s="348"/>
      <c r="DNI2" s="348"/>
      <c r="DNJ2" s="348"/>
      <c r="DNK2" s="348"/>
      <c r="DNL2" s="348"/>
      <c r="DNM2" s="348"/>
      <c r="DNN2" s="348"/>
      <c r="DNO2" s="348"/>
      <c r="DNP2" s="348"/>
      <c r="DNQ2" s="348"/>
      <c r="DNR2" s="348"/>
      <c r="DNS2" s="348"/>
      <c r="DNT2" s="348"/>
      <c r="DNU2" s="348"/>
      <c r="DNV2" s="348"/>
      <c r="DNW2" s="348"/>
      <c r="DNX2" s="348"/>
      <c r="DNY2" s="348"/>
      <c r="DNZ2" s="348"/>
      <c r="DOA2" s="348"/>
      <c r="DOB2" s="348"/>
      <c r="DOC2" s="348"/>
      <c r="DOD2" s="348"/>
      <c r="DOE2" s="348"/>
      <c r="DOF2" s="348"/>
      <c r="DOG2" s="348"/>
      <c r="DOH2" s="348"/>
      <c r="DOI2" s="348"/>
      <c r="DOJ2" s="348"/>
      <c r="DOK2" s="348"/>
      <c r="DOL2" s="348"/>
      <c r="DOM2" s="348"/>
      <c r="DON2" s="348"/>
      <c r="DOO2" s="348"/>
      <c r="DOP2" s="348"/>
      <c r="DOQ2" s="348"/>
      <c r="DOR2" s="348"/>
      <c r="DOS2" s="348"/>
      <c r="DOT2" s="348"/>
      <c r="DOU2" s="348"/>
      <c r="DOV2" s="348"/>
      <c r="DOW2" s="348"/>
      <c r="DOX2" s="348"/>
      <c r="DOY2" s="348"/>
      <c r="DOZ2" s="348"/>
      <c r="DPA2" s="348"/>
      <c r="DPB2" s="348"/>
      <c r="DPC2" s="348"/>
      <c r="DPD2" s="348"/>
      <c r="DPE2" s="348"/>
      <c r="DPF2" s="348"/>
      <c r="DPG2" s="348"/>
      <c r="DPH2" s="348"/>
      <c r="DPI2" s="348"/>
      <c r="DPJ2" s="348"/>
      <c r="DPK2" s="348"/>
      <c r="DPL2" s="348"/>
      <c r="DPM2" s="348"/>
      <c r="DPN2" s="348"/>
      <c r="DPO2" s="348"/>
      <c r="DPP2" s="348"/>
      <c r="DPQ2" s="348"/>
      <c r="DPR2" s="348"/>
      <c r="DPS2" s="348"/>
      <c r="DPT2" s="348"/>
      <c r="DPU2" s="348"/>
      <c r="DPV2" s="348"/>
      <c r="DPW2" s="348"/>
      <c r="DPX2" s="348"/>
      <c r="DPY2" s="348"/>
      <c r="DPZ2" s="348"/>
      <c r="DQA2" s="348"/>
      <c r="DQB2" s="348"/>
      <c r="DQC2" s="348"/>
      <c r="DQD2" s="348"/>
      <c r="DQE2" s="348"/>
      <c r="DQF2" s="348"/>
      <c r="DQG2" s="348"/>
      <c r="DQH2" s="348"/>
      <c r="DQI2" s="348"/>
      <c r="DQJ2" s="348"/>
      <c r="DQK2" s="348"/>
      <c r="DQL2" s="348"/>
      <c r="DQM2" s="348"/>
      <c r="DQN2" s="348"/>
      <c r="DQO2" s="348"/>
      <c r="DQP2" s="348"/>
      <c r="DQQ2" s="348"/>
      <c r="DQR2" s="348"/>
      <c r="DQS2" s="348"/>
      <c r="DQT2" s="348"/>
      <c r="DQU2" s="348"/>
      <c r="DQV2" s="348"/>
      <c r="DQW2" s="348"/>
      <c r="DQX2" s="348"/>
      <c r="DQY2" s="348"/>
      <c r="DQZ2" s="348"/>
      <c r="DRA2" s="348"/>
      <c r="DRB2" s="348"/>
      <c r="DRC2" s="348"/>
      <c r="DRD2" s="348"/>
      <c r="DRE2" s="348"/>
      <c r="DRF2" s="348"/>
      <c r="DRG2" s="348"/>
      <c r="DRH2" s="348"/>
      <c r="DRI2" s="348"/>
      <c r="DRJ2" s="348"/>
      <c r="DRK2" s="348"/>
      <c r="DRL2" s="348"/>
      <c r="DRM2" s="348"/>
      <c r="DRN2" s="348"/>
      <c r="DRO2" s="348"/>
      <c r="DRP2" s="348"/>
      <c r="DRQ2" s="348"/>
      <c r="DRR2" s="348"/>
      <c r="DRS2" s="348"/>
      <c r="DRT2" s="348"/>
      <c r="DRU2" s="348"/>
      <c r="DRV2" s="348"/>
      <c r="DRW2" s="348"/>
      <c r="DRX2" s="348"/>
      <c r="DRY2" s="348"/>
      <c r="DRZ2" s="348"/>
      <c r="DSA2" s="348"/>
      <c r="DSB2" s="348"/>
      <c r="DSC2" s="348"/>
      <c r="DSD2" s="348"/>
      <c r="DSE2" s="348"/>
      <c r="DSF2" s="348"/>
      <c r="DSG2" s="348"/>
      <c r="DSH2" s="348"/>
      <c r="DSI2" s="348"/>
      <c r="DSJ2" s="348"/>
      <c r="DSK2" s="348"/>
      <c r="DSL2" s="348"/>
      <c r="DSM2" s="348"/>
      <c r="DSN2" s="348"/>
      <c r="DSO2" s="348"/>
      <c r="DSP2" s="348"/>
      <c r="DSQ2" s="348"/>
      <c r="DSR2" s="348"/>
      <c r="DSS2" s="348"/>
      <c r="DST2" s="348"/>
      <c r="DSU2" s="348"/>
      <c r="DSV2" s="348"/>
      <c r="DSW2" s="348"/>
      <c r="DSX2" s="348"/>
      <c r="DSY2" s="348"/>
      <c r="DSZ2" s="348"/>
      <c r="DTA2" s="348"/>
      <c r="DTB2" s="348"/>
      <c r="DTC2" s="348"/>
      <c r="DTD2" s="348"/>
      <c r="DTE2" s="348"/>
      <c r="DTF2" s="348"/>
      <c r="DTG2" s="348"/>
      <c r="DTH2" s="348"/>
      <c r="DTI2" s="348"/>
      <c r="DTJ2" s="348"/>
      <c r="DTK2" s="348"/>
      <c r="DTL2" s="348"/>
      <c r="DTM2" s="348"/>
      <c r="DTN2" s="348"/>
      <c r="DTO2" s="348"/>
      <c r="DTP2" s="348"/>
      <c r="DTQ2" s="348"/>
      <c r="DTR2" s="348"/>
      <c r="DTS2" s="348"/>
      <c r="DTT2" s="348"/>
      <c r="DTU2" s="348"/>
      <c r="DTV2" s="348"/>
      <c r="DTW2" s="348"/>
      <c r="DTX2" s="348"/>
      <c r="DTY2" s="348"/>
      <c r="DTZ2" s="348"/>
      <c r="DUA2" s="348"/>
      <c r="DUB2" s="348"/>
      <c r="DUC2" s="348"/>
      <c r="DUD2" s="348"/>
      <c r="DUE2" s="348"/>
      <c r="DUF2" s="348"/>
      <c r="DUG2" s="348"/>
      <c r="DUH2" s="348"/>
      <c r="DUI2" s="348"/>
      <c r="DUJ2" s="348"/>
      <c r="DUK2" s="348"/>
      <c r="DUL2" s="348"/>
      <c r="DUM2" s="348"/>
      <c r="DUN2" s="348"/>
      <c r="DUO2" s="348"/>
      <c r="DUP2" s="348"/>
      <c r="DUQ2" s="348"/>
      <c r="DUR2" s="348"/>
      <c r="DUS2" s="348"/>
      <c r="DUT2" s="348"/>
      <c r="DUU2" s="348"/>
      <c r="DUV2" s="348"/>
      <c r="DUW2" s="348"/>
      <c r="DUX2" s="348"/>
      <c r="DUY2" s="348"/>
      <c r="DUZ2" s="348"/>
      <c r="DVA2" s="348"/>
      <c r="DVB2" s="348"/>
      <c r="DVC2" s="348"/>
      <c r="DVD2" s="348"/>
      <c r="DVE2" s="348"/>
      <c r="DVF2" s="348"/>
      <c r="DVG2" s="348"/>
      <c r="DVH2" s="348"/>
      <c r="DVI2" s="348"/>
      <c r="DVJ2" s="348"/>
      <c r="DVK2" s="348"/>
      <c r="DVL2" s="348"/>
      <c r="DVM2" s="348"/>
      <c r="DVN2" s="348"/>
      <c r="DVO2" s="348"/>
      <c r="DVP2" s="348"/>
      <c r="DVQ2" s="348"/>
      <c r="DVR2" s="348"/>
      <c r="DVS2" s="348"/>
      <c r="DVT2" s="348"/>
      <c r="DVU2" s="348"/>
      <c r="DVV2" s="348"/>
      <c r="DVW2" s="348"/>
      <c r="DVX2" s="348"/>
      <c r="DVY2" s="348"/>
      <c r="DVZ2" s="348"/>
      <c r="DWA2" s="348"/>
      <c r="DWB2" s="348"/>
      <c r="DWC2" s="348"/>
      <c r="DWD2" s="348"/>
      <c r="DWE2" s="348"/>
      <c r="DWF2" s="348"/>
      <c r="DWG2" s="348"/>
      <c r="DWH2" s="348"/>
      <c r="DWI2" s="348"/>
      <c r="DWJ2" s="348"/>
      <c r="DWK2" s="348"/>
      <c r="DWL2" s="348"/>
      <c r="DWM2" s="348"/>
      <c r="DWN2" s="348"/>
      <c r="DWO2" s="348"/>
      <c r="DWP2" s="348"/>
      <c r="DWQ2" s="348"/>
      <c r="DWR2" s="348"/>
      <c r="DWS2" s="348"/>
      <c r="DWT2" s="348"/>
      <c r="DWU2" s="348"/>
      <c r="DWV2" s="348"/>
      <c r="DWW2" s="348"/>
      <c r="DWX2" s="348"/>
      <c r="DWY2" s="348"/>
      <c r="DWZ2" s="348"/>
      <c r="DXA2" s="348"/>
      <c r="DXB2" s="348"/>
      <c r="DXC2" s="348"/>
      <c r="DXD2" s="348"/>
      <c r="DXE2" s="348"/>
      <c r="DXF2" s="348"/>
      <c r="DXG2" s="348"/>
      <c r="DXH2" s="348"/>
      <c r="DXI2" s="348"/>
      <c r="DXJ2" s="348"/>
      <c r="DXK2" s="348"/>
      <c r="DXL2" s="348"/>
      <c r="DXM2" s="348"/>
      <c r="DXN2" s="348"/>
      <c r="DXO2" s="348"/>
      <c r="DXP2" s="348"/>
      <c r="DXQ2" s="348"/>
      <c r="DXR2" s="348"/>
      <c r="DXS2" s="348"/>
      <c r="DXT2" s="348"/>
      <c r="DXU2" s="348"/>
      <c r="DXV2" s="348"/>
      <c r="DXW2" s="348"/>
      <c r="DXX2" s="348"/>
      <c r="DXY2" s="348"/>
      <c r="DXZ2" s="348"/>
      <c r="DYA2" s="348"/>
      <c r="DYB2" s="348"/>
      <c r="DYC2" s="348"/>
      <c r="DYD2" s="348"/>
      <c r="DYE2" s="348"/>
      <c r="DYF2" s="348"/>
      <c r="DYG2" s="348"/>
      <c r="DYH2" s="348"/>
      <c r="DYI2" s="348"/>
      <c r="DYJ2" s="348"/>
      <c r="DYK2" s="348"/>
      <c r="DYL2" s="348"/>
      <c r="DYM2" s="348"/>
      <c r="DYN2" s="348"/>
      <c r="DYO2" s="348"/>
      <c r="DYP2" s="348"/>
      <c r="DYQ2" s="348"/>
      <c r="DYR2" s="348"/>
      <c r="DYS2" s="348"/>
      <c r="DYT2" s="348"/>
      <c r="DYU2" s="348"/>
      <c r="DYV2" s="348"/>
      <c r="DYW2" s="348"/>
      <c r="DYX2" s="348"/>
      <c r="DYY2" s="348"/>
      <c r="DYZ2" s="348"/>
      <c r="DZA2" s="348"/>
      <c r="DZB2" s="348"/>
      <c r="DZC2" s="348"/>
      <c r="DZD2" s="348"/>
      <c r="DZE2" s="348"/>
      <c r="DZF2" s="348"/>
      <c r="DZG2" s="348"/>
      <c r="DZH2" s="348"/>
      <c r="DZI2" s="348"/>
      <c r="DZJ2" s="348"/>
      <c r="DZK2" s="348"/>
      <c r="DZL2" s="348"/>
      <c r="DZM2" s="348"/>
      <c r="DZN2" s="348"/>
      <c r="DZO2" s="348"/>
      <c r="DZP2" s="348"/>
      <c r="DZQ2" s="348"/>
      <c r="DZR2" s="348"/>
      <c r="DZS2" s="348"/>
      <c r="DZT2" s="348"/>
      <c r="DZU2" s="348"/>
      <c r="DZV2" s="348"/>
      <c r="DZW2" s="348"/>
      <c r="DZX2" s="348"/>
      <c r="DZY2" s="348"/>
      <c r="DZZ2" s="348"/>
      <c r="EAA2" s="348"/>
      <c r="EAB2" s="348"/>
      <c r="EAC2" s="348"/>
      <c r="EAD2" s="348"/>
      <c r="EAE2" s="348"/>
      <c r="EAF2" s="348"/>
      <c r="EAG2" s="348"/>
      <c r="EAH2" s="348"/>
      <c r="EAI2" s="348"/>
      <c r="EAJ2" s="348"/>
      <c r="EAK2" s="348"/>
      <c r="EAL2" s="348"/>
      <c r="EAM2" s="348"/>
      <c r="EAN2" s="348"/>
      <c r="EAO2" s="348"/>
      <c r="EAP2" s="348"/>
      <c r="EAQ2" s="348"/>
      <c r="EAR2" s="348"/>
      <c r="EAS2" s="348"/>
      <c r="EAT2" s="348"/>
      <c r="EAU2" s="348"/>
      <c r="EAV2" s="348"/>
      <c r="EAW2" s="348"/>
      <c r="EAX2" s="348"/>
      <c r="EAY2" s="348"/>
      <c r="EAZ2" s="348"/>
      <c r="EBA2" s="348"/>
      <c r="EBB2" s="348"/>
      <c r="EBC2" s="348"/>
      <c r="EBD2" s="348"/>
      <c r="EBE2" s="348"/>
      <c r="EBF2" s="348"/>
      <c r="EBG2" s="348"/>
      <c r="EBH2" s="348"/>
      <c r="EBI2" s="348"/>
      <c r="EBJ2" s="348"/>
      <c r="EBK2" s="348"/>
      <c r="EBL2" s="348"/>
      <c r="EBM2" s="348"/>
      <c r="EBN2" s="348"/>
      <c r="EBO2" s="348"/>
      <c r="EBP2" s="348"/>
      <c r="EBQ2" s="348"/>
      <c r="EBR2" s="348"/>
      <c r="EBS2" s="348"/>
      <c r="EBT2" s="348"/>
      <c r="EBU2" s="348"/>
      <c r="EBV2" s="348"/>
      <c r="EBW2" s="348"/>
      <c r="EBX2" s="348"/>
      <c r="EBY2" s="348"/>
      <c r="EBZ2" s="348"/>
      <c r="ECA2" s="348"/>
      <c r="ECB2" s="348"/>
      <c r="ECC2" s="348"/>
      <c r="ECD2" s="348"/>
      <c r="ECE2" s="348"/>
      <c r="ECF2" s="348"/>
      <c r="ECG2" s="348"/>
      <c r="ECH2" s="348"/>
      <c r="ECI2" s="348"/>
      <c r="ECJ2" s="348"/>
      <c r="ECK2" s="348"/>
      <c r="ECL2" s="348"/>
      <c r="ECM2" s="348"/>
      <c r="ECN2" s="348"/>
      <c r="ECO2" s="348"/>
      <c r="ECP2" s="348"/>
      <c r="ECQ2" s="348"/>
      <c r="ECR2" s="348"/>
      <c r="ECS2" s="348"/>
      <c r="ECT2" s="348"/>
      <c r="ECU2" s="348"/>
      <c r="ECV2" s="348"/>
      <c r="ECW2" s="348"/>
      <c r="ECX2" s="348"/>
      <c r="ECY2" s="348"/>
      <c r="ECZ2" s="348"/>
      <c r="EDA2" s="348"/>
      <c r="EDB2" s="348"/>
      <c r="EDC2" s="348"/>
      <c r="EDD2" s="348"/>
      <c r="EDE2" s="348"/>
      <c r="EDF2" s="348"/>
      <c r="EDG2" s="348"/>
      <c r="EDH2" s="348"/>
      <c r="EDI2" s="348"/>
      <c r="EDJ2" s="348"/>
      <c r="EDK2" s="348"/>
      <c r="EDL2" s="348"/>
      <c r="EDM2" s="348"/>
      <c r="EDN2" s="348"/>
      <c r="EDO2" s="348"/>
      <c r="EDP2" s="348"/>
      <c r="EDQ2" s="348"/>
      <c r="EDR2" s="348"/>
      <c r="EDS2" s="348"/>
      <c r="EDT2" s="348"/>
      <c r="EDU2" s="348"/>
      <c r="EDV2" s="348"/>
      <c r="EDW2" s="348"/>
      <c r="EDX2" s="348"/>
      <c r="EDY2" s="348"/>
      <c r="EDZ2" s="348"/>
      <c r="EEA2" s="348"/>
      <c r="EEB2" s="348"/>
      <c r="EEC2" s="348"/>
      <c r="EED2" s="348"/>
      <c r="EEE2" s="348"/>
      <c r="EEF2" s="348"/>
      <c r="EEG2" s="348"/>
      <c r="EEH2" s="348"/>
      <c r="EEI2" s="348"/>
      <c r="EEJ2" s="348"/>
      <c r="EEK2" s="348"/>
      <c r="EEL2" s="348"/>
      <c r="EEM2" s="348"/>
      <c r="EEN2" s="348"/>
      <c r="EEO2" s="348"/>
      <c r="EEP2" s="348"/>
      <c r="EEQ2" s="348"/>
      <c r="EER2" s="348"/>
      <c r="EES2" s="348"/>
      <c r="EET2" s="348"/>
      <c r="EEU2" s="348"/>
      <c r="EEV2" s="348"/>
      <c r="EEW2" s="348"/>
      <c r="EEX2" s="348"/>
      <c r="EEY2" s="348"/>
      <c r="EEZ2" s="348"/>
      <c r="EFA2" s="348"/>
      <c r="EFB2" s="348"/>
      <c r="EFC2" s="348"/>
      <c r="EFD2" s="348"/>
      <c r="EFE2" s="348"/>
      <c r="EFF2" s="348"/>
      <c r="EFG2" s="348"/>
      <c r="EFH2" s="348"/>
      <c r="EFI2" s="348"/>
      <c r="EFJ2" s="348"/>
      <c r="EFK2" s="348"/>
      <c r="EFL2" s="348"/>
      <c r="EFM2" s="348"/>
      <c r="EFN2" s="348"/>
      <c r="EFO2" s="348"/>
      <c r="EFP2" s="348"/>
      <c r="EFQ2" s="348"/>
      <c r="EFR2" s="348"/>
      <c r="EFS2" s="348"/>
      <c r="EFT2" s="348"/>
      <c r="EFU2" s="348"/>
      <c r="EFV2" s="348"/>
      <c r="EFW2" s="348"/>
      <c r="EFX2" s="348"/>
      <c r="EFY2" s="348"/>
      <c r="EFZ2" s="348"/>
      <c r="EGA2" s="348"/>
      <c r="EGB2" s="348"/>
      <c r="EGC2" s="348"/>
      <c r="EGD2" s="348"/>
      <c r="EGE2" s="348"/>
      <c r="EGF2" s="348"/>
      <c r="EGG2" s="348"/>
      <c r="EGH2" s="348"/>
      <c r="EGI2" s="348"/>
      <c r="EGJ2" s="348"/>
      <c r="EGK2" s="348"/>
      <c r="EGL2" s="348"/>
      <c r="EGM2" s="348"/>
      <c r="EGN2" s="348"/>
      <c r="EGO2" s="348"/>
      <c r="EGP2" s="348"/>
      <c r="EGQ2" s="348"/>
      <c r="EGR2" s="348"/>
      <c r="EGS2" s="348"/>
      <c r="EGT2" s="348"/>
      <c r="EGU2" s="348"/>
      <c r="EGV2" s="348"/>
      <c r="EGW2" s="348"/>
      <c r="EGX2" s="348"/>
      <c r="EGY2" s="348"/>
      <c r="EGZ2" s="348"/>
      <c r="EHA2" s="348"/>
      <c r="EHB2" s="348"/>
      <c r="EHC2" s="348"/>
      <c r="EHD2" s="348"/>
      <c r="EHE2" s="348"/>
      <c r="EHF2" s="348"/>
      <c r="EHG2" s="348"/>
      <c r="EHH2" s="348"/>
      <c r="EHI2" s="348"/>
      <c r="EHJ2" s="348"/>
      <c r="EHK2" s="348"/>
      <c r="EHL2" s="348"/>
      <c r="EHM2" s="348"/>
      <c r="EHN2" s="348"/>
      <c r="EHO2" s="348"/>
      <c r="EHP2" s="348"/>
      <c r="EHQ2" s="348"/>
      <c r="EHR2" s="348"/>
      <c r="EHS2" s="348"/>
      <c r="EHT2" s="348"/>
      <c r="EHU2" s="348"/>
      <c r="EHV2" s="348"/>
      <c r="EHW2" s="348"/>
      <c r="EHX2" s="348"/>
      <c r="EHY2" s="348"/>
      <c r="EHZ2" s="348"/>
      <c r="EIA2" s="348"/>
      <c r="EIB2" s="348"/>
      <c r="EIC2" s="348"/>
      <c r="EID2" s="348"/>
      <c r="EIE2" s="348"/>
      <c r="EIF2" s="348"/>
      <c r="EIG2" s="348"/>
      <c r="EIH2" s="348"/>
      <c r="EII2" s="348"/>
      <c r="EIJ2" s="348"/>
      <c r="EIK2" s="348"/>
      <c r="EIL2" s="348"/>
      <c r="EIM2" s="348"/>
      <c r="EIN2" s="348"/>
      <c r="EIO2" s="348"/>
      <c r="EIP2" s="348"/>
      <c r="EIQ2" s="348"/>
      <c r="EIR2" s="348"/>
      <c r="EIS2" s="348"/>
      <c r="EIT2" s="348"/>
      <c r="EIU2" s="348"/>
      <c r="EIV2" s="348"/>
      <c r="EIW2" s="348"/>
      <c r="EIX2" s="348"/>
      <c r="EIY2" s="348"/>
      <c r="EIZ2" s="348"/>
      <c r="EJA2" s="348"/>
      <c r="EJB2" s="348"/>
      <c r="EJC2" s="348"/>
      <c r="EJD2" s="348"/>
      <c r="EJE2" s="348"/>
      <c r="EJF2" s="348"/>
      <c r="EJG2" s="348"/>
      <c r="EJH2" s="348"/>
      <c r="EJI2" s="348"/>
      <c r="EJJ2" s="348"/>
      <c r="EJK2" s="348"/>
      <c r="EJL2" s="348"/>
      <c r="EJM2" s="348"/>
      <c r="EJN2" s="348"/>
      <c r="EJO2" s="348"/>
      <c r="EJP2" s="348"/>
      <c r="EJQ2" s="348"/>
      <c r="EJR2" s="348"/>
      <c r="EJS2" s="348"/>
      <c r="EJT2" s="348"/>
      <c r="EJU2" s="348"/>
      <c r="EJV2" s="348"/>
      <c r="EJW2" s="348"/>
      <c r="EJX2" s="348"/>
      <c r="EJY2" s="348"/>
      <c r="EJZ2" s="348"/>
      <c r="EKA2" s="348"/>
      <c r="EKB2" s="348"/>
      <c r="EKC2" s="348"/>
      <c r="EKD2" s="348"/>
      <c r="EKE2" s="348"/>
      <c r="EKF2" s="348"/>
      <c r="EKG2" s="348"/>
      <c r="EKH2" s="348"/>
      <c r="EKI2" s="348"/>
      <c r="EKJ2" s="348"/>
      <c r="EKK2" s="348"/>
      <c r="EKL2" s="348"/>
      <c r="EKM2" s="348"/>
      <c r="EKN2" s="348"/>
      <c r="EKO2" s="348"/>
      <c r="EKP2" s="348"/>
      <c r="EKQ2" s="348"/>
      <c r="EKR2" s="348"/>
      <c r="EKS2" s="348"/>
      <c r="EKT2" s="348"/>
      <c r="EKU2" s="348"/>
      <c r="EKV2" s="348"/>
      <c r="EKW2" s="348"/>
      <c r="EKX2" s="348"/>
      <c r="EKY2" s="348"/>
      <c r="EKZ2" s="348"/>
      <c r="ELA2" s="348"/>
      <c r="ELB2" s="348"/>
      <c r="ELC2" s="348"/>
      <c r="ELD2" s="348"/>
      <c r="ELE2" s="348"/>
      <c r="ELF2" s="348"/>
      <c r="ELG2" s="348"/>
      <c r="ELH2" s="348"/>
      <c r="ELI2" s="348"/>
      <c r="ELJ2" s="348"/>
      <c r="ELK2" s="348"/>
      <c r="ELL2" s="348"/>
      <c r="ELM2" s="348"/>
      <c r="ELN2" s="348"/>
      <c r="ELO2" s="348"/>
      <c r="ELP2" s="348"/>
      <c r="ELQ2" s="348"/>
      <c r="ELR2" s="348"/>
      <c r="ELS2" s="348"/>
      <c r="ELT2" s="348"/>
      <c r="ELU2" s="348"/>
      <c r="ELV2" s="348"/>
      <c r="ELW2" s="348"/>
      <c r="ELX2" s="348"/>
      <c r="ELY2" s="348"/>
      <c r="ELZ2" s="348"/>
      <c r="EMA2" s="348"/>
      <c r="EMB2" s="348"/>
      <c r="EMC2" s="348"/>
      <c r="EMD2" s="348"/>
      <c r="EME2" s="348"/>
      <c r="EMF2" s="348"/>
      <c r="EMG2" s="348"/>
      <c r="EMH2" s="348"/>
      <c r="EMI2" s="348"/>
      <c r="EMJ2" s="348"/>
      <c r="EMK2" s="348"/>
      <c r="EML2" s="348"/>
      <c r="EMM2" s="348"/>
      <c r="EMN2" s="348"/>
      <c r="EMO2" s="348"/>
      <c r="EMP2" s="348"/>
      <c r="EMQ2" s="348"/>
      <c r="EMR2" s="348"/>
      <c r="EMS2" s="348"/>
      <c r="EMT2" s="348"/>
      <c r="EMU2" s="348"/>
      <c r="EMV2" s="348"/>
      <c r="EMW2" s="348"/>
      <c r="EMX2" s="348"/>
      <c r="EMY2" s="348"/>
      <c r="EMZ2" s="348"/>
      <c r="ENA2" s="348"/>
      <c r="ENB2" s="348"/>
      <c r="ENC2" s="348"/>
      <c r="END2" s="348"/>
      <c r="ENE2" s="348"/>
      <c r="ENF2" s="348"/>
      <c r="ENG2" s="348"/>
      <c r="ENH2" s="348"/>
      <c r="ENI2" s="348"/>
      <c r="ENJ2" s="348"/>
      <c r="ENK2" s="348"/>
      <c r="ENL2" s="348"/>
      <c r="ENM2" s="348"/>
      <c r="ENN2" s="348"/>
      <c r="ENO2" s="348"/>
      <c r="ENP2" s="348"/>
      <c r="ENQ2" s="348"/>
      <c r="ENR2" s="348"/>
      <c r="ENS2" s="348"/>
      <c r="ENT2" s="348"/>
      <c r="ENU2" s="348"/>
      <c r="ENV2" s="348"/>
      <c r="ENW2" s="348"/>
      <c r="ENX2" s="348"/>
      <c r="ENY2" s="348"/>
      <c r="ENZ2" s="348"/>
      <c r="EOA2" s="348"/>
      <c r="EOB2" s="348"/>
      <c r="EOC2" s="348"/>
      <c r="EOD2" s="348"/>
      <c r="EOE2" s="348"/>
      <c r="EOF2" s="348"/>
      <c r="EOG2" s="348"/>
      <c r="EOH2" s="348"/>
      <c r="EOI2" s="348"/>
      <c r="EOJ2" s="348"/>
      <c r="EOK2" s="348"/>
      <c r="EOL2" s="348"/>
      <c r="EOM2" s="348"/>
      <c r="EON2" s="348"/>
      <c r="EOO2" s="348"/>
      <c r="EOP2" s="348"/>
      <c r="EOQ2" s="348"/>
      <c r="EOR2" s="348"/>
      <c r="EOS2" s="348"/>
      <c r="EOT2" s="348"/>
      <c r="EOU2" s="348"/>
      <c r="EOV2" s="348"/>
      <c r="EOW2" s="348"/>
      <c r="EOX2" s="348"/>
      <c r="EOY2" s="348"/>
      <c r="EOZ2" s="348"/>
      <c r="EPA2" s="348"/>
      <c r="EPB2" s="348"/>
      <c r="EPC2" s="348"/>
      <c r="EPD2" s="348"/>
      <c r="EPE2" s="348"/>
      <c r="EPF2" s="348"/>
      <c r="EPG2" s="348"/>
      <c r="EPH2" s="348"/>
      <c r="EPI2" s="348"/>
      <c r="EPJ2" s="348"/>
      <c r="EPK2" s="348"/>
      <c r="EPL2" s="348"/>
      <c r="EPM2" s="348"/>
      <c r="EPN2" s="348"/>
      <c r="EPO2" s="348"/>
      <c r="EPP2" s="348"/>
      <c r="EPQ2" s="348"/>
      <c r="EPR2" s="348"/>
      <c r="EPS2" s="348"/>
      <c r="EPT2" s="348"/>
      <c r="EPU2" s="348"/>
      <c r="EPV2" s="348"/>
      <c r="EPW2" s="348"/>
      <c r="EPX2" s="348"/>
      <c r="EPY2" s="348"/>
      <c r="EPZ2" s="348"/>
      <c r="EQA2" s="348"/>
      <c r="EQB2" s="348"/>
      <c r="EQC2" s="348"/>
      <c r="EQD2" s="348"/>
      <c r="EQE2" s="348"/>
      <c r="EQF2" s="348"/>
      <c r="EQG2" s="348"/>
      <c r="EQH2" s="348"/>
      <c r="EQI2" s="348"/>
      <c r="EQJ2" s="348"/>
      <c r="EQK2" s="348"/>
      <c r="EQL2" s="348"/>
      <c r="EQM2" s="348"/>
      <c r="EQN2" s="348"/>
      <c r="EQO2" s="348"/>
      <c r="EQP2" s="348"/>
      <c r="EQQ2" s="348"/>
      <c r="EQR2" s="348"/>
      <c r="EQS2" s="348"/>
      <c r="EQT2" s="348"/>
      <c r="EQU2" s="348"/>
      <c r="EQV2" s="348"/>
      <c r="EQW2" s="348"/>
      <c r="EQX2" s="348"/>
      <c r="EQY2" s="348"/>
      <c r="EQZ2" s="348"/>
      <c r="ERA2" s="348"/>
      <c r="ERB2" s="348"/>
      <c r="ERC2" s="348"/>
      <c r="ERD2" s="348"/>
      <c r="ERE2" s="348"/>
      <c r="ERF2" s="348"/>
      <c r="ERG2" s="348"/>
      <c r="ERH2" s="348"/>
      <c r="ERI2" s="348"/>
      <c r="ERJ2" s="348"/>
      <c r="ERK2" s="348"/>
      <c r="ERL2" s="348"/>
      <c r="ERM2" s="348"/>
      <c r="ERN2" s="348"/>
      <c r="ERO2" s="348"/>
      <c r="ERP2" s="348"/>
      <c r="ERQ2" s="348"/>
      <c r="ERR2" s="348"/>
      <c r="ERS2" s="348"/>
      <c r="ERT2" s="348"/>
      <c r="ERU2" s="348"/>
      <c r="ERV2" s="348"/>
      <c r="ERW2" s="348"/>
      <c r="ERX2" s="348"/>
      <c r="ERY2" s="348"/>
      <c r="ERZ2" s="348"/>
      <c r="ESA2" s="348"/>
      <c r="ESB2" s="348"/>
      <c r="ESC2" s="348"/>
      <c r="ESD2" s="348"/>
      <c r="ESE2" s="348"/>
      <c r="ESF2" s="348"/>
      <c r="ESG2" s="348"/>
      <c r="ESH2" s="348"/>
      <c r="ESI2" s="348"/>
      <c r="ESJ2" s="348"/>
      <c r="ESK2" s="348"/>
      <c r="ESL2" s="348"/>
      <c r="ESM2" s="348"/>
      <c r="ESN2" s="348"/>
      <c r="ESO2" s="348"/>
      <c r="ESP2" s="348"/>
      <c r="ESQ2" s="348"/>
      <c r="ESR2" s="348"/>
      <c r="ESS2" s="348"/>
      <c r="EST2" s="348"/>
      <c r="ESU2" s="348"/>
      <c r="ESV2" s="348"/>
      <c r="ESW2" s="348"/>
      <c r="ESX2" s="348"/>
      <c r="ESY2" s="348"/>
      <c r="ESZ2" s="348"/>
      <c r="ETA2" s="348"/>
      <c r="ETB2" s="348"/>
      <c r="ETC2" s="348"/>
      <c r="ETD2" s="348"/>
      <c r="ETE2" s="348"/>
      <c r="ETF2" s="348"/>
      <c r="ETG2" s="348"/>
      <c r="ETH2" s="348"/>
      <c r="ETI2" s="348"/>
      <c r="ETJ2" s="348"/>
      <c r="ETK2" s="348"/>
      <c r="ETL2" s="348"/>
      <c r="ETM2" s="348"/>
      <c r="ETN2" s="348"/>
      <c r="ETO2" s="348"/>
      <c r="ETP2" s="348"/>
      <c r="ETQ2" s="348"/>
      <c r="ETR2" s="348"/>
      <c r="ETS2" s="348"/>
      <c r="ETT2" s="348"/>
      <c r="ETU2" s="348"/>
      <c r="ETV2" s="348"/>
      <c r="ETW2" s="348"/>
      <c r="ETX2" s="348"/>
      <c r="ETY2" s="348"/>
      <c r="ETZ2" s="348"/>
      <c r="EUA2" s="348"/>
      <c r="EUB2" s="348"/>
      <c r="EUC2" s="348"/>
      <c r="EUD2" s="348"/>
      <c r="EUE2" s="348"/>
      <c r="EUF2" s="348"/>
      <c r="EUG2" s="348"/>
      <c r="EUH2" s="348"/>
      <c r="EUI2" s="348"/>
      <c r="EUJ2" s="348"/>
      <c r="EUK2" s="348"/>
      <c r="EUL2" s="348"/>
      <c r="EUM2" s="348"/>
      <c r="EUN2" s="348"/>
      <c r="EUO2" s="348"/>
      <c r="EUP2" s="348"/>
      <c r="EUQ2" s="348"/>
      <c r="EUR2" s="348"/>
      <c r="EUS2" s="348"/>
      <c r="EUT2" s="348"/>
      <c r="EUU2" s="348"/>
      <c r="EUV2" s="348"/>
      <c r="EUW2" s="348"/>
      <c r="EUX2" s="348"/>
      <c r="EUY2" s="348"/>
      <c r="EUZ2" s="348"/>
      <c r="EVA2" s="348"/>
      <c r="EVB2" s="348"/>
      <c r="EVC2" s="348"/>
      <c r="EVD2" s="348"/>
      <c r="EVE2" s="348"/>
      <c r="EVF2" s="348"/>
      <c r="EVG2" s="348"/>
      <c r="EVH2" s="348"/>
      <c r="EVI2" s="348"/>
      <c r="EVJ2" s="348"/>
      <c r="EVK2" s="348"/>
      <c r="EVL2" s="348"/>
      <c r="EVM2" s="348"/>
      <c r="EVN2" s="348"/>
      <c r="EVO2" s="348"/>
      <c r="EVP2" s="348"/>
      <c r="EVQ2" s="348"/>
      <c r="EVR2" s="348"/>
      <c r="EVS2" s="348"/>
      <c r="EVT2" s="348"/>
      <c r="EVU2" s="348"/>
      <c r="EVV2" s="348"/>
      <c r="EVW2" s="348"/>
      <c r="EVX2" s="348"/>
      <c r="EVY2" s="348"/>
      <c r="EVZ2" s="348"/>
      <c r="EWA2" s="348"/>
      <c r="EWB2" s="348"/>
      <c r="EWC2" s="348"/>
      <c r="EWD2" s="348"/>
      <c r="EWE2" s="348"/>
      <c r="EWF2" s="348"/>
      <c r="EWG2" s="348"/>
      <c r="EWH2" s="348"/>
      <c r="EWI2" s="348"/>
      <c r="EWJ2" s="348"/>
      <c r="EWK2" s="348"/>
      <c r="EWL2" s="348"/>
      <c r="EWM2" s="348"/>
      <c r="EWN2" s="348"/>
      <c r="EWO2" s="348"/>
      <c r="EWP2" s="348"/>
      <c r="EWQ2" s="348"/>
      <c r="EWR2" s="348"/>
      <c r="EWS2" s="348"/>
      <c r="EWT2" s="348"/>
      <c r="EWU2" s="348"/>
      <c r="EWV2" s="348"/>
      <c r="EWW2" s="348"/>
      <c r="EWX2" s="348"/>
      <c r="EWY2" s="348"/>
      <c r="EWZ2" s="348"/>
      <c r="EXA2" s="348"/>
      <c r="EXB2" s="348"/>
      <c r="EXC2" s="348"/>
      <c r="EXD2" s="348"/>
      <c r="EXE2" s="348"/>
      <c r="EXF2" s="348"/>
      <c r="EXG2" s="348"/>
      <c r="EXH2" s="348"/>
      <c r="EXI2" s="348"/>
      <c r="EXJ2" s="348"/>
      <c r="EXK2" s="348"/>
      <c r="EXL2" s="348"/>
      <c r="EXM2" s="348"/>
      <c r="EXN2" s="348"/>
      <c r="EXO2" s="348"/>
      <c r="EXP2" s="348"/>
      <c r="EXQ2" s="348"/>
      <c r="EXR2" s="348"/>
      <c r="EXS2" s="348"/>
      <c r="EXT2" s="348"/>
      <c r="EXU2" s="348"/>
      <c r="EXV2" s="348"/>
      <c r="EXW2" s="348"/>
      <c r="EXX2" s="348"/>
      <c r="EXY2" s="348"/>
      <c r="EXZ2" s="348"/>
      <c r="EYA2" s="348"/>
      <c r="EYB2" s="348"/>
      <c r="EYC2" s="348"/>
      <c r="EYD2" s="348"/>
      <c r="EYE2" s="348"/>
      <c r="EYF2" s="348"/>
      <c r="EYG2" s="348"/>
      <c r="EYH2" s="348"/>
      <c r="EYI2" s="348"/>
      <c r="EYJ2" s="348"/>
      <c r="EYK2" s="348"/>
      <c r="EYL2" s="348"/>
      <c r="EYM2" s="348"/>
      <c r="EYN2" s="348"/>
      <c r="EYO2" s="348"/>
      <c r="EYP2" s="348"/>
      <c r="EYQ2" s="348"/>
      <c r="EYR2" s="348"/>
      <c r="EYS2" s="348"/>
      <c r="EYT2" s="348"/>
      <c r="EYU2" s="348"/>
      <c r="EYV2" s="348"/>
      <c r="EYW2" s="348"/>
      <c r="EYX2" s="348"/>
      <c r="EYY2" s="348"/>
      <c r="EYZ2" s="348"/>
      <c r="EZA2" s="348"/>
      <c r="EZB2" s="348"/>
      <c r="EZC2" s="348"/>
      <c r="EZD2" s="348"/>
      <c r="EZE2" s="348"/>
      <c r="EZF2" s="348"/>
      <c r="EZG2" s="348"/>
      <c r="EZH2" s="348"/>
      <c r="EZI2" s="348"/>
      <c r="EZJ2" s="348"/>
      <c r="EZK2" s="348"/>
      <c r="EZL2" s="348"/>
      <c r="EZM2" s="348"/>
      <c r="EZN2" s="348"/>
      <c r="EZO2" s="348"/>
      <c r="EZP2" s="348"/>
      <c r="EZQ2" s="348"/>
      <c r="EZR2" s="348"/>
      <c r="EZS2" s="348"/>
      <c r="EZT2" s="348"/>
      <c r="EZU2" s="348"/>
      <c r="EZV2" s="348"/>
      <c r="EZW2" s="348"/>
      <c r="EZX2" s="348"/>
      <c r="EZY2" s="348"/>
      <c r="EZZ2" s="348"/>
      <c r="FAA2" s="348"/>
      <c r="FAB2" s="348"/>
      <c r="FAC2" s="348"/>
      <c r="FAD2" s="348"/>
      <c r="FAE2" s="348"/>
      <c r="FAF2" s="348"/>
      <c r="FAG2" s="348"/>
      <c r="FAH2" s="348"/>
      <c r="FAI2" s="348"/>
      <c r="FAJ2" s="348"/>
      <c r="FAK2" s="348"/>
      <c r="FAL2" s="348"/>
      <c r="FAM2" s="348"/>
      <c r="FAN2" s="348"/>
      <c r="FAO2" s="348"/>
      <c r="FAP2" s="348"/>
      <c r="FAQ2" s="348"/>
      <c r="FAR2" s="348"/>
      <c r="FAS2" s="348"/>
      <c r="FAT2" s="348"/>
      <c r="FAU2" s="348"/>
      <c r="FAV2" s="348"/>
      <c r="FAW2" s="348"/>
      <c r="FAX2" s="348"/>
      <c r="FAY2" s="348"/>
      <c r="FAZ2" s="348"/>
      <c r="FBA2" s="348"/>
      <c r="FBB2" s="348"/>
      <c r="FBC2" s="348"/>
      <c r="FBD2" s="348"/>
      <c r="FBE2" s="348"/>
      <c r="FBF2" s="348"/>
      <c r="FBG2" s="348"/>
      <c r="FBH2" s="348"/>
      <c r="FBI2" s="348"/>
      <c r="FBJ2" s="348"/>
      <c r="FBK2" s="348"/>
      <c r="FBL2" s="348"/>
      <c r="FBM2" s="348"/>
      <c r="FBN2" s="348"/>
      <c r="FBO2" s="348"/>
      <c r="FBP2" s="348"/>
      <c r="FBQ2" s="348"/>
      <c r="FBR2" s="348"/>
      <c r="FBS2" s="348"/>
      <c r="FBT2" s="348"/>
      <c r="FBU2" s="348"/>
      <c r="FBV2" s="348"/>
      <c r="FBW2" s="348"/>
      <c r="FBX2" s="348"/>
      <c r="FBY2" s="348"/>
      <c r="FBZ2" s="348"/>
      <c r="FCA2" s="348"/>
      <c r="FCB2" s="348"/>
      <c r="FCC2" s="348"/>
      <c r="FCD2" s="348"/>
      <c r="FCE2" s="348"/>
      <c r="FCF2" s="348"/>
      <c r="FCG2" s="348"/>
      <c r="FCH2" s="348"/>
      <c r="FCI2" s="348"/>
      <c r="FCJ2" s="348"/>
      <c r="FCK2" s="348"/>
      <c r="FCL2" s="348"/>
      <c r="FCM2" s="348"/>
      <c r="FCN2" s="348"/>
      <c r="FCO2" s="348"/>
      <c r="FCP2" s="348"/>
      <c r="FCQ2" s="348"/>
      <c r="FCR2" s="348"/>
      <c r="FCS2" s="348"/>
      <c r="FCT2" s="348"/>
      <c r="FCU2" s="348"/>
      <c r="FCV2" s="348"/>
      <c r="FCW2" s="348"/>
      <c r="FCX2" s="348"/>
      <c r="FCY2" s="348"/>
      <c r="FCZ2" s="348"/>
      <c r="FDA2" s="348"/>
      <c r="FDB2" s="348"/>
      <c r="FDC2" s="348"/>
      <c r="FDD2" s="348"/>
      <c r="FDE2" s="348"/>
      <c r="FDF2" s="348"/>
      <c r="FDG2" s="348"/>
      <c r="FDH2" s="348"/>
      <c r="FDI2" s="348"/>
      <c r="FDJ2" s="348"/>
      <c r="FDK2" s="348"/>
      <c r="FDL2" s="348"/>
      <c r="FDM2" s="348"/>
      <c r="FDN2" s="348"/>
      <c r="FDO2" s="348"/>
      <c r="FDP2" s="348"/>
      <c r="FDQ2" s="348"/>
      <c r="FDR2" s="348"/>
      <c r="FDS2" s="348"/>
      <c r="FDT2" s="348"/>
      <c r="FDU2" s="348"/>
      <c r="FDV2" s="348"/>
      <c r="FDW2" s="348"/>
      <c r="FDX2" s="348"/>
      <c r="FDY2" s="348"/>
      <c r="FDZ2" s="348"/>
      <c r="FEA2" s="348"/>
      <c r="FEB2" s="348"/>
      <c r="FEC2" s="348"/>
      <c r="FED2" s="348"/>
      <c r="FEE2" s="348"/>
      <c r="FEF2" s="348"/>
      <c r="FEG2" s="348"/>
      <c r="FEH2" s="348"/>
      <c r="FEI2" s="348"/>
      <c r="FEJ2" s="348"/>
      <c r="FEK2" s="348"/>
      <c r="FEL2" s="348"/>
      <c r="FEM2" s="348"/>
      <c r="FEN2" s="348"/>
      <c r="FEO2" s="348"/>
      <c r="FEP2" s="348"/>
      <c r="FEQ2" s="348"/>
      <c r="FER2" s="348"/>
      <c r="FES2" s="348"/>
      <c r="FET2" s="348"/>
      <c r="FEU2" s="348"/>
      <c r="FEV2" s="348"/>
      <c r="FEW2" s="348"/>
      <c r="FEX2" s="348"/>
      <c r="FEY2" s="348"/>
      <c r="FEZ2" s="348"/>
      <c r="FFA2" s="348"/>
      <c r="FFB2" s="348"/>
      <c r="FFC2" s="348"/>
      <c r="FFD2" s="348"/>
      <c r="FFE2" s="348"/>
      <c r="FFF2" s="348"/>
      <c r="FFG2" s="348"/>
      <c r="FFH2" s="348"/>
      <c r="FFI2" s="348"/>
      <c r="FFJ2" s="348"/>
      <c r="FFK2" s="348"/>
      <c r="FFL2" s="348"/>
      <c r="FFM2" s="348"/>
      <c r="FFN2" s="348"/>
      <c r="FFO2" s="348"/>
      <c r="FFP2" s="348"/>
      <c r="FFQ2" s="348"/>
      <c r="FFR2" s="348"/>
      <c r="FFS2" s="348"/>
      <c r="FFT2" s="348"/>
      <c r="FFU2" s="348"/>
      <c r="FFV2" s="348"/>
      <c r="FFW2" s="348"/>
      <c r="FFX2" s="348"/>
      <c r="FFY2" s="348"/>
      <c r="FFZ2" s="348"/>
      <c r="FGA2" s="348"/>
      <c r="FGB2" s="348"/>
      <c r="FGC2" s="348"/>
      <c r="FGD2" s="348"/>
      <c r="FGE2" s="348"/>
      <c r="FGF2" s="348"/>
      <c r="FGG2" s="348"/>
      <c r="FGH2" s="348"/>
      <c r="FGI2" s="348"/>
      <c r="FGJ2" s="348"/>
      <c r="FGK2" s="348"/>
      <c r="FGL2" s="348"/>
      <c r="FGM2" s="348"/>
      <c r="FGN2" s="348"/>
      <c r="FGO2" s="348"/>
      <c r="FGP2" s="348"/>
      <c r="FGQ2" s="348"/>
      <c r="FGR2" s="348"/>
      <c r="FGS2" s="348"/>
      <c r="FGT2" s="348"/>
      <c r="FGU2" s="348"/>
      <c r="FGV2" s="348"/>
      <c r="FGW2" s="348"/>
      <c r="FGX2" s="348"/>
      <c r="FGY2" s="348"/>
      <c r="FGZ2" s="348"/>
      <c r="FHA2" s="348"/>
      <c r="FHB2" s="348"/>
      <c r="FHC2" s="348"/>
      <c r="FHD2" s="348"/>
      <c r="FHE2" s="348"/>
      <c r="FHF2" s="348"/>
      <c r="FHG2" s="348"/>
      <c r="FHH2" s="348"/>
      <c r="FHI2" s="348"/>
      <c r="FHJ2" s="348"/>
      <c r="FHK2" s="348"/>
      <c r="FHL2" s="348"/>
      <c r="FHM2" s="348"/>
      <c r="FHN2" s="348"/>
      <c r="FHO2" s="348"/>
      <c r="FHP2" s="348"/>
      <c r="FHQ2" s="348"/>
      <c r="FHR2" s="348"/>
      <c r="FHS2" s="348"/>
      <c r="FHT2" s="348"/>
      <c r="FHU2" s="348"/>
      <c r="FHV2" s="348"/>
      <c r="FHW2" s="348"/>
      <c r="FHX2" s="348"/>
      <c r="FHY2" s="348"/>
      <c r="FHZ2" s="348"/>
      <c r="FIA2" s="348"/>
      <c r="FIB2" s="348"/>
      <c r="FIC2" s="348"/>
      <c r="FID2" s="348"/>
      <c r="FIE2" s="348"/>
      <c r="FIF2" s="348"/>
      <c r="FIG2" s="348"/>
      <c r="FIH2" s="348"/>
      <c r="FII2" s="348"/>
      <c r="FIJ2" s="348"/>
      <c r="FIK2" s="348"/>
      <c r="FIL2" s="348"/>
      <c r="FIM2" s="348"/>
      <c r="FIN2" s="348"/>
      <c r="FIO2" s="348"/>
      <c r="FIP2" s="348"/>
      <c r="FIQ2" s="348"/>
      <c r="FIR2" s="348"/>
      <c r="FIS2" s="348"/>
      <c r="FIT2" s="348"/>
      <c r="FIU2" s="348"/>
      <c r="FIV2" s="348"/>
      <c r="FIW2" s="348"/>
      <c r="FIX2" s="348"/>
      <c r="FIY2" s="348"/>
      <c r="FIZ2" s="348"/>
      <c r="FJA2" s="348"/>
      <c r="FJB2" s="348"/>
      <c r="FJC2" s="348"/>
      <c r="FJD2" s="348"/>
      <c r="FJE2" s="348"/>
      <c r="FJF2" s="348"/>
      <c r="FJG2" s="348"/>
      <c r="FJH2" s="348"/>
      <c r="FJI2" s="348"/>
      <c r="FJJ2" s="348"/>
      <c r="FJK2" s="348"/>
      <c r="FJL2" s="348"/>
      <c r="FJM2" s="348"/>
      <c r="FJN2" s="348"/>
      <c r="FJO2" s="348"/>
      <c r="FJP2" s="348"/>
      <c r="FJQ2" s="348"/>
      <c r="FJR2" s="348"/>
      <c r="FJS2" s="348"/>
      <c r="FJT2" s="348"/>
      <c r="FJU2" s="348"/>
      <c r="FJV2" s="348"/>
      <c r="FJW2" s="348"/>
      <c r="FJX2" s="348"/>
      <c r="FJY2" s="348"/>
      <c r="FJZ2" s="348"/>
      <c r="FKA2" s="348"/>
      <c r="FKB2" s="348"/>
      <c r="FKC2" s="348"/>
      <c r="FKD2" s="348"/>
      <c r="FKE2" s="348"/>
      <c r="FKF2" s="348"/>
      <c r="FKG2" s="348"/>
      <c r="FKH2" s="348"/>
      <c r="FKI2" s="348"/>
      <c r="FKJ2" s="348"/>
      <c r="FKK2" s="348"/>
      <c r="FKL2" s="348"/>
      <c r="FKM2" s="348"/>
      <c r="FKN2" s="348"/>
      <c r="FKO2" s="348"/>
      <c r="FKP2" s="348"/>
      <c r="FKQ2" s="348"/>
      <c r="FKR2" s="348"/>
      <c r="FKS2" s="348"/>
      <c r="FKT2" s="348"/>
      <c r="FKU2" s="348"/>
      <c r="FKV2" s="348"/>
      <c r="FKW2" s="348"/>
      <c r="FKX2" s="348"/>
      <c r="FKY2" s="348"/>
      <c r="FKZ2" s="348"/>
      <c r="FLA2" s="348"/>
      <c r="FLB2" s="348"/>
      <c r="FLC2" s="348"/>
      <c r="FLD2" s="348"/>
      <c r="FLE2" s="348"/>
      <c r="FLF2" s="348"/>
      <c r="FLG2" s="348"/>
      <c r="FLH2" s="348"/>
      <c r="FLI2" s="348"/>
      <c r="FLJ2" s="348"/>
      <c r="FLK2" s="348"/>
      <c r="FLL2" s="348"/>
      <c r="FLM2" s="348"/>
      <c r="FLN2" s="348"/>
      <c r="FLO2" s="348"/>
      <c r="FLP2" s="348"/>
      <c r="FLQ2" s="348"/>
      <c r="FLR2" s="348"/>
      <c r="FLS2" s="348"/>
      <c r="FLT2" s="348"/>
      <c r="FLU2" s="348"/>
      <c r="FLV2" s="348"/>
      <c r="FLW2" s="348"/>
      <c r="FLX2" s="348"/>
      <c r="FLY2" s="348"/>
      <c r="FLZ2" s="348"/>
      <c r="FMA2" s="348"/>
      <c r="FMB2" s="348"/>
      <c r="FMC2" s="348"/>
      <c r="FMD2" s="348"/>
      <c r="FME2" s="348"/>
      <c r="FMF2" s="348"/>
      <c r="FMG2" s="348"/>
      <c r="FMH2" s="348"/>
      <c r="FMI2" s="348"/>
      <c r="FMJ2" s="348"/>
      <c r="FMK2" s="348"/>
      <c r="FML2" s="348"/>
      <c r="FMM2" s="348"/>
      <c r="FMN2" s="348"/>
      <c r="FMO2" s="348"/>
      <c r="FMP2" s="348"/>
      <c r="FMQ2" s="348"/>
      <c r="FMR2" s="348"/>
      <c r="FMS2" s="348"/>
      <c r="FMT2" s="348"/>
      <c r="FMU2" s="348"/>
      <c r="FMV2" s="348"/>
      <c r="FMW2" s="348"/>
      <c r="FMX2" s="348"/>
      <c r="FMY2" s="348"/>
      <c r="FMZ2" s="348"/>
      <c r="FNA2" s="348"/>
      <c r="FNB2" s="348"/>
      <c r="FNC2" s="348"/>
      <c r="FND2" s="348"/>
      <c r="FNE2" s="348"/>
      <c r="FNF2" s="348"/>
      <c r="FNG2" s="348"/>
      <c r="FNH2" s="348"/>
      <c r="FNI2" s="348"/>
      <c r="FNJ2" s="348"/>
      <c r="FNK2" s="348"/>
      <c r="FNL2" s="348"/>
      <c r="FNM2" s="348"/>
      <c r="FNN2" s="348"/>
      <c r="FNO2" s="348"/>
      <c r="FNP2" s="348"/>
      <c r="FNQ2" s="348"/>
      <c r="FNR2" s="348"/>
      <c r="FNS2" s="348"/>
      <c r="FNT2" s="348"/>
      <c r="FNU2" s="348"/>
      <c r="FNV2" s="348"/>
      <c r="FNW2" s="348"/>
      <c r="FNX2" s="348"/>
      <c r="FNY2" s="348"/>
      <c r="FNZ2" s="348"/>
      <c r="FOA2" s="348"/>
      <c r="FOB2" s="348"/>
      <c r="FOC2" s="348"/>
      <c r="FOD2" s="348"/>
      <c r="FOE2" s="348"/>
      <c r="FOF2" s="348"/>
      <c r="FOG2" s="348"/>
      <c r="FOH2" s="348"/>
      <c r="FOI2" s="348"/>
      <c r="FOJ2" s="348"/>
      <c r="FOK2" s="348"/>
      <c r="FOL2" s="348"/>
      <c r="FOM2" s="348"/>
      <c r="FON2" s="348"/>
      <c r="FOO2" s="348"/>
      <c r="FOP2" s="348"/>
      <c r="FOQ2" s="348"/>
      <c r="FOR2" s="348"/>
      <c r="FOS2" s="348"/>
      <c r="FOT2" s="348"/>
      <c r="FOU2" s="348"/>
      <c r="FOV2" s="348"/>
      <c r="FOW2" s="348"/>
      <c r="FOX2" s="348"/>
      <c r="FOY2" s="348"/>
      <c r="FOZ2" s="348"/>
      <c r="FPA2" s="348"/>
      <c r="FPB2" s="348"/>
      <c r="FPC2" s="348"/>
      <c r="FPD2" s="348"/>
      <c r="FPE2" s="348"/>
      <c r="FPF2" s="348"/>
      <c r="FPG2" s="348"/>
      <c r="FPH2" s="348"/>
      <c r="FPI2" s="348"/>
      <c r="FPJ2" s="348"/>
      <c r="FPK2" s="348"/>
      <c r="FPL2" s="348"/>
      <c r="FPM2" s="348"/>
      <c r="FPN2" s="348"/>
      <c r="FPO2" s="348"/>
      <c r="FPP2" s="348"/>
      <c r="FPQ2" s="348"/>
      <c r="FPR2" s="348"/>
      <c r="FPS2" s="348"/>
      <c r="FPT2" s="348"/>
      <c r="FPU2" s="348"/>
      <c r="FPV2" s="348"/>
      <c r="FPW2" s="348"/>
      <c r="FPX2" s="348"/>
      <c r="FPY2" s="348"/>
      <c r="FPZ2" s="348"/>
      <c r="FQA2" s="348"/>
      <c r="FQB2" s="348"/>
      <c r="FQC2" s="348"/>
      <c r="FQD2" s="348"/>
      <c r="FQE2" s="348"/>
      <c r="FQF2" s="348"/>
      <c r="FQG2" s="348"/>
      <c r="FQH2" s="348"/>
      <c r="FQI2" s="348"/>
      <c r="FQJ2" s="348"/>
      <c r="FQK2" s="348"/>
      <c r="FQL2" s="348"/>
      <c r="FQM2" s="348"/>
      <c r="FQN2" s="348"/>
      <c r="FQO2" s="348"/>
      <c r="FQP2" s="348"/>
      <c r="FQQ2" s="348"/>
      <c r="FQR2" s="348"/>
      <c r="FQS2" s="348"/>
      <c r="FQT2" s="348"/>
      <c r="FQU2" s="348"/>
      <c r="FQV2" s="348"/>
      <c r="FQW2" s="348"/>
      <c r="FQX2" s="348"/>
      <c r="FQY2" s="348"/>
      <c r="FQZ2" s="348"/>
      <c r="FRA2" s="348"/>
      <c r="FRB2" s="348"/>
      <c r="FRC2" s="348"/>
      <c r="FRD2" s="348"/>
      <c r="FRE2" s="348"/>
      <c r="FRF2" s="348"/>
      <c r="FRG2" s="348"/>
      <c r="FRH2" s="348"/>
      <c r="FRI2" s="348"/>
      <c r="FRJ2" s="348"/>
      <c r="FRK2" s="348"/>
      <c r="FRL2" s="348"/>
      <c r="FRM2" s="348"/>
      <c r="FRN2" s="348"/>
      <c r="FRO2" s="348"/>
      <c r="FRP2" s="348"/>
      <c r="FRQ2" s="348"/>
      <c r="FRR2" s="348"/>
      <c r="FRS2" s="348"/>
      <c r="FRT2" s="348"/>
      <c r="FRU2" s="348"/>
      <c r="FRV2" s="348"/>
      <c r="FRW2" s="348"/>
      <c r="FRX2" s="348"/>
      <c r="FRY2" s="348"/>
      <c r="FRZ2" s="348"/>
      <c r="FSA2" s="348"/>
      <c r="FSB2" s="348"/>
      <c r="FSC2" s="348"/>
      <c r="FSD2" s="348"/>
      <c r="FSE2" s="348"/>
      <c r="FSF2" s="348"/>
      <c r="FSG2" s="348"/>
      <c r="FSH2" s="348"/>
      <c r="FSI2" s="348"/>
      <c r="FSJ2" s="348"/>
      <c r="FSK2" s="348"/>
      <c r="FSL2" s="348"/>
      <c r="FSM2" s="348"/>
      <c r="FSN2" s="348"/>
      <c r="FSO2" s="348"/>
      <c r="FSP2" s="348"/>
      <c r="FSQ2" s="348"/>
      <c r="FSR2" s="348"/>
      <c r="FSS2" s="348"/>
      <c r="FST2" s="348"/>
      <c r="FSU2" s="348"/>
      <c r="FSV2" s="348"/>
      <c r="FSW2" s="348"/>
      <c r="FSX2" s="348"/>
      <c r="FSY2" s="348"/>
      <c r="FSZ2" s="348"/>
      <c r="FTA2" s="348"/>
      <c r="FTB2" s="348"/>
      <c r="FTC2" s="348"/>
      <c r="FTD2" s="348"/>
      <c r="FTE2" s="348"/>
      <c r="FTF2" s="348"/>
      <c r="FTG2" s="348"/>
      <c r="FTH2" s="348"/>
      <c r="FTI2" s="348"/>
      <c r="FTJ2" s="348"/>
      <c r="FTK2" s="348"/>
      <c r="FTL2" s="348"/>
      <c r="FTM2" s="348"/>
      <c r="FTN2" s="348"/>
      <c r="FTO2" s="348"/>
      <c r="FTP2" s="348"/>
      <c r="FTQ2" s="348"/>
      <c r="FTR2" s="348"/>
      <c r="FTS2" s="348"/>
      <c r="FTT2" s="348"/>
      <c r="FTU2" s="348"/>
      <c r="FTV2" s="348"/>
      <c r="FTW2" s="348"/>
      <c r="FTX2" s="348"/>
      <c r="FTY2" s="348"/>
      <c r="FTZ2" s="348"/>
      <c r="FUA2" s="348"/>
      <c r="FUB2" s="348"/>
      <c r="FUC2" s="348"/>
      <c r="FUD2" s="348"/>
      <c r="FUE2" s="348"/>
      <c r="FUF2" s="348"/>
      <c r="FUG2" s="348"/>
      <c r="FUH2" s="348"/>
      <c r="FUI2" s="348"/>
      <c r="FUJ2" s="348"/>
      <c r="FUK2" s="348"/>
      <c r="FUL2" s="348"/>
      <c r="FUM2" s="348"/>
      <c r="FUN2" s="348"/>
      <c r="FUO2" s="348"/>
      <c r="FUP2" s="348"/>
      <c r="FUQ2" s="348"/>
      <c r="FUR2" s="348"/>
      <c r="FUS2" s="348"/>
      <c r="FUT2" s="348"/>
      <c r="FUU2" s="348"/>
      <c r="FUV2" s="348"/>
      <c r="FUW2" s="348"/>
      <c r="FUX2" s="348"/>
      <c r="FUY2" s="348"/>
      <c r="FUZ2" s="348"/>
      <c r="FVA2" s="348"/>
      <c r="FVB2" s="348"/>
      <c r="FVC2" s="348"/>
      <c r="FVD2" s="348"/>
      <c r="FVE2" s="348"/>
      <c r="FVF2" s="348"/>
      <c r="FVG2" s="348"/>
      <c r="FVH2" s="348"/>
      <c r="FVI2" s="348"/>
      <c r="FVJ2" s="348"/>
      <c r="FVK2" s="348"/>
      <c r="FVL2" s="348"/>
      <c r="FVM2" s="348"/>
      <c r="FVN2" s="348"/>
      <c r="FVO2" s="348"/>
      <c r="FVP2" s="348"/>
      <c r="FVQ2" s="348"/>
      <c r="FVR2" s="348"/>
      <c r="FVS2" s="348"/>
      <c r="FVT2" s="348"/>
      <c r="FVU2" s="348"/>
      <c r="FVV2" s="348"/>
      <c r="FVW2" s="348"/>
      <c r="FVX2" s="348"/>
      <c r="FVY2" s="348"/>
      <c r="FVZ2" s="348"/>
      <c r="FWA2" s="348"/>
      <c r="FWB2" s="348"/>
      <c r="FWC2" s="348"/>
      <c r="FWD2" s="348"/>
      <c r="FWE2" s="348"/>
      <c r="FWF2" s="348"/>
      <c r="FWG2" s="348"/>
      <c r="FWH2" s="348"/>
      <c r="FWI2" s="348"/>
      <c r="FWJ2" s="348"/>
      <c r="FWK2" s="348"/>
      <c r="FWL2" s="348"/>
      <c r="FWM2" s="348"/>
      <c r="FWN2" s="348"/>
      <c r="FWO2" s="348"/>
      <c r="FWP2" s="348"/>
      <c r="FWQ2" s="348"/>
      <c r="FWR2" s="348"/>
      <c r="FWS2" s="348"/>
      <c r="FWT2" s="348"/>
      <c r="FWU2" s="348"/>
      <c r="FWV2" s="348"/>
      <c r="FWW2" s="348"/>
      <c r="FWX2" s="348"/>
      <c r="FWY2" s="348"/>
      <c r="FWZ2" s="348"/>
      <c r="FXA2" s="348"/>
      <c r="FXB2" s="348"/>
      <c r="FXC2" s="348"/>
      <c r="FXD2" s="348"/>
      <c r="FXE2" s="348"/>
      <c r="FXF2" s="348"/>
      <c r="FXG2" s="348"/>
      <c r="FXH2" s="348"/>
      <c r="FXI2" s="348"/>
      <c r="FXJ2" s="348"/>
      <c r="FXK2" s="348"/>
      <c r="FXL2" s="348"/>
      <c r="FXM2" s="348"/>
      <c r="FXN2" s="348"/>
      <c r="FXO2" s="348"/>
      <c r="FXP2" s="348"/>
      <c r="FXQ2" s="348"/>
      <c r="FXR2" s="348"/>
      <c r="FXS2" s="348"/>
      <c r="FXT2" s="348"/>
      <c r="FXU2" s="348"/>
      <c r="FXV2" s="348"/>
      <c r="FXW2" s="348"/>
      <c r="FXX2" s="348"/>
      <c r="FXY2" s="348"/>
      <c r="FXZ2" s="348"/>
      <c r="FYA2" s="348"/>
      <c r="FYB2" s="348"/>
      <c r="FYC2" s="348"/>
      <c r="FYD2" s="348"/>
      <c r="FYE2" s="348"/>
      <c r="FYF2" s="348"/>
      <c r="FYG2" s="348"/>
      <c r="FYH2" s="348"/>
      <c r="FYI2" s="348"/>
      <c r="FYJ2" s="348"/>
      <c r="FYK2" s="348"/>
      <c r="FYL2" s="348"/>
      <c r="FYM2" s="348"/>
      <c r="FYN2" s="348"/>
      <c r="FYO2" s="348"/>
      <c r="FYP2" s="348"/>
      <c r="FYQ2" s="348"/>
      <c r="FYR2" s="348"/>
      <c r="FYS2" s="348"/>
      <c r="FYT2" s="348"/>
      <c r="FYU2" s="348"/>
      <c r="FYV2" s="348"/>
      <c r="FYW2" s="348"/>
      <c r="FYX2" s="348"/>
      <c r="FYY2" s="348"/>
      <c r="FYZ2" s="348"/>
      <c r="FZA2" s="348"/>
      <c r="FZB2" s="348"/>
      <c r="FZC2" s="348"/>
      <c r="FZD2" s="348"/>
      <c r="FZE2" s="348"/>
      <c r="FZF2" s="348"/>
      <c r="FZG2" s="348"/>
      <c r="FZH2" s="348"/>
      <c r="FZI2" s="348"/>
      <c r="FZJ2" s="348"/>
      <c r="FZK2" s="348"/>
      <c r="FZL2" s="348"/>
      <c r="FZM2" s="348"/>
      <c r="FZN2" s="348"/>
      <c r="FZO2" s="348"/>
      <c r="FZP2" s="348"/>
      <c r="FZQ2" s="348"/>
      <c r="FZR2" s="348"/>
      <c r="FZS2" s="348"/>
      <c r="FZT2" s="348"/>
      <c r="FZU2" s="348"/>
      <c r="FZV2" s="348"/>
      <c r="FZW2" s="348"/>
      <c r="FZX2" s="348"/>
      <c r="FZY2" s="348"/>
      <c r="FZZ2" s="348"/>
      <c r="GAA2" s="348"/>
      <c r="GAB2" s="348"/>
      <c r="GAC2" s="348"/>
      <c r="GAD2" s="348"/>
      <c r="GAE2" s="348"/>
      <c r="GAF2" s="348"/>
      <c r="GAG2" s="348"/>
      <c r="GAH2" s="348"/>
      <c r="GAI2" s="348"/>
      <c r="GAJ2" s="348"/>
      <c r="GAK2" s="348"/>
      <c r="GAL2" s="348"/>
      <c r="GAM2" s="348"/>
      <c r="GAN2" s="348"/>
      <c r="GAO2" s="348"/>
      <c r="GAP2" s="348"/>
      <c r="GAQ2" s="348"/>
      <c r="GAR2" s="348"/>
      <c r="GAS2" s="348"/>
      <c r="GAT2" s="348"/>
      <c r="GAU2" s="348"/>
      <c r="GAV2" s="348"/>
      <c r="GAW2" s="348"/>
      <c r="GAX2" s="348"/>
      <c r="GAY2" s="348"/>
      <c r="GAZ2" s="348"/>
      <c r="GBA2" s="348"/>
      <c r="GBB2" s="348"/>
      <c r="GBC2" s="348"/>
      <c r="GBD2" s="348"/>
      <c r="GBE2" s="348"/>
      <c r="GBF2" s="348"/>
      <c r="GBG2" s="348"/>
      <c r="GBH2" s="348"/>
      <c r="GBI2" s="348"/>
      <c r="GBJ2" s="348"/>
      <c r="GBK2" s="348"/>
      <c r="GBL2" s="348"/>
      <c r="GBM2" s="348"/>
      <c r="GBN2" s="348"/>
      <c r="GBO2" s="348"/>
      <c r="GBP2" s="348"/>
      <c r="GBQ2" s="348"/>
      <c r="GBR2" s="348"/>
      <c r="GBS2" s="348"/>
      <c r="GBT2" s="348"/>
      <c r="GBU2" s="348"/>
      <c r="GBV2" s="348"/>
      <c r="GBW2" s="348"/>
      <c r="GBX2" s="348"/>
      <c r="GBY2" s="348"/>
      <c r="GBZ2" s="348"/>
      <c r="GCA2" s="348"/>
      <c r="GCB2" s="348"/>
      <c r="GCC2" s="348"/>
      <c r="GCD2" s="348"/>
      <c r="GCE2" s="348"/>
      <c r="GCF2" s="348"/>
      <c r="GCG2" s="348"/>
      <c r="GCH2" s="348"/>
      <c r="GCI2" s="348"/>
      <c r="GCJ2" s="348"/>
      <c r="GCK2" s="348"/>
      <c r="GCL2" s="348"/>
      <c r="GCM2" s="348"/>
      <c r="GCN2" s="348"/>
      <c r="GCO2" s="348"/>
      <c r="GCP2" s="348"/>
      <c r="GCQ2" s="348"/>
      <c r="GCR2" s="348"/>
      <c r="GCS2" s="348"/>
      <c r="GCT2" s="348"/>
      <c r="GCU2" s="348"/>
      <c r="GCV2" s="348"/>
      <c r="GCW2" s="348"/>
      <c r="GCX2" s="348"/>
      <c r="GCY2" s="348"/>
      <c r="GCZ2" s="348"/>
      <c r="GDA2" s="348"/>
      <c r="GDB2" s="348"/>
      <c r="GDC2" s="348"/>
      <c r="GDD2" s="348"/>
      <c r="GDE2" s="348"/>
      <c r="GDF2" s="348"/>
      <c r="GDG2" s="348"/>
      <c r="GDH2" s="348"/>
      <c r="GDI2" s="348"/>
      <c r="GDJ2" s="348"/>
      <c r="GDK2" s="348"/>
      <c r="GDL2" s="348"/>
      <c r="GDM2" s="348"/>
      <c r="GDN2" s="348"/>
      <c r="GDO2" s="348"/>
      <c r="GDP2" s="348"/>
      <c r="GDQ2" s="348"/>
      <c r="GDR2" s="348"/>
      <c r="GDS2" s="348"/>
      <c r="GDT2" s="348"/>
      <c r="GDU2" s="348"/>
      <c r="GDV2" s="348"/>
      <c r="GDW2" s="348"/>
      <c r="GDX2" s="348"/>
      <c r="GDY2" s="348"/>
      <c r="GDZ2" s="348"/>
      <c r="GEA2" s="348"/>
      <c r="GEB2" s="348"/>
      <c r="GEC2" s="348"/>
      <c r="GED2" s="348"/>
      <c r="GEE2" s="348"/>
      <c r="GEF2" s="348"/>
      <c r="GEG2" s="348"/>
      <c r="GEH2" s="348"/>
      <c r="GEI2" s="348"/>
      <c r="GEJ2" s="348"/>
      <c r="GEK2" s="348"/>
      <c r="GEL2" s="348"/>
      <c r="GEM2" s="348"/>
      <c r="GEN2" s="348"/>
      <c r="GEO2" s="348"/>
      <c r="GEP2" s="348"/>
      <c r="GEQ2" s="348"/>
      <c r="GER2" s="348"/>
      <c r="GES2" s="348"/>
      <c r="GET2" s="348"/>
      <c r="GEU2" s="348"/>
      <c r="GEV2" s="348"/>
      <c r="GEW2" s="348"/>
      <c r="GEX2" s="348"/>
      <c r="GEY2" s="348"/>
      <c r="GEZ2" s="348"/>
      <c r="GFA2" s="348"/>
      <c r="GFB2" s="348"/>
      <c r="GFC2" s="348"/>
      <c r="GFD2" s="348"/>
      <c r="GFE2" s="348"/>
      <c r="GFF2" s="348"/>
      <c r="GFG2" s="348"/>
      <c r="GFH2" s="348"/>
      <c r="GFI2" s="348"/>
      <c r="GFJ2" s="348"/>
      <c r="GFK2" s="348"/>
      <c r="GFL2" s="348"/>
      <c r="GFM2" s="348"/>
      <c r="GFN2" s="348"/>
      <c r="GFO2" s="348"/>
      <c r="GFP2" s="348"/>
      <c r="GFQ2" s="348"/>
      <c r="GFR2" s="348"/>
      <c r="GFS2" s="348"/>
      <c r="GFT2" s="348"/>
      <c r="GFU2" s="348"/>
      <c r="GFV2" s="348"/>
      <c r="GFW2" s="348"/>
      <c r="GFX2" s="348"/>
      <c r="GFY2" s="348"/>
      <c r="GFZ2" s="348"/>
      <c r="GGA2" s="348"/>
      <c r="GGB2" s="348"/>
      <c r="GGC2" s="348"/>
      <c r="GGD2" s="348"/>
      <c r="GGE2" s="348"/>
      <c r="GGF2" s="348"/>
      <c r="GGG2" s="348"/>
      <c r="GGH2" s="348"/>
      <c r="GGI2" s="348"/>
      <c r="GGJ2" s="348"/>
      <c r="GGK2" s="348"/>
      <c r="GGL2" s="348"/>
      <c r="GGM2" s="348"/>
      <c r="GGN2" s="348"/>
      <c r="GGO2" s="348"/>
      <c r="GGP2" s="348"/>
      <c r="GGQ2" s="348"/>
      <c r="GGR2" s="348"/>
      <c r="GGS2" s="348"/>
      <c r="GGT2" s="348"/>
      <c r="GGU2" s="348"/>
      <c r="GGV2" s="348"/>
      <c r="GGW2" s="348"/>
      <c r="GGX2" s="348"/>
      <c r="GGY2" s="348"/>
      <c r="GGZ2" s="348"/>
      <c r="GHA2" s="348"/>
      <c r="GHB2" s="348"/>
      <c r="GHC2" s="348"/>
      <c r="GHD2" s="348"/>
      <c r="GHE2" s="348"/>
      <c r="GHF2" s="348"/>
      <c r="GHG2" s="348"/>
      <c r="GHH2" s="348"/>
      <c r="GHI2" s="348"/>
      <c r="GHJ2" s="348"/>
      <c r="GHK2" s="348"/>
      <c r="GHL2" s="348"/>
      <c r="GHM2" s="348"/>
      <c r="GHN2" s="348"/>
      <c r="GHO2" s="348"/>
      <c r="GHP2" s="348"/>
      <c r="GHQ2" s="348"/>
      <c r="GHR2" s="348"/>
      <c r="GHS2" s="348"/>
      <c r="GHT2" s="348"/>
      <c r="GHU2" s="348"/>
      <c r="GHV2" s="348"/>
      <c r="GHW2" s="348"/>
      <c r="GHX2" s="348"/>
      <c r="GHY2" s="348"/>
      <c r="GHZ2" s="348"/>
      <c r="GIA2" s="348"/>
      <c r="GIB2" s="348"/>
      <c r="GIC2" s="348"/>
      <c r="GID2" s="348"/>
      <c r="GIE2" s="348"/>
      <c r="GIF2" s="348"/>
      <c r="GIG2" s="348"/>
      <c r="GIH2" s="348"/>
      <c r="GII2" s="348"/>
      <c r="GIJ2" s="348"/>
      <c r="GIK2" s="348"/>
      <c r="GIL2" s="348"/>
      <c r="GIM2" s="348"/>
      <c r="GIN2" s="348"/>
      <c r="GIO2" s="348"/>
      <c r="GIP2" s="348"/>
      <c r="GIQ2" s="348"/>
      <c r="GIR2" s="348"/>
      <c r="GIS2" s="348"/>
      <c r="GIT2" s="348"/>
      <c r="GIU2" s="348"/>
      <c r="GIV2" s="348"/>
      <c r="GIW2" s="348"/>
      <c r="GIX2" s="348"/>
      <c r="GIY2" s="348"/>
      <c r="GIZ2" s="348"/>
      <c r="GJA2" s="348"/>
      <c r="GJB2" s="348"/>
      <c r="GJC2" s="348"/>
      <c r="GJD2" s="348"/>
      <c r="GJE2" s="348"/>
      <c r="GJF2" s="348"/>
      <c r="GJG2" s="348"/>
      <c r="GJH2" s="348"/>
      <c r="GJI2" s="348"/>
      <c r="GJJ2" s="348"/>
      <c r="GJK2" s="348"/>
      <c r="GJL2" s="348"/>
      <c r="GJM2" s="348"/>
      <c r="GJN2" s="348"/>
      <c r="GJO2" s="348"/>
      <c r="GJP2" s="348"/>
      <c r="GJQ2" s="348"/>
      <c r="GJR2" s="348"/>
      <c r="GJS2" s="348"/>
      <c r="GJT2" s="348"/>
      <c r="GJU2" s="348"/>
      <c r="GJV2" s="348"/>
      <c r="GJW2" s="348"/>
      <c r="GJX2" s="348"/>
      <c r="GJY2" s="348"/>
      <c r="GJZ2" s="348"/>
      <c r="GKA2" s="348"/>
      <c r="GKB2" s="348"/>
      <c r="GKC2" s="348"/>
      <c r="GKD2" s="348"/>
      <c r="GKE2" s="348"/>
      <c r="GKF2" s="348"/>
      <c r="GKG2" s="348"/>
      <c r="GKH2" s="348"/>
      <c r="GKI2" s="348"/>
      <c r="GKJ2" s="348"/>
      <c r="GKK2" s="348"/>
      <c r="GKL2" s="348"/>
      <c r="GKM2" s="348"/>
      <c r="GKN2" s="348"/>
      <c r="GKO2" s="348"/>
      <c r="GKP2" s="348"/>
      <c r="GKQ2" s="348"/>
      <c r="GKR2" s="348"/>
      <c r="GKS2" s="348"/>
      <c r="GKT2" s="348"/>
      <c r="GKU2" s="348"/>
      <c r="GKV2" s="348"/>
      <c r="GKW2" s="348"/>
      <c r="GKX2" s="348"/>
      <c r="GKY2" s="348"/>
      <c r="GKZ2" s="348"/>
      <c r="GLA2" s="348"/>
      <c r="GLB2" s="348"/>
      <c r="GLC2" s="348"/>
      <c r="GLD2" s="348"/>
      <c r="GLE2" s="348"/>
      <c r="GLF2" s="348"/>
      <c r="GLG2" s="348"/>
      <c r="GLH2" s="348"/>
      <c r="GLI2" s="348"/>
      <c r="GLJ2" s="348"/>
      <c r="GLK2" s="348"/>
      <c r="GLL2" s="348"/>
      <c r="GLM2" s="348"/>
      <c r="GLN2" s="348"/>
      <c r="GLO2" s="348"/>
      <c r="GLP2" s="348"/>
      <c r="GLQ2" s="348"/>
      <c r="GLR2" s="348"/>
      <c r="GLS2" s="348"/>
      <c r="GLT2" s="348"/>
      <c r="GLU2" s="348"/>
      <c r="GLV2" s="348"/>
      <c r="GLW2" s="348"/>
      <c r="GLX2" s="348"/>
      <c r="GLY2" s="348"/>
      <c r="GLZ2" s="348"/>
      <c r="GMA2" s="348"/>
      <c r="GMB2" s="348"/>
      <c r="GMC2" s="348"/>
      <c r="GMD2" s="348"/>
      <c r="GME2" s="348"/>
      <c r="GMF2" s="348"/>
      <c r="GMG2" s="348"/>
      <c r="GMH2" s="348"/>
      <c r="GMI2" s="348"/>
      <c r="GMJ2" s="348"/>
      <c r="GMK2" s="348"/>
      <c r="GML2" s="348"/>
      <c r="GMM2" s="348"/>
      <c r="GMN2" s="348"/>
      <c r="GMO2" s="348"/>
      <c r="GMP2" s="348"/>
      <c r="GMQ2" s="348"/>
      <c r="GMR2" s="348"/>
      <c r="GMS2" s="348"/>
      <c r="GMT2" s="348"/>
      <c r="GMU2" s="348"/>
      <c r="GMV2" s="348"/>
      <c r="GMW2" s="348"/>
      <c r="GMX2" s="348"/>
      <c r="GMY2" s="348"/>
      <c r="GMZ2" s="348"/>
      <c r="GNA2" s="348"/>
      <c r="GNB2" s="348"/>
      <c r="GNC2" s="348"/>
      <c r="GND2" s="348"/>
      <c r="GNE2" s="348"/>
      <c r="GNF2" s="348"/>
      <c r="GNG2" s="348"/>
      <c r="GNH2" s="348"/>
      <c r="GNI2" s="348"/>
      <c r="GNJ2" s="348"/>
      <c r="GNK2" s="348"/>
      <c r="GNL2" s="348"/>
      <c r="GNM2" s="348"/>
      <c r="GNN2" s="348"/>
      <c r="GNO2" s="348"/>
      <c r="GNP2" s="348"/>
      <c r="GNQ2" s="348"/>
      <c r="GNR2" s="348"/>
      <c r="GNS2" s="348"/>
      <c r="GNT2" s="348"/>
      <c r="GNU2" s="348"/>
      <c r="GNV2" s="348"/>
      <c r="GNW2" s="348"/>
      <c r="GNX2" s="348"/>
      <c r="GNY2" s="348"/>
      <c r="GNZ2" s="348"/>
      <c r="GOA2" s="348"/>
      <c r="GOB2" s="348"/>
      <c r="GOC2" s="348"/>
      <c r="GOD2" s="348"/>
      <c r="GOE2" s="348"/>
      <c r="GOF2" s="348"/>
      <c r="GOG2" s="348"/>
      <c r="GOH2" s="348"/>
      <c r="GOI2" s="348"/>
      <c r="GOJ2" s="348"/>
      <c r="GOK2" s="348"/>
      <c r="GOL2" s="348"/>
      <c r="GOM2" s="348"/>
      <c r="GON2" s="348"/>
      <c r="GOO2" s="348"/>
      <c r="GOP2" s="348"/>
      <c r="GOQ2" s="348"/>
      <c r="GOR2" s="348"/>
      <c r="GOS2" s="348"/>
      <c r="GOT2" s="348"/>
      <c r="GOU2" s="348"/>
      <c r="GOV2" s="348"/>
      <c r="GOW2" s="348"/>
      <c r="GOX2" s="348"/>
      <c r="GOY2" s="348"/>
      <c r="GOZ2" s="348"/>
      <c r="GPA2" s="348"/>
      <c r="GPB2" s="348"/>
      <c r="GPC2" s="348"/>
      <c r="GPD2" s="348"/>
      <c r="GPE2" s="348"/>
      <c r="GPF2" s="348"/>
      <c r="GPG2" s="348"/>
      <c r="GPH2" s="348"/>
      <c r="GPI2" s="348"/>
      <c r="GPJ2" s="348"/>
      <c r="GPK2" s="348"/>
      <c r="GPL2" s="348"/>
      <c r="GPM2" s="348"/>
      <c r="GPN2" s="348"/>
      <c r="GPO2" s="348"/>
      <c r="GPP2" s="348"/>
      <c r="GPQ2" s="348"/>
      <c r="GPR2" s="348"/>
      <c r="GPS2" s="348"/>
      <c r="GPT2" s="348"/>
      <c r="GPU2" s="348"/>
      <c r="GPV2" s="348"/>
      <c r="GPW2" s="348"/>
      <c r="GPX2" s="348"/>
      <c r="GPY2" s="348"/>
      <c r="GPZ2" s="348"/>
      <c r="GQA2" s="348"/>
      <c r="GQB2" s="348"/>
      <c r="GQC2" s="348"/>
      <c r="GQD2" s="348"/>
      <c r="GQE2" s="348"/>
      <c r="GQF2" s="348"/>
      <c r="GQG2" s="348"/>
      <c r="GQH2" s="348"/>
      <c r="GQI2" s="348"/>
      <c r="GQJ2" s="348"/>
      <c r="GQK2" s="348"/>
      <c r="GQL2" s="348"/>
      <c r="GQM2" s="348"/>
      <c r="GQN2" s="348"/>
      <c r="GQO2" s="348"/>
      <c r="GQP2" s="348"/>
      <c r="GQQ2" s="348"/>
      <c r="GQR2" s="348"/>
      <c r="GQS2" s="348"/>
      <c r="GQT2" s="348"/>
      <c r="GQU2" s="348"/>
      <c r="GQV2" s="348"/>
      <c r="GQW2" s="348"/>
      <c r="GQX2" s="348"/>
      <c r="GQY2" s="348"/>
      <c r="GQZ2" s="348"/>
      <c r="GRA2" s="348"/>
      <c r="GRB2" s="348"/>
      <c r="GRC2" s="348"/>
      <c r="GRD2" s="348"/>
      <c r="GRE2" s="348"/>
      <c r="GRF2" s="348"/>
      <c r="GRG2" s="348"/>
      <c r="GRH2" s="348"/>
      <c r="GRI2" s="348"/>
      <c r="GRJ2" s="348"/>
      <c r="GRK2" s="348"/>
      <c r="GRL2" s="348"/>
      <c r="GRM2" s="348"/>
      <c r="GRN2" s="348"/>
      <c r="GRO2" s="348"/>
      <c r="GRP2" s="348"/>
      <c r="GRQ2" s="348"/>
      <c r="GRR2" s="348"/>
      <c r="GRS2" s="348"/>
      <c r="GRT2" s="348"/>
      <c r="GRU2" s="348"/>
      <c r="GRV2" s="348"/>
      <c r="GRW2" s="348"/>
      <c r="GRX2" s="348"/>
      <c r="GRY2" s="348"/>
      <c r="GRZ2" s="348"/>
      <c r="GSA2" s="348"/>
      <c r="GSB2" s="348"/>
      <c r="GSC2" s="348"/>
      <c r="GSD2" s="348"/>
      <c r="GSE2" s="348"/>
      <c r="GSF2" s="348"/>
      <c r="GSG2" s="348"/>
      <c r="GSH2" s="348"/>
      <c r="GSI2" s="348"/>
      <c r="GSJ2" s="348"/>
      <c r="GSK2" s="348"/>
      <c r="GSL2" s="348"/>
      <c r="GSM2" s="348"/>
      <c r="GSN2" s="348"/>
      <c r="GSO2" s="348"/>
      <c r="GSP2" s="348"/>
      <c r="GSQ2" s="348"/>
      <c r="GSR2" s="348"/>
      <c r="GSS2" s="348"/>
      <c r="GST2" s="348"/>
      <c r="GSU2" s="348"/>
      <c r="GSV2" s="348"/>
      <c r="GSW2" s="348"/>
      <c r="GSX2" s="348"/>
      <c r="GSY2" s="348"/>
      <c r="GSZ2" s="348"/>
      <c r="GTA2" s="348"/>
      <c r="GTB2" s="348"/>
      <c r="GTC2" s="348"/>
      <c r="GTD2" s="348"/>
      <c r="GTE2" s="348"/>
      <c r="GTF2" s="348"/>
      <c r="GTG2" s="348"/>
      <c r="GTH2" s="348"/>
      <c r="GTI2" s="348"/>
      <c r="GTJ2" s="348"/>
      <c r="GTK2" s="348"/>
      <c r="GTL2" s="348"/>
      <c r="GTM2" s="348"/>
      <c r="GTN2" s="348"/>
      <c r="GTO2" s="348"/>
      <c r="GTP2" s="348"/>
      <c r="GTQ2" s="348"/>
      <c r="GTR2" s="348"/>
      <c r="GTS2" s="348"/>
      <c r="GTT2" s="348"/>
      <c r="GTU2" s="348"/>
      <c r="GTV2" s="348"/>
      <c r="GTW2" s="348"/>
      <c r="GTX2" s="348"/>
      <c r="GTY2" s="348"/>
      <c r="GTZ2" s="348"/>
      <c r="GUA2" s="348"/>
      <c r="GUB2" s="348"/>
      <c r="GUC2" s="348"/>
      <c r="GUD2" s="348"/>
      <c r="GUE2" s="348"/>
      <c r="GUF2" s="348"/>
      <c r="GUG2" s="348"/>
      <c r="GUH2" s="348"/>
      <c r="GUI2" s="348"/>
      <c r="GUJ2" s="348"/>
      <c r="GUK2" s="348"/>
      <c r="GUL2" s="348"/>
      <c r="GUM2" s="348"/>
      <c r="GUN2" s="348"/>
      <c r="GUO2" s="348"/>
      <c r="GUP2" s="348"/>
      <c r="GUQ2" s="348"/>
      <c r="GUR2" s="348"/>
      <c r="GUS2" s="348"/>
      <c r="GUT2" s="348"/>
      <c r="GUU2" s="348"/>
      <c r="GUV2" s="348"/>
      <c r="GUW2" s="348"/>
      <c r="GUX2" s="348"/>
      <c r="GUY2" s="348"/>
      <c r="GUZ2" s="348"/>
      <c r="GVA2" s="348"/>
      <c r="GVB2" s="348"/>
      <c r="GVC2" s="348"/>
      <c r="GVD2" s="348"/>
      <c r="GVE2" s="348"/>
      <c r="GVF2" s="348"/>
      <c r="GVG2" s="348"/>
      <c r="GVH2" s="348"/>
      <c r="GVI2" s="348"/>
      <c r="GVJ2" s="348"/>
      <c r="GVK2" s="348"/>
      <c r="GVL2" s="348"/>
      <c r="GVM2" s="348"/>
      <c r="GVN2" s="348"/>
      <c r="GVO2" s="348"/>
      <c r="GVP2" s="348"/>
      <c r="GVQ2" s="348"/>
      <c r="GVR2" s="348"/>
      <c r="GVS2" s="348"/>
      <c r="GVT2" s="348"/>
      <c r="GVU2" s="348"/>
      <c r="GVV2" s="348"/>
      <c r="GVW2" s="348"/>
      <c r="GVX2" s="348"/>
      <c r="GVY2" s="348"/>
      <c r="GVZ2" s="348"/>
      <c r="GWA2" s="348"/>
      <c r="GWB2" s="348"/>
      <c r="GWC2" s="348"/>
      <c r="GWD2" s="348"/>
      <c r="GWE2" s="348"/>
      <c r="GWF2" s="348"/>
      <c r="GWG2" s="348"/>
      <c r="GWH2" s="348"/>
      <c r="GWI2" s="348"/>
      <c r="GWJ2" s="348"/>
      <c r="GWK2" s="348"/>
      <c r="GWL2" s="348"/>
      <c r="GWM2" s="348"/>
      <c r="GWN2" s="348"/>
      <c r="GWO2" s="348"/>
      <c r="GWP2" s="348"/>
      <c r="GWQ2" s="348"/>
      <c r="GWR2" s="348"/>
      <c r="GWS2" s="348"/>
      <c r="GWT2" s="348"/>
      <c r="GWU2" s="348"/>
      <c r="GWV2" s="348"/>
      <c r="GWW2" s="348"/>
      <c r="GWX2" s="348"/>
      <c r="GWY2" s="348"/>
      <c r="GWZ2" s="348"/>
      <c r="GXA2" s="348"/>
      <c r="GXB2" s="348"/>
      <c r="GXC2" s="348"/>
      <c r="GXD2" s="348"/>
      <c r="GXE2" s="348"/>
      <c r="GXF2" s="348"/>
      <c r="GXG2" s="348"/>
      <c r="GXH2" s="348"/>
      <c r="GXI2" s="348"/>
      <c r="GXJ2" s="348"/>
      <c r="GXK2" s="348"/>
      <c r="GXL2" s="348"/>
      <c r="GXM2" s="348"/>
      <c r="GXN2" s="348"/>
      <c r="GXO2" s="348"/>
      <c r="GXP2" s="348"/>
      <c r="GXQ2" s="348"/>
      <c r="GXR2" s="348"/>
      <c r="GXS2" s="348"/>
      <c r="GXT2" s="348"/>
      <c r="GXU2" s="348"/>
      <c r="GXV2" s="348"/>
      <c r="GXW2" s="348"/>
      <c r="GXX2" s="348"/>
      <c r="GXY2" s="348"/>
      <c r="GXZ2" s="348"/>
      <c r="GYA2" s="348"/>
      <c r="GYB2" s="348"/>
      <c r="GYC2" s="348"/>
      <c r="GYD2" s="348"/>
      <c r="GYE2" s="348"/>
      <c r="GYF2" s="348"/>
      <c r="GYG2" s="348"/>
      <c r="GYH2" s="348"/>
      <c r="GYI2" s="348"/>
      <c r="GYJ2" s="348"/>
      <c r="GYK2" s="348"/>
      <c r="GYL2" s="348"/>
      <c r="GYM2" s="348"/>
      <c r="GYN2" s="348"/>
      <c r="GYO2" s="348"/>
      <c r="GYP2" s="348"/>
      <c r="GYQ2" s="348"/>
      <c r="GYR2" s="348"/>
      <c r="GYS2" s="348"/>
      <c r="GYT2" s="348"/>
      <c r="GYU2" s="348"/>
      <c r="GYV2" s="348"/>
      <c r="GYW2" s="348"/>
      <c r="GYX2" s="348"/>
      <c r="GYY2" s="348"/>
      <c r="GYZ2" s="348"/>
      <c r="GZA2" s="348"/>
      <c r="GZB2" s="348"/>
      <c r="GZC2" s="348"/>
      <c r="GZD2" s="348"/>
      <c r="GZE2" s="348"/>
      <c r="GZF2" s="348"/>
      <c r="GZG2" s="348"/>
      <c r="GZH2" s="348"/>
      <c r="GZI2" s="348"/>
      <c r="GZJ2" s="348"/>
      <c r="GZK2" s="348"/>
      <c r="GZL2" s="348"/>
      <c r="GZM2" s="348"/>
      <c r="GZN2" s="348"/>
      <c r="GZO2" s="348"/>
      <c r="GZP2" s="348"/>
      <c r="GZQ2" s="348"/>
      <c r="GZR2" s="348"/>
      <c r="GZS2" s="348"/>
      <c r="GZT2" s="348"/>
      <c r="GZU2" s="348"/>
      <c r="GZV2" s="348"/>
      <c r="GZW2" s="348"/>
      <c r="GZX2" s="348"/>
      <c r="GZY2" s="348"/>
      <c r="GZZ2" s="348"/>
      <c r="HAA2" s="348"/>
      <c r="HAB2" s="348"/>
      <c r="HAC2" s="348"/>
      <c r="HAD2" s="348"/>
      <c r="HAE2" s="348"/>
      <c r="HAF2" s="348"/>
      <c r="HAG2" s="348"/>
      <c r="HAH2" s="348"/>
      <c r="HAI2" s="348"/>
      <c r="HAJ2" s="348"/>
      <c r="HAK2" s="348"/>
      <c r="HAL2" s="348"/>
      <c r="HAM2" s="348"/>
      <c r="HAN2" s="348"/>
      <c r="HAO2" s="348"/>
      <c r="HAP2" s="348"/>
      <c r="HAQ2" s="348"/>
      <c r="HAR2" s="348"/>
      <c r="HAS2" s="348"/>
      <c r="HAT2" s="348"/>
      <c r="HAU2" s="348"/>
      <c r="HAV2" s="348"/>
      <c r="HAW2" s="348"/>
      <c r="HAX2" s="348"/>
      <c r="HAY2" s="348"/>
      <c r="HAZ2" s="348"/>
      <c r="HBA2" s="348"/>
      <c r="HBB2" s="348"/>
      <c r="HBC2" s="348"/>
      <c r="HBD2" s="348"/>
      <c r="HBE2" s="348"/>
      <c r="HBF2" s="348"/>
      <c r="HBG2" s="348"/>
      <c r="HBH2" s="348"/>
      <c r="HBI2" s="348"/>
      <c r="HBJ2" s="348"/>
      <c r="HBK2" s="348"/>
      <c r="HBL2" s="348"/>
      <c r="HBM2" s="348"/>
      <c r="HBN2" s="348"/>
      <c r="HBO2" s="348"/>
      <c r="HBP2" s="348"/>
      <c r="HBQ2" s="348"/>
      <c r="HBR2" s="348"/>
      <c r="HBS2" s="348"/>
      <c r="HBT2" s="348"/>
      <c r="HBU2" s="348"/>
      <c r="HBV2" s="348"/>
      <c r="HBW2" s="348"/>
      <c r="HBX2" s="348"/>
      <c r="HBY2" s="348"/>
      <c r="HBZ2" s="348"/>
      <c r="HCA2" s="348"/>
      <c r="HCB2" s="348"/>
      <c r="HCC2" s="348"/>
      <c r="HCD2" s="348"/>
      <c r="HCE2" s="348"/>
      <c r="HCF2" s="348"/>
      <c r="HCG2" s="348"/>
      <c r="HCH2" s="348"/>
      <c r="HCI2" s="348"/>
      <c r="HCJ2" s="348"/>
      <c r="HCK2" s="348"/>
      <c r="HCL2" s="348"/>
      <c r="HCM2" s="348"/>
      <c r="HCN2" s="348"/>
      <c r="HCO2" s="348"/>
      <c r="HCP2" s="348"/>
      <c r="HCQ2" s="348"/>
      <c r="HCR2" s="348"/>
      <c r="HCS2" s="348"/>
      <c r="HCT2" s="348"/>
      <c r="HCU2" s="348"/>
      <c r="HCV2" s="348"/>
      <c r="HCW2" s="348"/>
      <c r="HCX2" s="348"/>
      <c r="HCY2" s="348"/>
      <c r="HCZ2" s="348"/>
      <c r="HDA2" s="348"/>
      <c r="HDB2" s="348"/>
      <c r="HDC2" s="348"/>
      <c r="HDD2" s="348"/>
      <c r="HDE2" s="348"/>
      <c r="HDF2" s="348"/>
      <c r="HDG2" s="348"/>
      <c r="HDH2" s="348"/>
      <c r="HDI2" s="348"/>
      <c r="HDJ2" s="348"/>
      <c r="HDK2" s="348"/>
      <c r="HDL2" s="348"/>
      <c r="HDM2" s="348"/>
      <c r="HDN2" s="348"/>
      <c r="HDO2" s="348"/>
      <c r="HDP2" s="348"/>
      <c r="HDQ2" s="348"/>
      <c r="HDR2" s="348"/>
      <c r="HDS2" s="348"/>
      <c r="HDT2" s="348"/>
      <c r="HDU2" s="348"/>
      <c r="HDV2" s="348"/>
      <c r="HDW2" s="348"/>
      <c r="HDX2" s="348"/>
      <c r="HDY2" s="348"/>
      <c r="HDZ2" s="348"/>
      <c r="HEA2" s="348"/>
      <c r="HEB2" s="348"/>
      <c r="HEC2" s="348"/>
      <c r="HED2" s="348"/>
      <c r="HEE2" s="348"/>
      <c r="HEF2" s="348"/>
      <c r="HEG2" s="348"/>
      <c r="HEH2" s="348"/>
      <c r="HEI2" s="348"/>
      <c r="HEJ2" s="348"/>
      <c r="HEK2" s="348"/>
      <c r="HEL2" s="348"/>
      <c r="HEM2" s="348"/>
      <c r="HEN2" s="348"/>
      <c r="HEO2" s="348"/>
      <c r="HEP2" s="348"/>
      <c r="HEQ2" s="348"/>
      <c r="HER2" s="348"/>
      <c r="HES2" s="348"/>
      <c r="HET2" s="348"/>
      <c r="HEU2" s="348"/>
      <c r="HEV2" s="348"/>
      <c r="HEW2" s="348"/>
      <c r="HEX2" s="348"/>
      <c r="HEY2" s="348"/>
      <c r="HEZ2" s="348"/>
      <c r="HFA2" s="348"/>
      <c r="HFB2" s="348"/>
      <c r="HFC2" s="348"/>
      <c r="HFD2" s="348"/>
      <c r="HFE2" s="348"/>
      <c r="HFF2" s="348"/>
      <c r="HFG2" s="348"/>
      <c r="HFH2" s="348"/>
      <c r="HFI2" s="348"/>
      <c r="HFJ2" s="348"/>
      <c r="HFK2" s="348"/>
      <c r="HFL2" s="348"/>
      <c r="HFM2" s="348"/>
      <c r="HFN2" s="348"/>
      <c r="HFO2" s="348"/>
      <c r="HFP2" s="348"/>
      <c r="HFQ2" s="348"/>
      <c r="HFR2" s="348"/>
      <c r="HFS2" s="348"/>
      <c r="HFT2" s="348"/>
      <c r="HFU2" s="348"/>
      <c r="HFV2" s="348"/>
      <c r="HFW2" s="348"/>
      <c r="HFX2" s="348"/>
      <c r="HFY2" s="348"/>
      <c r="HFZ2" s="348"/>
      <c r="HGA2" s="348"/>
      <c r="HGB2" s="348"/>
      <c r="HGC2" s="348"/>
      <c r="HGD2" s="348"/>
      <c r="HGE2" s="348"/>
      <c r="HGF2" s="348"/>
      <c r="HGG2" s="348"/>
      <c r="HGH2" s="348"/>
      <c r="HGI2" s="348"/>
      <c r="HGJ2" s="348"/>
      <c r="HGK2" s="348"/>
      <c r="HGL2" s="348"/>
      <c r="HGM2" s="348"/>
      <c r="HGN2" s="348"/>
      <c r="HGO2" s="348"/>
      <c r="HGP2" s="348"/>
      <c r="HGQ2" s="348"/>
      <c r="HGR2" s="348"/>
      <c r="HGS2" s="348"/>
      <c r="HGT2" s="348"/>
      <c r="HGU2" s="348"/>
      <c r="HGV2" s="348"/>
      <c r="HGW2" s="348"/>
      <c r="HGX2" s="348"/>
      <c r="HGY2" s="348"/>
      <c r="HGZ2" s="348"/>
      <c r="HHA2" s="348"/>
      <c r="HHB2" s="348"/>
      <c r="HHC2" s="348"/>
      <c r="HHD2" s="348"/>
      <c r="HHE2" s="348"/>
      <c r="HHF2" s="348"/>
      <c r="HHG2" s="348"/>
      <c r="HHH2" s="348"/>
      <c r="HHI2" s="348"/>
      <c r="HHJ2" s="348"/>
      <c r="HHK2" s="348"/>
      <c r="HHL2" s="348"/>
      <c r="HHM2" s="348"/>
      <c r="HHN2" s="348"/>
      <c r="HHO2" s="348"/>
      <c r="HHP2" s="348"/>
      <c r="HHQ2" s="348"/>
      <c r="HHR2" s="348"/>
      <c r="HHS2" s="348"/>
      <c r="HHT2" s="348"/>
      <c r="HHU2" s="348"/>
      <c r="HHV2" s="348"/>
      <c r="HHW2" s="348"/>
      <c r="HHX2" s="348"/>
      <c r="HHY2" s="348"/>
      <c r="HHZ2" s="348"/>
      <c r="HIA2" s="348"/>
      <c r="HIB2" s="348"/>
      <c r="HIC2" s="348"/>
      <c r="HID2" s="348"/>
      <c r="HIE2" s="348"/>
      <c r="HIF2" s="348"/>
      <c r="HIG2" s="348"/>
      <c r="HIH2" s="348"/>
      <c r="HII2" s="348"/>
      <c r="HIJ2" s="348"/>
      <c r="HIK2" s="348"/>
      <c r="HIL2" s="348"/>
      <c r="HIM2" s="348"/>
      <c r="HIN2" s="348"/>
      <c r="HIO2" s="348"/>
      <c r="HIP2" s="348"/>
      <c r="HIQ2" s="348"/>
      <c r="HIR2" s="348"/>
      <c r="HIS2" s="348"/>
      <c r="HIT2" s="348"/>
      <c r="HIU2" s="348"/>
      <c r="HIV2" s="348"/>
      <c r="HIW2" s="348"/>
      <c r="HIX2" s="348"/>
      <c r="HIY2" s="348"/>
      <c r="HIZ2" s="348"/>
      <c r="HJA2" s="348"/>
      <c r="HJB2" s="348"/>
      <c r="HJC2" s="348"/>
      <c r="HJD2" s="348"/>
      <c r="HJE2" s="348"/>
      <c r="HJF2" s="348"/>
      <c r="HJG2" s="348"/>
      <c r="HJH2" s="348"/>
      <c r="HJI2" s="348"/>
      <c r="HJJ2" s="348"/>
      <c r="HJK2" s="348"/>
      <c r="HJL2" s="348"/>
      <c r="HJM2" s="348"/>
      <c r="HJN2" s="348"/>
      <c r="HJO2" s="348"/>
      <c r="HJP2" s="348"/>
      <c r="HJQ2" s="348"/>
      <c r="HJR2" s="348"/>
      <c r="HJS2" s="348"/>
      <c r="HJT2" s="348"/>
      <c r="HJU2" s="348"/>
      <c r="HJV2" s="348"/>
      <c r="HJW2" s="348"/>
      <c r="HJX2" s="348"/>
      <c r="HJY2" s="348"/>
      <c r="HJZ2" s="348"/>
      <c r="HKA2" s="348"/>
      <c r="HKB2" s="348"/>
      <c r="HKC2" s="348"/>
      <c r="HKD2" s="348"/>
      <c r="HKE2" s="348"/>
      <c r="HKF2" s="348"/>
      <c r="HKG2" s="348"/>
      <c r="HKH2" s="348"/>
      <c r="HKI2" s="348"/>
      <c r="HKJ2" s="348"/>
      <c r="HKK2" s="348"/>
      <c r="HKL2" s="348"/>
      <c r="HKM2" s="348"/>
      <c r="HKN2" s="348"/>
      <c r="HKO2" s="348"/>
      <c r="HKP2" s="348"/>
      <c r="HKQ2" s="348"/>
      <c r="HKR2" s="348"/>
      <c r="HKS2" s="348"/>
      <c r="HKT2" s="348"/>
      <c r="HKU2" s="348"/>
      <c r="HKV2" s="348"/>
      <c r="HKW2" s="348"/>
      <c r="HKX2" s="348"/>
      <c r="HKY2" s="348"/>
      <c r="HKZ2" s="348"/>
      <c r="HLA2" s="348"/>
      <c r="HLB2" s="348"/>
      <c r="HLC2" s="348"/>
      <c r="HLD2" s="348"/>
      <c r="HLE2" s="348"/>
      <c r="HLF2" s="348"/>
      <c r="HLG2" s="348"/>
      <c r="HLH2" s="348"/>
      <c r="HLI2" s="348"/>
      <c r="HLJ2" s="348"/>
      <c r="HLK2" s="348"/>
      <c r="HLL2" s="348"/>
      <c r="HLM2" s="348"/>
      <c r="HLN2" s="348"/>
      <c r="HLO2" s="348"/>
      <c r="HLP2" s="348"/>
      <c r="HLQ2" s="348"/>
      <c r="HLR2" s="348"/>
      <c r="HLS2" s="348"/>
      <c r="HLT2" s="348"/>
      <c r="HLU2" s="348"/>
      <c r="HLV2" s="348"/>
      <c r="HLW2" s="348"/>
      <c r="HLX2" s="348"/>
      <c r="HLY2" s="348"/>
      <c r="HLZ2" s="348"/>
      <c r="HMA2" s="348"/>
      <c r="HMB2" s="348"/>
      <c r="HMC2" s="348"/>
      <c r="HMD2" s="348"/>
      <c r="HME2" s="348"/>
      <c r="HMF2" s="348"/>
      <c r="HMG2" s="348"/>
      <c r="HMH2" s="348"/>
      <c r="HMI2" s="348"/>
      <c r="HMJ2" s="348"/>
      <c r="HMK2" s="348"/>
      <c r="HML2" s="348"/>
      <c r="HMM2" s="348"/>
      <c r="HMN2" s="348"/>
      <c r="HMO2" s="348"/>
      <c r="HMP2" s="348"/>
      <c r="HMQ2" s="348"/>
      <c r="HMR2" s="348"/>
      <c r="HMS2" s="348"/>
      <c r="HMT2" s="348"/>
      <c r="HMU2" s="348"/>
      <c r="HMV2" s="348"/>
      <c r="HMW2" s="348"/>
      <c r="HMX2" s="348"/>
      <c r="HMY2" s="348"/>
      <c r="HMZ2" s="348"/>
      <c r="HNA2" s="348"/>
      <c r="HNB2" s="348"/>
      <c r="HNC2" s="348"/>
      <c r="HND2" s="348"/>
      <c r="HNE2" s="348"/>
      <c r="HNF2" s="348"/>
      <c r="HNG2" s="348"/>
      <c r="HNH2" s="348"/>
      <c r="HNI2" s="348"/>
      <c r="HNJ2" s="348"/>
      <c r="HNK2" s="348"/>
      <c r="HNL2" s="348"/>
      <c r="HNM2" s="348"/>
      <c r="HNN2" s="348"/>
      <c r="HNO2" s="348"/>
      <c r="HNP2" s="348"/>
      <c r="HNQ2" s="348"/>
      <c r="HNR2" s="348"/>
      <c r="HNS2" s="348"/>
      <c r="HNT2" s="348"/>
      <c r="HNU2" s="348"/>
      <c r="HNV2" s="348"/>
      <c r="HNW2" s="348"/>
      <c r="HNX2" s="348"/>
      <c r="HNY2" s="348"/>
      <c r="HNZ2" s="348"/>
      <c r="HOA2" s="348"/>
      <c r="HOB2" s="348"/>
      <c r="HOC2" s="348"/>
      <c r="HOD2" s="348"/>
      <c r="HOE2" s="348"/>
      <c r="HOF2" s="348"/>
      <c r="HOG2" s="348"/>
      <c r="HOH2" s="348"/>
      <c r="HOI2" s="348"/>
      <c r="HOJ2" s="348"/>
      <c r="HOK2" s="348"/>
      <c r="HOL2" s="348"/>
      <c r="HOM2" s="348"/>
      <c r="HON2" s="348"/>
      <c r="HOO2" s="348"/>
      <c r="HOP2" s="348"/>
      <c r="HOQ2" s="348"/>
      <c r="HOR2" s="348"/>
      <c r="HOS2" s="348"/>
      <c r="HOT2" s="348"/>
      <c r="HOU2" s="348"/>
      <c r="HOV2" s="348"/>
      <c r="HOW2" s="348"/>
      <c r="HOX2" s="348"/>
      <c r="HOY2" s="348"/>
      <c r="HOZ2" s="348"/>
      <c r="HPA2" s="348"/>
      <c r="HPB2" s="348"/>
      <c r="HPC2" s="348"/>
      <c r="HPD2" s="348"/>
      <c r="HPE2" s="348"/>
      <c r="HPF2" s="348"/>
      <c r="HPG2" s="348"/>
      <c r="HPH2" s="348"/>
      <c r="HPI2" s="348"/>
      <c r="HPJ2" s="348"/>
      <c r="HPK2" s="348"/>
      <c r="HPL2" s="348"/>
      <c r="HPM2" s="348"/>
      <c r="HPN2" s="348"/>
      <c r="HPO2" s="348"/>
      <c r="HPP2" s="348"/>
      <c r="HPQ2" s="348"/>
      <c r="HPR2" s="348"/>
      <c r="HPS2" s="348"/>
      <c r="HPT2" s="348"/>
      <c r="HPU2" s="348"/>
      <c r="HPV2" s="348"/>
      <c r="HPW2" s="348"/>
      <c r="HPX2" s="348"/>
      <c r="HPY2" s="348"/>
      <c r="HPZ2" s="348"/>
      <c r="HQA2" s="348"/>
      <c r="HQB2" s="348"/>
      <c r="HQC2" s="348"/>
      <c r="HQD2" s="348"/>
      <c r="HQE2" s="348"/>
      <c r="HQF2" s="348"/>
      <c r="HQG2" s="348"/>
      <c r="HQH2" s="348"/>
      <c r="HQI2" s="348"/>
      <c r="HQJ2" s="348"/>
      <c r="HQK2" s="348"/>
      <c r="HQL2" s="348"/>
      <c r="HQM2" s="348"/>
      <c r="HQN2" s="348"/>
      <c r="HQO2" s="348"/>
      <c r="HQP2" s="348"/>
      <c r="HQQ2" s="348"/>
      <c r="HQR2" s="348"/>
      <c r="HQS2" s="348"/>
      <c r="HQT2" s="348"/>
      <c r="HQU2" s="348"/>
      <c r="HQV2" s="348"/>
      <c r="HQW2" s="348"/>
      <c r="HQX2" s="348"/>
      <c r="HQY2" s="348"/>
      <c r="HQZ2" s="348"/>
      <c r="HRA2" s="348"/>
      <c r="HRB2" s="348"/>
      <c r="HRC2" s="348"/>
      <c r="HRD2" s="348"/>
      <c r="HRE2" s="348"/>
      <c r="HRF2" s="348"/>
      <c r="HRG2" s="348"/>
      <c r="HRH2" s="348"/>
      <c r="HRI2" s="348"/>
      <c r="HRJ2" s="348"/>
      <c r="HRK2" s="348"/>
      <c r="HRL2" s="348"/>
      <c r="HRM2" s="348"/>
      <c r="HRN2" s="348"/>
      <c r="HRO2" s="348"/>
      <c r="HRP2" s="348"/>
      <c r="HRQ2" s="348"/>
      <c r="HRR2" s="348"/>
      <c r="HRS2" s="348"/>
      <c r="HRT2" s="348"/>
      <c r="HRU2" s="348"/>
      <c r="HRV2" s="348"/>
      <c r="HRW2" s="348"/>
      <c r="HRX2" s="348"/>
      <c r="HRY2" s="348"/>
      <c r="HRZ2" s="348"/>
      <c r="HSA2" s="348"/>
      <c r="HSB2" s="348"/>
      <c r="HSC2" s="348"/>
      <c r="HSD2" s="348"/>
      <c r="HSE2" s="348"/>
      <c r="HSF2" s="348"/>
      <c r="HSG2" s="348"/>
      <c r="HSH2" s="348"/>
      <c r="HSI2" s="348"/>
      <c r="HSJ2" s="348"/>
      <c r="HSK2" s="348"/>
      <c r="HSL2" s="348"/>
      <c r="HSM2" s="348"/>
      <c r="HSN2" s="348"/>
      <c r="HSO2" s="348"/>
      <c r="HSP2" s="348"/>
      <c r="HSQ2" s="348"/>
      <c r="HSR2" s="348"/>
      <c r="HSS2" s="348"/>
      <c r="HST2" s="348"/>
      <c r="HSU2" s="348"/>
      <c r="HSV2" s="348"/>
      <c r="HSW2" s="348"/>
      <c r="HSX2" s="348"/>
      <c r="HSY2" s="348"/>
      <c r="HSZ2" s="348"/>
      <c r="HTA2" s="348"/>
      <c r="HTB2" s="348"/>
      <c r="HTC2" s="348"/>
      <c r="HTD2" s="348"/>
      <c r="HTE2" s="348"/>
      <c r="HTF2" s="348"/>
      <c r="HTG2" s="348"/>
      <c r="HTH2" s="348"/>
      <c r="HTI2" s="348"/>
      <c r="HTJ2" s="348"/>
      <c r="HTK2" s="348"/>
      <c r="HTL2" s="348"/>
      <c r="HTM2" s="348"/>
      <c r="HTN2" s="348"/>
      <c r="HTO2" s="348"/>
      <c r="HTP2" s="348"/>
      <c r="HTQ2" s="348"/>
      <c r="HTR2" s="348"/>
      <c r="HTS2" s="348"/>
      <c r="HTT2" s="348"/>
      <c r="HTU2" s="348"/>
      <c r="HTV2" s="348"/>
      <c r="HTW2" s="348"/>
      <c r="HTX2" s="348"/>
      <c r="HTY2" s="348"/>
      <c r="HTZ2" s="348"/>
      <c r="HUA2" s="348"/>
      <c r="HUB2" s="348"/>
      <c r="HUC2" s="348"/>
      <c r="HUD2" s="348"/>
      <c r="HUE2" s="348"/>
      <c r="HUF2" s="348"/>
      <c r="HUG2" s="348"/>
      <c r="HUH2" s="348"/>
      <c r="HUI2" s="348"/>
      <c r="HUJ2" s="348"/>
      <c r="HUK2" s="348"/>
      <c r="HUL2" s="348"/>
      <c r="HUM2" s="348"/>
      <c r="HUN2" s="348"/>
      <c r="HUO2" s="348"/>
      <c r="HUP2" s="348"/>
      <c r="HUQ2" s="348"/>
      <c r="HUR2" s="348"/>
      <c r="HUS2" s="348"/>
      <c r="HUT2" s="348"/>
      <c r="HUU2" s="348"/>
      <c r="HUV2" s="348"/>
      <c r="HUW2" s="348"/>
      <c r="HUX2" s="348"/>
      <c r="HUY2" s="348"/>
      <c r="HUZ2" s="348"/>
      <c r="HVA2" s="348"/>
      <c r="HVB2" s="348"/>
      <c r="HVC2" s="348"/>
      <c r="HVD2" s="348"/>
      <c r="HVE2" s="348"/>
      <c r="HVF2" s="348"/>
      <c r="HVG2" s="348"/>
      <c r="HVH2" s="348"/>
      <c r="HVI2" s="348"/>
      <c r="HVJ2" s="348"/>
      <c r="HVK2" s="348"/>
      <c r="HVL2" s="348"/>
      <c r="HVM2" s="348"/>
      <c r="HVN2" s="348"/>
      <c r="HVO2" s="348"/>
      <c r="HVP2" s="348"/>
      <c r="HVQ2" s="348"/>
      <c r="HVR2" s="348"/>
      <c r="HVS2" s="348"/>
      <c r="HVT2" s="348"/>
      <c r="HVU2" s="348"/>
      <c r="HVV2" s="348"/>
      <c r="HVW2" s="348"/>
      <c r="HVX2" s="348"/>
      <c r="HVY2" s="348"/>
      <c r="HVZ2" s="348"/>
      <c r="HWA2" s="348"/>
      <c r="HWB2" s="348"/>
      <c r="HWC2" s="348"/>
      <c r="HWD2" s="348"/>
      <c r="HWE2" s="348"/>
      <c r="HWF2" s="348"/>
      <c r="HWG2" s="348"/>
      <c r="HWH2" s="348"/>
      <c r="HWI2" s="348"/>
      <c r="HWJ2" s="348"/>
      <c r="HWK2" s="348"/>
      <c r="HWL2" s="348"/>
      <c r="HWM2" s="348"/>
      <c r="HWN2" s="348"/>
      <c r="HWO2" s="348"/>
      <c r="HWP2" s="348"/>
      <c r="HWQ2" s="348"/>
      <c r="HWR2" s="348"/>
      <c r="HWS2" s="348"/>
      <c r="HWT2" s="348"/>
      <c r="HWU2" s="348"/>
      <c r="HWV2" s="348"/>
      <c r="HWW2" s="348"/>
      <c r="HWX2" s="348"/>
      <c r="HWY2" s="348"/>
      <c r="HWZ2" s="348"/>
      <c r="HXA2" s="348"/>
      <c r="HXB2" s="348"/>
      <c r="HXC2" s="348"/>
      <c r="HXD2" s="348"/>
      <c r="HXE2" s="348"/>
      <c r="HXF2" s="348"/>
      <c r="HXG2" s="348"/>
      <c r="HXH2" s="348"/>
      <c r="HXI2" s="348"/>
      <c r="HXJ2" s="348"/>
      <c r="HXK2" s="348"/>
      <c r="HXL2" s="348"/>
      <c r="HXM2" s="348"/>
      <c r="HXN2" s="348"/>
      <c r="HXO2" s="348"/>
      <c r="HXP2" s="348"/>
      <c r="HXQ2" s="348"/>
      <c r="HXR2" s="348"/>
      <c r="HXS2" s="348"/>
      <c r="HXT2" s="348"/>
      <c r="HXU2" s="348"/>
      <c r="HXV2" s="348"/>
      <c r="HXW2" s="348"/>
      <c r="HXX2" s="348"/>
      <c r="HXY2" s="348"/>
      <c r="HXZ2" s="348"/>
      <c r="HYA2" s="348"/>
      <c r="HYB2" s="348"/>
      <c r="HYC2" s="348"/>
      <c r="HYD2" s="348"/>
      <c r="HYE2" s="348"/>
      <c r="HYF2" s="348"/>
      <c r="HYG2" s="348"/>
      <c r="HYH2" s="348"/>
      <c r="HYI2" s="348"/>
      <c r="HYJ2" s="348"/>
      <c r="HYK2" s="348"/>
      <c r="HYL2" s="348"/>
      <c r="HYM2" s="348"/>
      <c r="HYN2" s="348"/>
      <c r="HYO2" s="348"/>
      <c r="HYP2" s="348"/>
      <c r="HYQ2" s="348"/>
      <c r="HYR2" s="348"/>
      <c r="HYS2" s="348"/>
      <c r="HYT2" s="348"/>
      <c r="HYU2" s="348"/>
      <c r="HYV2" s="348"/>
      <c r="HYW2" s="348"/>
      <c r="HYX2" s="348"/>
      <c r="HYY2" s="348"/>
      <c r="HYZ2" s="348"/>
      <c r="HZA2" s="348"/>
      <c r="HZB2" s="348"/>
      <c r="HZC2" s="348"/>
      <c r="HZD2" s="348"/>
      <c r="HZE2" s="348"/>
      <c r="HZF2" s="348"/>
      <c r="HZG2" s="348"/>
      <c r="HZH2" s="348"/>
      <c r="HZI2" s="348"/>
      <c r="HZJ2" s="348"/>
      <c r="HZK2" s="348"/>
      <c r="HZL2" s="348"/>
      <c r="HZM2" s="348"/>
      <c r="HZN2" s="348"/>
      <c r="HZO2" s="348"/>
      <c r="HZP2" s="348"/>
      <c r="HZQ2" s="348"/>
      <c r="HZR2" s="348"/>
      <c r="HZS2" s="348"/>
      <c r="HZT2" s="348"/>
      <c r="HZU2" s="348"/>
      <c r="HZV2" s="348"/>
      <c r="HZW2" s="348"/>
      <c r="HZX2" s="348"/>
      <c r="HZY2" s="348"/>
      <c r="HZZ2" s="348"/>
      <c r="IAA2" s="348"/>
      <c r="IAB2" s="348"/>
      <c r="IAC2" s="348"/>
      <c r="IAD2" s="348"/>
      <c r="IAE2" s="348"/>
      <c r="IAF2" s="348"/>
      <c r="IAG2" s="348"/>
      <c r="IAH2" s="348"/>
      <c r="IAI2" s="348"/>
      <c r="IAJ2" s="348"/>
      <c r="IAK2" s="348"/>
      <c r="IAL2" s="348"/>
      <c r="IAM2" s="348"/>
      <c r="IAN2" s="348"/>
      <c r="IAO2" s="348"/>
      <c r="IAP2" s="348"/>
      <c r="IAQ2" s="348"/>
      <c r="IAR2" s="348"/>
      <c r="IAS2" s="348"/>
      <c r="IAT2" s="348"/>
      <c r="IAU2" s="348"/>
      <c r="IAV2" s="348"/>
      <c r="IAW2" s="348"/>
      <c r="IAX2" s="348"/>
      <c r="IAY2" s="348"/>
      <c r="IAZ2" s="348"/>
      <c r="IBA2" s="348"/>
      <c r="IBB2" s="348"/>
      <c r="IBC2" s="348"/>
      <c r="IBD2" s="348"/>
      <c r="IBE2" s="348"/>
      <c r="IBF2" s="348"/>
      <c r="IBG2" s="348"/>
      <c r="IBH2" s="348"/>
      <c r="IBI2" s="348"/>
      <c r="IBJ2" s="348"/>
      <c r="IBK2" s="348"/>
      <c r="IBL2" s="348"/>
      <c r="IBM2" s="348"/>
      <c r="IBN2" s="348"/>
      <c r="IBO2" s="348"/>
      <c r="IBP2" s="348"/>
      <c r="IBQ2" s="348"/>
      <c r="IBR2" s="348"/>
      <c r="IBS2" s="348"/>
      <c r="IBT2" s="348"/>
      <c r="IBU2" s="348"/>
      <c r="IBV2" s="348"/>
      <c r="IBW2" s="348"/>
      <c r="IBX2" s="348"/>
      <c r="IBY2" s="348"/>
      <c r="IBZ2" s="348"/>
      <c r="ICA2" s="348"/>
      <c r="ICB2" s="348"/>
      <c r="ICC2" s="348"/>
      <c r="ICD2" s="348"/>
      <c r="ICE2" s="348"/>
      <c r="ICF2" s="348"/>
      <c r="ICG2" s="348"/>
      <c r="ICH2" s="348"/>
      <c r="ICI2" s="348"/>
      <c r="ICJ2" s="348"/>
      <c r="ICK2" s="348"/>
      <c r="ICL2" s="348"/>
      <c r="ICM2" s="348"/>
      <c r="ICN2" s="348"/>
      <c r="ICO2" s="348"/>
      <c r="ICP2" s="348"/>
      <c r="ICQ2" s="348"/>
      <c r="ICR2" s="348"/>
      <c r="ICS2" s="348"/>
      <c r="ICT2" s="348"/>
      <c r="ICU2" s="348"/>
      <c r="ICV2" s="348"/>
      <c r="ICW2" s="348"/>
      <c r="ICX2" s="348"/>
      <c r="ICY2" s="348"/>
      <c r="ICZ2" s="348"/>
      <c r="IDA2" s="348"/>
      <c r="IDB2" s="348"/>
      <c r="IDC2" s="348"/>
      <c r="IDD2" s="348"/>
      <c r="IDE2" s="348"/>
      <c r="IDF2" s="348"/>
      <c r="IDG2" s="348"/>
      <c r="IDH2" s="348"/>
      <c r="IDI2" s="348"/>
      <c r="IDJ2" s="348"/>
      <c r="IDK2" s="348"/>
      <c r="IDL2" s="348"/>
      <c r="IDM2" s="348"/>
      <c r="IDN2" s="348"/>
      <c r="IDO2" s="348"/>
      <c r="IDP2" s="348"/>
      <c r="IDQ2" s="348"/>
      <c r="IDR2" s="348"/>
      <c r="IDS2" s="348"/>
      <c r="IDT2" s="348"/>
      <c r="IDU2" s="348"/>
      <c r="IDV2" s="348"/>
      <c r="IDW2" s="348"/>
      <c r="IDX2" s="348"/>
      <c r="IDY2" s="348"/>
      <c r="IDZ2" s="348"/>
      <c r="IEA2" s="348"/>
      <c r="IEB2" s="348"/>
      <c r="IEC2" s="348"/>
      <c r="IED2" s="348"/>
      <c r="IEE2" s="348"/>
      <c r="IEF2" s="348"/>
      <c r="IEG2" s="348"/>
      <c r="IEH2" s="348"/>
      <c r="IEI2" s="348"/>
      <c r="IEJ2" s="348"/>
      <c r="IEK2" s="348"/>
      <c r="IEL2" s="348"/>
      <c r="IEM2" s="348"/>
      <c r="IEN2" s="348"/>
      <c r="IEO2" s="348"/>
      <c r="IEP2" s="348"/>
      <c r="IEQ2" s="348"/>
      <c r="IER2" s="348"/>
      <c r="IES2" s="348"/>
      <c r="IET2" s="348"/>
      <c r="IEU2" s="348"/>
      <c r="IEV2" s="348"/>
      <c r="IEW2" s="348"/>
      <c r="IEX2" s="348"/>
      <c r="IEY2" s="348"/>
      <c r="IEZ2" s="348"/>
      <c r="IFA2" s="348"/>
      <c r="IFB2" s="348"/>
      <c r="IFC2" s="348"/>
      <c r="IFD2" s="348"/>
      <c r="IFE2" s="348"/>
      <c r="IFF2" s="348"/>
      <c r="IFG2" s="348"/>
      <c r="IFH2" s="348"/>
      <c r="IFI2" s="348"/>
      <c r="IFJ2" s="348"/>
      <c r="IFK2" s="348"/>
      <c r="IFL2" s="348"/>
      <c r="IFM2" s="348"/>
      <c r="IFN2" s="348"/>
      <c r="IFO2" s="348"/>
      <c r="IFP2" s="348"/>
      <c r="IFQ2" s="348"/>
      <c r="IFR2" s="348"/>
      <c r="IFS2" s="348"/>
      <c r="IFT2" s="348"/>
      <c r="IFU2" s="348"/>
      <c r="IFV2" s="348"/>
      <c r="IFW2" s="348"/>
      <c r="IFX2" s="348"/>
      <c r="IFY2" s="348"/>
      <c r="IFZ2" s="348"/>
      <c r="IGA2" s="348"/>
      <c r="IGB2" s="348"/>
      <c r="IGC2" s="348"/>
      <c r="IGD2" s="348"/>
      <c r="IGE2" s="348"/>
      <c r="IGF2" s="348"/>
      <c r="IGG2" s="348"/>
      <c r="IGH2" s="348"/>
      <c r="IGI2" s="348"/>
      <c r="IGJ2" s="348"/>
      <c r="IGK2" s="348"/>
      <c r="IGL2" s="348"/>
      <c r="IGM2" s="348"/>
      <c r="IGN2" s="348"/>
      <c r="IGO2" s="348"/>
      <c r="IGP2" s="348"/>
      <c r="IGQ2" s="348"/>
      <c r="IGR2" s="348"/>
      <c r="IGS2" s="348"/>
      <c r="IGT2" s="348"/>
      <c r="IGU2" s="348"/>
      <c r="IGV2" s="348"/>
      <c r="IGW2" s="348"/>
      <c r="IGX2" s="348"/>
      <c r="IGY2" s="348"/>
      <c r="IGZ2" s="348"/>
      <c r="IHA2" s="348"/>
      <c r="IHB2" s="348"/>
      <c r="IHC2" s="348"/>
      <c r="IHD2" s="348"/>
      <c r="IHE2" s="348"/>
      <c r="IHF2" s="348"/>
      <c r="IHG2" s="348"/>
      <c r="IHH2" s="348"/>
      <c r="IHI2" s="348"/>
      <c r="IHJ2" s="348"/>
      <c r="IHK2" s="348"/>
      <c r="IHL2" s="348"/>
      <c r="IHM2" s="348"/>
      <c r="IHN2" s="348"/>
      <c r="IHO2" s="348"/>
      <c r="IHP2" s="348"/>
      <c r="IHQ2" s="348"/>
      <c r="IHR2" s="348"/>
      <c r="IHS2" s="348"/>
      <c r="IHT2" s="348"/>
      <c r="IHU2" s="348"/>
      <c r="IHV2" s="348"/>
      <c r="IHW2" s="348"/>
      <c r="IHX2" s="348"/>
      <c r="IHY2" s="348"/>
      <c r="IHZ2" s="348"/>
      <c r="IIA2" s="348"/>
      <c r="IIB2" s="348"/>
      <c r="IIC2" s="348"/>
      <c r="IID2" s="348"/>
      <c r="IIE2" s="348"/>
      <c r="IIF2" s="348"/>
      <c r="IIG2" s="348"/>
      <c r="IIH2" s="348"/>
      <c r="III2" s="348"/>
      <c r="IIJ2" s="348"/>
      <c r="IIK2" s="348"/>
      <c r="IIL2" s="348"/>
      <c r="IIM2" s="348"/>
      <c r="IIN2" s="348"/>
      <c r="IIO2" s="348"/>
      <c r="IIP2" s="348"/>
      <c r="IIQ2" s="348"/>
      <c r="IIR2" s="348"/>
      <c r="IIS2" s="348"/>
      <c r="IIT2" s="348"/>
      <c r="IIU2" s="348"/>
      <c r="IIV2" s="348"/>
      <c r="IIW2" s="348"/>
      <c r="IIX2" s="348"/>
      <c r="IIY2" s="348"/>
      <c r="IIZ2" s="348"/>
      <c r="IJA2" s="348"/>
      <c r="IJB2" s="348"/>
      <c r="IJC2" s="348"/>
      <c r="IJD2" s="348"/>
      <c r="IJE2" s="348"/>
      <c r="IJF2" s="348"/>
      <c r="IJG2" s="348"/>
      <c r="IJH2" s="348"/>
      <c r="IJI2" s="348"/>
      <c r="IJJ2" s="348"/>
      <c r="IJK2" s="348"/>
      <c r="IJL2" s="348"/>
      <c r="IJM2" s="348"/>
      <c r="IJN2" s="348"/>
      <c r="IJO2" s="348"/>
      <c r="IJP2" s="348"/>
      <c r="IJQ2" s="348"/>
      <c r="IJR2" s="348"/>
      <c r="IJS2" s="348"/>
      <c r="IJT2" s="348"/>
      <c r="IJU2" s="348"/>
      <c r="IJV2" s="348"/>
      <c r="IJW2" s="348"/>
      <c r="IJX2" s="348"/>
      <c r="IJY2" s="348"/>
      <c r="IJZ2" s="348"/>
      <c r="IKA2" s="348"/>
      <c r="IKB2" s="348"/>
      <c r="IKC2" s="348"/>
      <c r="IKD2" s="348"/>
      <c r="IKE2" s="348"/>
      <c r="IKF2" s="348"/>
      <c r="IKG2" s="348"/>
      <c r="IKH2" s="348"/>
      <c r="IKI2" s="348"/>
      <c r="IKJ2" s="348"/>
      <c r="IKK2" s="348"/>
      <c r="IKL2" s="348"/>
      <c r="IKM2" s="348"/>
      <c r="IKN2" s="348"/>
      <c r="IKO2" s="348"/>
      <c r="IKP2" s="348"/>
      <c r="IKQ2" s="348"/>
      <c r="IKR2" s="348"/>
      <c r="IKS2" s="348"/>
      <c r="IKT2" s="348"/>
      <c r="IKU2" s="348"/>
      <c r="IKV2" s="348"/>
      <c r="IKW2" s="348"/>
      <c r="IKX2" s="348"/>
      <c r="IKY2" s="348"/>
      <c r="IKZ2" s="348"/>
      <c r="ILA2" s="348"/>
      <c r="ILB2" s="348"/>
      <c r="ILC2" s="348"/>
      <c r="ILD2" s="348"/>
      <c r="ILE2" s="348"/>
      <c r="ILF2" s="348"/>
      <c r="ILG2" s="348"/>
      <c r="ILH2" s="348"/>
      <c r="ILI2" s="348"/>
      <c r="ILJ2" s="348"/>
      <c r="ILK2" s="348"/>
      <c r="ILL2" s="348"/>
      <c r="ILM2" s="348"/>
      <c r="ILN2" s="348"/>
      <c r="ILO2" s="348"/>
      <c r="ILP2" s="348"/>
      <c r="ILQ2" s="348"/>
      <c r="ILR2" s="348"/>
      <c r="ILS2" s="348"/>
      <c r="ILT2" s="348"/>
      <c r="ILU2" s="348"/>
      <c r="ILV2" s="348"/>
      <c r="ILW2" s="348"/>
      <c r="ILX2" s="348"/>
      <c r="ILY2" s="348"/>
      <c r="ILZ2" s="348"/>
      <c r="IMA2" s="348"/>
      <c r="IMB2" s="348"/>
      <c r="IMC2" s="348"/>
      <c r="IMD2" s="348"/>
      <c r="IME2" s="348"/>
      <c r="IMF2" s="348"/>
      <c r="IMG2" s="348"/>
      <c r="IMH2" s="348"/>
      <c r="IMI2" s="348"/>
      <c r="IMJ2" s="348"/>
      <c r="IMK2" s="348"/>
      <c r="IML2" s="348"/>
      <c r="IMM2" s="348"/>
      <c r="IMN2" s="348"/>
      <c r="IMO2" s="348"/>
      <c r="IMP2" s="348"/>
      <c r="IMQ2" s="348"/>
      <c r="IMR2" s="348"/>
      <c r="IMS2" s="348"/>
      <c r="IMT2" s="348"/>
      <c r="IMU2" s="348"/>
      <c r="IMV2" s="348"/>
      <c r="IMW2" s="348"/>
      <c r="IMX2" s="348"/>
      <c r="IMY2" s="348"/>
      <c r="IMZ2" s="348"/>
      <c r="INA2" s="348"/>
      <c r="INB2" s="348"/>
      <c r="INC2" s="348"/>
      <c r="IND2" s="348"/>
      <c r="INE2" s="348"/>
      <c r="INF2" s="348"/>
      <c r="ING2" s="348"/>
      <c r="INH2" s="348"/>
      <c r="INI2" s="348"/>
      <c r="INJ2" s="348"/>
      <c r="INK2" s="348"/>
      <c r="INL2" s="348"/>
      <c r="INM2" s="348"/>
      <c r="INN2" s="348"/>
      <c r="INO2" s="348"/>
      <c r="INP2" s="348"/>
      <c r="INQ2" s="348"/>
      <c r="INR2" s="348"/>
      <c r="INS2" s="348"/>
      <c r="INT2" s="348"/>
      <c r="INU2" s="348"/>
      <c r="INV2" s="348"/>
      <c r="INW2" s="348"/>
      <c r="INX2" s="348"/>
      <c r="INY2" s="348"/>
      <c r="INZ2" s="348"/>
      <c r="IOA2" s="348"/>
      <c r="IOB2" s="348"/>
      <c r="IOC2" s="348"/>
      <c r="IOD2" s="348"/>
      <c r="IOE2" s="348"/>
      <c r="IOF2" s="348"/>
      <c r="IOG2" s="348"/>
      <c r="IOH2" s="348"/>
      <c r="IOI2" s="348"/>
      <c r="IOJ2" s="348"/>
      <c r="IOK2" s="348"/>
      <c r="IOL2" s="348"/>
      <c r="IOM2" s="348"/>
      <c r="ION2" s="348"/>
      <c r="IOO2" s="348"/>
      <c r="IOP2" s="348"/>
      <c r="IOQ2" s="348"/>
      <c r="IOR2" s="348"/>
      <c r="IOS2" s="348"/>
      <c r="IOT2" s="348"/>
      <c r="IOU2" s="348"/>
      <c r="IOV2" s="348"/>
      <c r="IOW2" s="348"/>
      <c r="IOX2" s="348"/>
      <c r="IOY2" s="348"/>
      <c r="IOZ2" s="348"/>
      <c r="IPA2" s="348"/>
      <c r="IPB2" s="348"/>
      <c r="IPC2" s="348"/>
      <c r="IPD2" s="348"/>
      <c r="IPE2" s="348"/>
      <c r="IPF2" s="348"/>
      <c r="IPG2" s="348"/>
      <c r="IPH2" s="348"/>
      <c r="IPI2" s="348"/>
      <c r="IPJ2" s="348"/>
      <c r="IPK2" s="348"/>
      <c r="IPL2" s="348"/>
      <c r="IPM2" s="348"/>
      <c r="IPN2" s="348"/>
      <c r="IPO2" s="348"/>
      <c r="IPP2" s="348"/>
      <c r="IPQ2" s="348"/>
      <c r="IPR2" s="348"/>
      <c r="IPS2" s="348"/>
      <c r="IPT2" s="348"/>
      <c r="IPU2" s="348"/>
      <c r="IPV2" s="348"/>
      <c r="IPW2" s="348"/>
      <c r="IPX2" s="348"/>
      <c r="IPY2" s="348"/>
      <c r="IPZ2" s="348"/>
      <c r="IQA2" s="348"/>
      <c r="IQB2" s="348"/>
      <c r="IQC2" s="348"/>
      <c r="IQD2" s="348"/>
      <c r="IQE2" s="348"/>
      <c r="IQF2" s="348"/>
      <c r="IQG2" s="348"/>
      <c r="IQH2" s="348"/>
      <c r="IQI2" s="348"/>
      <c r="IQJ2" s="348"/>
      <c r="IQK2" s="348"/>
      <c r="IQL2" s="348"/>
      <c r="IQM2" s="348"/>
      <c r="IQN2" s="348"/>
      <c r="IQO2" s="348"/>
      <c r="IQP2" s="348"/>
      <c r="IQQ2" s="348"/>
      <c r="IQR2" s="348"/>
      <c r="IQS2" s="348"/>
      <c r="IQT2" s="348"/>
      <c r="IQU2" s="348"/>
      <c r="IQV2" s="348"/>
      <c r="IQW2" s="348"/>
      <c r="IQX2" s="348"/>
      <c r="IQY2" s="348"/>
      <c r="IQZ2" s="348"/>
      <c r="IRA2" s="348"/>
      <c r="IRB2" s="348"/>
      <c r="IRC2" s="348"/>
      <c r="IRD2" s="348"/>
      <c r="IRE2" s="348"/>
      <c r="IRF2" s="348"/>
      <c r="IRG2" s="348"/>
      <c r="IRH2" s="348"/>
      <c r="IRI2" s="348"/>
      <c r="IRJ2" s="348"/>
      <c r="IRK2" s="348"/>
      <c r="IRL2" s="348"/>
      <c r="IRM2" s="348"/>
      <c r="IRN2" s="348"/>
      <c r="IRO2" s="348"/>
      <c r="IRP2" s="348"/>
      <c r="IRQ2" s="348"/>
      <c r="IRR2" s="348"/>
      <c r="IRS2" s="348"/>
      <c r="IRT2" s="348"/>
      <c r="IRU2" s="348"/>
      <c r="IRV2" s="348"/>
      <c r="IRW2" s="348"/>
      <c r="IRX2" s="348"/>
      <c r="IRY2" s="348"/>
      <c r="IRZ2" s="348"/>
      <c r="ISA2" s="348"/>
      <c r="ISB2" s="348"/>
      <c r="ISC2" s="348"/>
      <c r="ISD2" s="348"/>
      <c r="ISE2" s="348"/>
      <c r="ISF2" s="348"/>
      <c r="ISG2" s="348"/>
      <c r="ISH2" s="348"/>
      <c r="ISI2" s="348"/>
      <c r="ISJ2" s="348"/>
      <c r="ISK2" s="348"/>
      <c r="ISL2" s="348"/>
      <c r="ISM2" s="348"/>
      <c r="ISN2" s="348"/>
      <c r="ISO2" s="348"/>
      <c r="ISP2" s="348"/>
      <c r="ISQ2" s="348"/>
      <c r="ISR2" s="348"/>
      <c r="ISS2" s="348"/>
      <c r="IST2" s="348"/>
      <c r="ISU2" s="348"/>
      <c r="ISV2" s="348"/>
      <c r="ISW2" s="348"/>
      <c r="ISX2" s="348"/>
      <c r="ISY2" s="348"/>
      <c r="ISZ2" s="348"/>
      <c r="ITA2" s="348"/>
      <c r="ITB2" s="348"/>
      <c r="ITC2" s="348"/>
      <c r="ITD2" s="348"/>
      <c r="ITE2" s="348"/>
      <c r="ITF2" s="348"/>
      <c r="ITG2" s="348"/>
      <c r="ITH2" s="348"/>
      <c r="ITI2" s="348"/>
      <c r="ITJ2" s="348"/>
      <c r="ITK2" s="348"/>
      <c r="ITL2" s="348"/>
      <c r="ITM2" s="348"/>
      <c r="ITN2" s="348"/>
      <c r="ITO2" s="348"/>
      <c r="ITP2" s="348"/>
      <c r="ITQ2" s="348"/>
      <c r="ITR2" s="348"/>
      <c r="ITS2" s="348"/>
      <c r="ITT2" s="348"/>
      <c r="ITU2" s="348"/>
      <c r="ITV2" s="348"/>
      <c r="ITW2" s="348"/>
      <c r="ITX2" s="348"/>
      <c r="ITY2" s="348"/>
      <c r="ITZ2" s="348"/>
      <c r="IUA2" s="348"/>
      <c r="IUB2" s="348"/>
      <c r="IUC2" s="348"/>
      <c r="IUD2" s="348"/>
      <c r="IUE2" s="348"/>
      <c r="IUF2" s="348"/>
      <c r="IUG2" s="348"/>
      <c r="IUH2" s="348"/>
      <c r="IUI2" s="348"/>
      <c r="IUJ2" s="348"/>
      <c r="IUK2" s="348"/>
      <c r="IUL2" s="348"/>
      <c r="IUM2" s="348"/>
      <c r="IUN2" s="348"/>
      <c r="IUO2" s="348"/>
      <c r="IUP2" s="348"/>
      <c r="IUQ2" s="348"/>
      <c r="IUR2" s="348"/>
      <c r="IUS2" s="348"/>
      <c r="IUT2" s="348"/>
      <c r="IUU2" s="348"/>
      <c r="IUV2" s="348"/>
      <c r="IUW2" s="348"/>
      <c r="IUX2" s="348"/>
      <c r="IUY2" s="348"/>
      <c r="IUZ2" s="348"/>
      <c r="IVA2" s="348"/>
      <c r="IVB2" s="348"/>
      <c r="IVC2" s="348"/>
      <c r="IVD2" s="348"/>
      <c r="IVE2" s="348"/>
      <c r="IVF2" s="348"/>
      <c r="IVG2" s="348"/>
      <c r="IVH2" s="348"/>
      <c r="IVI2" s="348"/>
      <c r="IVJ2" s="348"/>
      <c r="IVK2" s="348"/>
      <c r="IVL2" s="348"/>
      <c r="IVM2" s="348"/>
      <c r="IVN2" s="348"/>
      <c r="IVO2" s="348"/>
      <c r="IVP2" s="348"/>
      <c r="IVQ2" s="348"/>
      <c r="IVR2" s="348"/>
      <c r="IVS2" s="348"/>
      <c r="IVT2" s="348"/>
      <c r="IVU2" s="348"/>
      <c r="IVV2" s="348"/>
      <c r="IVW2" s="348"/>
      <c r="IVX2" s="348"/>
      <c r="IVY2" s="348"/>
      <c r="IVZ2" s="348"/>
      <c r="IWA2" s="348"/>
      <c r="IWB2" s="348"/>
      <c r="IWC2" s="348"/>
      <c r="IWD2" s="348"/>
      <c r="IWE2" s="348"/>
      <c r="IWF2" s="348"/>
      <c r="IWG2" s="348"/>
      <c r="IWH2" s="348"/>
      <c r="IWI2" s="348"/>
      <c r="IWJ2" s="348"/>
      <c r="IWK2" s="348"/>
      <c r="IWL2" s="348"/>
      <c r="IWM2" s="348"/>
      <c r="IWN2" s="348"/>
      <c r="IWO2" s="348"/>
      <c r="IWP2" s="348"/>
      <c r="IWQ2" s="348"/>
      <c r="IWR2" s="348"/>
      <c r="IWS2" s="348"/>
      <c r="IWT2" s="348"/>
      <c r="IWU2" s="348"/>
      <c r="IWV2" s="348"/>
      <c r="IWW2" s="348"/>
      <c r="IWX2" s="348"/>
      <c r="IWY2" s="348"/>
      <c r="IWZ2" s="348"/>
      <c r="IXA2" s="348"/>
      <c r="IXB2" s="348"/>
      <c r="IXC2" s="348"/>
      <c r="IXD2" s="348"/>
      <c r="IXE2" s="348"/>
      <c r="IXF2" s="348"/>
      <c r="IXG2" s="348"/>
      <c r="IXH2" s="348"/>
      <c r="IXI2" s="348"/>
      <c r="IXJ2" s="348"/>
      <c r="IXK2" s="348"/>
      <c r="IXL2" s="348"/>
      <c r="IXM2" s="348"/>
      <c r="IXN2" s="348"/>
      <c r="IXO2" s="348"/>
      <c r="IXP2" s="348"/>
      <c r="IXQ2" s="348"/>
      <c r="IXR2" s="348"/>
      <c r="IXS2" s="348"/>
      <c r="IXT2" s="348"/>
      <c r="IXU2" s="348"/>
      <c r="IXV2" s="348"/>
      <c r="IXW2" s="348"/>
      <c r="IXX2" s="348"/>
      <c r="IXY2" s="348"/>
      <c r="IXZ2" s="348"/>
      <c r="IYA2" s="348"/>
      <c r="IYB2" s="348"/>
      <c r="IYC2" s="348"/>
      <c r="IYD2" s="348"/>
      <c r="IYE2" s="348"/>
      <c r="IYF2" s="348"/>
      <c r="IYG2" s="348"/>
      <c r="IYH2" s="348"/>
      <c r="IYI2" s="348"/>
      <c r="IYJ2" s="348"/>
      <c r="IYK2" s="348"/>
      <c r="IYL2" s="348"/>
      <c r="IYM2" s="348"/>
      <c r="IYN2" s="348"/>
      <c r="IYO2" s="348"/>
      <c r="IYP2" s="348"/>
      <c r="IYQ2" s="348"/>
      <c r="IYR2" s="348"/>
      <c r="IYS2" s="348"/>
      <c r="IYT2" s="348"/>
      <c r="IYU2" s="348"/>
      <c r="IYV2" s="348"/>
      <c r="IYW2" s="348"/>
      <c r="IYX2" s="348"/>
      <c r="IYY2" s="348"/>
      <c r="IYZ2" s="348"/>
      <c r="IZA2" s="348"/>
      <c r="IZB2" s="348"/>
      <c r="IZC2" s="348"/>
      <c r="IZD2" s="348"/>
      <c r="IZE2" s="348"/>
      <c r="IZF2" s="348"/>
      <c r="IZG2" s="348"/>
      <c r="IZH2" s="348"/>
      <c r="IZI2" s="348"/>
      <c r="IZJ2" s="348"/>
      <c r="IZK2" s="348"/>
      <c r="IZL2" s="348"/>
      <c r="IZM2" s="348"/>
      <c r="IZN2" s="348"/>
      <c r="IZO2" s="348"/>
      <c r="IZP2" s="348"/>
      <c r="IZQ2" s="348"/>
      <c r="IZR2" s="348"/>
      <c r="IZS2" s="348"/>
      <c r="IZT2" s="348"/>
      <c r="IZU2" s="348"/>
      <c r="IZV2" s="348"/>
      <c r="IZW2" s="348"/>
      <c r="IZX2" s="348"/>
      <c r="IZY2" s="348"/>
      <c r="IZZ2" s="348"/>
      <c r="JAA2" s="348"/>
      <c r="JAB2" s="348"/>
      <c r="JAC2" s="348"/>
      <c r="JAD2" s="348"/>
      <c r="JAE2" s="348"/>
      <c r="JAF2" s="348"/>
      <c r="JAG2" s="348"/>
      <c r="JAH2" s="348"/>
      <c r="JAI2" s="348"/>
      <c r="JAJ2" s="348"/>
      <c r="JAK2" s="348"/>
      <c r="JAL2" s="348"/>
      <c r="JAM2" s="348"/>
      <c r="JAN2" s="348"/>
      <c r="JAO2" s="348"/>
      <c r="JAP2" s="348"/>
      <c r="JAQ2" s="348"/>
      <c r="JAR2" s="348"/>
      <c r="JAS2" s="348"/>
      <c r="JAT2" s="348"/>
      <c r="JAU2" s="348"/>
      <c r="JAV2" s="348"/>
      <c r="JAW2" s="348"/>
      <c r="JAX2" s="348"/>
      <c r="JAY2" s="348"/>
      <c r="JAZ2" s="348"/>
      <c r="JBA2" s="348"/>
      <c r="JBB2" s="348"/>
      <c r="JBC2" s="348"/>
      <c r="JBD2" s="348"/>
      <c r="JBE2" s="348"/>
      <c r="JBF2" s="348"/>
      <c r="JBG2" s="348"/>
      <c r="JBH2" s="348"/>
      <c r="JBI2" s="348"/>
      <c r="JBJ2" s="348"/>
      <c r="JBK2" s="348"/>
      <c r="JBL2" s="348"/>
      <c r="JBM2" s="348"/>
      <c r="JBN2" s="348"/>
      <c r="JBO2" s="348"/>
      <c r="JBP2" s="348"/>
      <c r="JBQ2" s="348"/>
      <c r="JBR2" s="348"/>
      <c r="JBS2" s="348"/>
      <c r="JBT2" s="348"/>
      <c r="JBU2" s="348"/>
      <c r="JBV2" s="348"/>
      <c r="JBW2" s="348"/>
      <c r="JBX2" s="348"/>
      <c r="JBY2" s="348"/>
      <c r="JBZ2" s="348"/>
      <c r="JCA2" s="348"/>
      <c r="JCB2" s="348"/>
      <c r="JCC2" s="348"/>
      <c r="JCD2" s="348"/>
      <c r="JCE2" s="348"/>
      <c r="JCF2" s="348"/>
      <c r="JCG2" s="348"/>
      <c r="JCH2" s="348"/>
      <c r="JCI2" s="348"/>
      <c r="JCJ2" s="348"/>
      <c r="JCK2" s="348"/>
      <c r="JCL2" s="348"/>
      <c r="JCM2" s="348"/>
      <c r="JCN2" s="348"/>
      <c r="JCO2" s="348"/>
      <c r="JCP2" s="348"/>
      <c r="JCQ2" s="348"/>
      <c r="JCR2" s="348"/>
      <c r="JCS2" s="348"/>
      <c r="JCT2" s="348"/>
      <c r="JCU2" s="348"/>
      <c r="JCV2" s="348"/>
      <c r="JCW2" s="348"/>
      <c r="JCX2" s="348"/>
      <c r="JCY2" s="348"/>
      <c r="JCZ2" s="348"/>
      <c r="JDA2" s="348"/>
      <c r="JDB2" s="348"/>
      <c r="JDC2" s="348"/>
      <c r="JDD2" s="348"/>
      <c r="JDE2" s="348"/>
      <c r="JDF2" s="348"/>
      <c r="JDG2" s="348"/>
      <c r="JDH2" s="348"/>
      <c r="JDI2" s="348"/>
      <c r="JDJ2" s="348"/>
      <c r="JDK2" s="348"/>
      <c r="JDL2" s="348"/>
      <c r="JDM2" s="348"/>
      <c r="JDN2" s="348"/>
      <c r="JDO2" s="348"/>
      <c r="JDP2" s="348"/>
      <c r="JDQ2" s="348"/>
      <c r="JDR2" s="348"/>
      <c r="JDS2" s="348"/>
      <c r="JDT2" s="348"/>
      <c r="JDU2" s="348"/>
      <c r="JDV2" s="348"/>
      <c r="JDW2" s="348"/>
      <c r="JDX2" s="348"/>
      <c r="JDY2" s="348"/>
      <c r="JDZ2" s="348"/>
      <c r="JEA2" s="348"/>
      <c r="JEB2" s="348"/>
      <c r="JEC2" s="348"/>
      <c r="JED2" s="348"/>
      <c r="JEE2" s="348"/>
      <c r="JEF2" s="348"/>
      <c r="JEG2" s="348"/>
      <c r="JEH2" s="348"/>
      <c r="JEI2" s="348"/>
      <c r="JEJ2" s="348"/>
      <c r="JEK2" s="348"/>
      <c r="JEL2" s="348"/>
      <c r="JEM2" s="348"/>
      <c r="JEN2" s="348"/>
      <c r="JEO2" s="348"/>
      <c r="JEP2" s="348"/>
      <c r="JEQ2" s="348"/>
      <c r="JER2" s="348"/>
      <c r="JES2" s="348"/>
      <c r="JET2" s="348"/>
      <c r="JEU2" s="348"/>
      <c r="JEV2" s="348"/>
      <c r="JEW2" s="348"/>
      <c r="JEX2" s="348"/>
      <c r="JEY2" s="348"/>
      <c r="JEZ2" s="348"/>
      <c r="JFA2" s="348"/>
      <c r="JFB2" s="348"/>
      <c r="JFC2" s="348"/>
      <c r="JFD2" s="348"/>
      <c r="JFE2" s="348"/>
      <c r="JFF2" s="348"/>
      <c r="JFG2" s="348"/>
      <c r="JFH2" s="348"/>
      <c r="JFI2" s="348"/>
      <c r="JFJ2" s="348"/>
      <c r="JFK2" s="348"/>
      <c r="JFL2" s="348"/>
      <c r="JFM2" s="348"/>
      <c r="JFN2" s="348"/>
      <c r="JFO2" s="348"/>
      <c r="JFP2" s="348"/>
      <c r="JFQ2" s="348"/>
      <c r="JFR2" s="348"/>
      <c r="JFS2" s="348"/>
      <c r="JFT2" s="348"/>
      <c r="JFU2" s="348"/>
      <c r="JFV2" s="348"/>
      <c r="JFW2" s="348"/>
      <c r="JFX2" s="348"/>
      <c r="JFY2" s="348"/>
      <c r="JFZ2" s="348"/>
      <c r="JGA2" s="348"/>
      <c r="JGB2" s="348"/>
      <c r="JGC2" s="348"/>
      <c r="JGD2" s="348"/>
      <c r="JGE2" s="348"/>
      <c r="JGF2" s="348"/>
      <c r="JGG2" s="348"/>
      <c r="JGH2" s="348"/>
      <c r="JGI2" s="348"/>
      <c r="JGJ2" s="348"/>
      <c r="JGK2" s="348"/>
      <c r="JGL2" s="348"/>
      <c r="JGM2" s="348"/>
      <c r="JGN2" s="348"/>
      <c r="JGO2" s="348"/>
      <c r="JGP2" s="348"/>
      <c r="JGQ2" s="348"/>
      <c r="JGR2" s="348"/>
      <c r="JGS2" s="348"/>
      <c r="JGT2" s="348"/>
      <c r="JGU2" s="348"/>
      <c r="JGV2" s="348"/>
      <c r="JGW2" s="348"/>
      <c r="JGX2" s="348"/>
      <c r="JGY2" s="348"/>
      <c r="JGZ2" s="348"/>
      <c r="JHA2" s="348"/>
      <c r="JHB2" s="348"/>
      <c r="JHC2" s="348"/>
      <c r="JHD2" s="348"/>
      <c r="JHE2" s="348"/>
      <c r="JHF2" s="348"/>
      <c r="JHG2" s="348"/>
      <c r="JHH2" s="348"/>
      <c r="JHI2" s="348"/>
      <c r="JHJ2" s="348"/>
      <c r="JHK2" s="348"/>
      <c r="JHL2" s="348"/>
      <c r="JHM2" s="348"/>
      <c r="JHN2" s="348"/>
      <c r="JHO2" s="348"/>
      <c r="JHP2" s="348"/>
      <c r="JHQ2" s="348"/>
      <c r="JHR2" s="348"/>
      <c r="JHS2" s="348"/>
      <c r="JHT2" s="348"/>
      <c r="JHU2" s="348"/>
      <c r="JHV2" s="348"/>
      <c r="JHW2" s="348"/>
      <c r="JHX2" s="348"/>
      <c r="JHY2" s="348"/>
      <c r="JHZ2" s="348"/>
      <c r="JIA2" s="348"/>
      <c r="JIB2" s="348"/>
      <c r="JIC2" s="348"/>
      <c r="JID2" s="348"/>
      <c r="JIE2" s="348"/>
      <c r="JIF2" s="348"/>
      <c r="JIG2" s="348"/>
      <c r="JIH2" s="348"/>
      <c r="JII2" s="348"/>
      <c r="JIJ2" s="348"/>
      <c r="JIK2" s="348"/>
      <c r="JIL2" s="348"/>
      <c r="JIM2" s="348"/>
      <c r="JIN2" s="348"/>
      <c r="JIO2" s="348"/>
      <c r="JIP2" s="348"/>
      <c r="JIQ2" s="348"/>
      <c r="JIR2" s="348"/>
      <c r="JIS2" s="348"/>
      <c r="JIT2" s="348"/>
      <c r="JIU2" s="348"/>
      <c r="JIV2" s="348"/>
      <c r="JIW2" s="348"/>
      <c r="JIX2" s="348"/>
      <c r="JIY2" s="348"/>
      <c r="JIZ2" s="348"/>
      <c r="JJA2" s="348"/>
      <c r="JJB2" s="348"/>
      <c r="JJC2" s="348"/>
      <c r="JJD2" s="348"/>
      <c r="JJE2" s="348"/>
      <c r="JJF2" s="348"/>
      <c r="JJG2" s="348"/>
      <c r="JJH2" s="348"/>
      <c r="JJI2" s="348"/>
      <c r="JJJ2" s="348"/>
      <c r="JJK2" s="348"/>
      <c r="JJL2" s="348"/>
      <c r="JJM2" s="348"/>
      <c r="JJN2" s="348"/>
      <c r="JJO2" s="348"/>
      <c r="JJP2" s="348"/>
      <c r="JJQ2" s="348"/>
      <c r="JJR2" s="348"/>
      <c r="JJS2" s="348"/>
      <c r="JJT2" s="348"/>
      <c r="JJU2" s="348"/>
      <c r="JJV2" s="348"/>
      <c r="JJW2" s="348"/>
      <c r="JJX2" s="348"/>
      <c r="JJY2" s="348"/>
      <c r="JJZ2" s="348"/>
      <c r="JKA2" s="348"/>
      <c r="JKB2" s="348"/>
      <c r="JKC2" s="348"/>
      <c r="JKD2" s="348"/>
      <c r="JKE2" s="348"/>
      <c r="JKF2" s="348"/>
      <c r="JKG2" s="348"/>
      <c r="JKH2" s="348"/>
      <c r="JKI2" s="348"/>
      <c r="JKJ2" s="348"/>
      <c r="JKK2" s="348"/>
      <c r="JKL2" s="348"/>
      <c r="JKM2" s="348"/>
      <c r="JKN2" s="348"/>
      <c r="JKO2" s="348"/>
      <c r="JKP2" s="348"/>
      <c r="JKQ2" s="348"/>
      <c r="JKR2" s="348"/>
      <c r="JKS2" s="348"/>
      <c r="JKT2" s="348"/>
      <c r="JKU2" s="348"/>
      <c r="JKV2" s="348"/>
      <c r="JKW2" s="348"/>
      <c r="JKX2" s="348"/>
      <c r="JKY2" s="348"/>
      <c r="JKZ2" s="348"/>
      <c r="JLA2" s="348"/>
      <c r="JLB2" s="348"/>
      <c r="JLC2" s="348"/>
      <c r="JLD2" s="348"/>
      <c r="JLE2" s="348"/>
      <c r="JLF2" s="348"/>
      <c r="JLG2" s="348"/>
      <c r="JLH2" s="348"/>
      <c r="JLI2" s="348"/>
      <c r="JLJ2" s="348"/>
      <c r="JLK2" s="348"/>
      <c r="JLL2" s="348"/>
      <c r="JLM2" s="348"/>
      <c r="JLN2" s="348"/>
      <c r="JLO2" s="348"/>
      <c r="JLP2" s="348"/>
      <c r="JLQ2" s="348"/>
      <c r="JLR2" s="348"/>
      <c r="JLS2" s="348"/>
      <c r="JLT2" s="348"/>
      <c r="JLU2" s="348"/>
      <c r="JLV2" s="348"/>
      <c r="JLW2" s="348"/>
      <c r="JLX2" s="348"/>
      <c r="JLY2" s="348"/>
      <c r="JLZ2" s="348"/>
      <c r="JMA2" s="348"/>
      <c r="JMB2" s="348"/>
      <c r="JMC2" s="348"/>
      <c r="JMD2" s="348"/>
      <c r="JME2" s="348"/>
      <c r="JMF2" s="348"/>
      <c r="JMG2" s="348"/>
      <c r="JMH2" s="348"/>
      <c r="JMI2" s="348"/>
      <c r="JMJ2" s="348"/>
      <c r="JMK2" s="348"/>
      <c r="JML2" s="348"/>
      <c r="JMM2" s="348"/>
      <c r="JMN2" s="348"/>
      <c r="JMO2" s="348"/>
      <c r="JMP2" s="348"/>
      <c r="JMQ2" s="348"/>
      <c r="JMR2" s="348"/>
      <c r="JMS2" s="348"/>
      <c r="JMT2" s="348"/>
      <c r="JMU2" s="348"/>
      <c r="JMV2" s="348"/>
      <c r="JMW2" s="348"/>
      <c r="JMX2" s="348"/>
      <c r="JMY2" s="348"/>
      <c r="JMZ2" s="348"/>
      <c r="JNA2" s="348"/>
      <c r="JNB2" s="348"/>
      <c r="JNC2" s="348"/>
      <c r="JND2" s="348"/>
      <c r="JNE2" s="348"/>
      <c r="JNF2" s="348"/>
      <c r="JNG2" s="348"/>
      <c r="JNH2" s="348"/>
      <c r="JNI2" s="348"/>
      <c r="JNJ2" s="348"/>
      <c r="JNK2" s="348"/>
      <c r="JNL2" s="348"/>
      <c r="JNM2" s="348"/>
      <c r="JNN2" s="348"/>
      <c r="JNO2" s="348"/>
      <c r="JNP2" s="348"/>
      <c r="JNQ2" s="348"/>
      <c r="JNR2" s="348"/>
      <c r="JNS2" s="348"/>
      <c r="JNT2" s="348"/>
      <c r="JNU2" s="348"/>
      <c r="JNV2" s="348"/>
      <c r="JNW2" s="348"/>
      <c r="JNX2" s="348"/>
      <c r="JNY2" s="348"/>
      <c r="JNZ2" s="348"/>
      <c r="JOA2" s="348"/>
      <c r="JOB2" s="348"/>
      <c r="JOC2" s="348"/>
      <c r="JOD2" s="348"/>
      <c r="JOE2" s="348"/>
      <c r="JOF2" s="348"/>
      <c r="JOG2" s="348"/>
      <c r="JOH2" s="348"/>
      <c r="JOI2" s="348"/>
      <c r="JOJ2" s="348"/>
      <c r="JOK2" s="348"/>
      <c r="JOL2" s="348"/>
      <c r="JOM2" s="348"/>
      <c r="JON2" s="348"/>
      <c r="JOO2" s="348"/>
      <c r="JOP2" s="348"/>
      <c r="JOQ2" s="348"/>
      <c r="JOR2" s="348"/>
      <c r="JOS2" s="348"/>
      <c r="JOT2" s="348"/>
      <c r="JOU2" s="348"/>
      <c r="JOV2" s="348"/>
      <c r="JOW2" s="348"/>
      <c r="JOX2" s="348"/>
      <c r="JOY2" s="348"/>
      <c r="JOZ2" s="348"/>
      <c r="JPA2" s="348"/>
      <c r="JPB2" s="348"/>
      <c r="JPC2" s="348"/>
      <c r="JPD2" s="348"/>
      <c r="JPE2" s="348"/>
      <c r="JPF2" s="348"/>
      <c r="JPG2" s="348"/>
      <c r="JPH2" s="348"/>
      <c r="JPI2" s="348"/>
      <c r="JPJ2" s="348"/>
      <c r="JPK2" s="348"/>
      <c r="JPL2" s="348"/>
      <c r="JPM2" s="348"/>
      <c r="JPN2" s="348"/>
      <c r="JPO2" s="348"/>
      <c r="JPP2" s="348"/>
      <c r="JPQ2" s="348"/>
      <c r="JPR2" s="348"/>
      <c r="JPS2" s="348"/>
      <c r="JPT2" s="348"/>
      <c r="JPU2" s="348"/>
      <c r="JPV2" s="348"/>
      <c r="JPW2" s="348"/>
      <c r="JPX2" s="348"/>
      <c r="JPY2" s="348"/>
      <c r="JPZ2" s="348"/>
      <c r="JQA2" s="348"/>
      <c r="JQB2" s="348"/>
      <c r="JQC2" s="348"/>
      <c r="JQD2" s="348"/>
      <c r="JQE2" s="348"/>
      <c r="JQF2" s="348"/>
      <c r="JQG2" s="348"/>
      <c r="JQH2" s="348"/>
      <c r="JQI2" s="348"/>
      <c r="JQJ2" s="348"/>
      <c r="JQK2" s="348"/>
      <c r="JQL2" s="348"/>
      <c r="JQM2" s="348"/>
      <c r="JQN2" s="348"/>
      <c r="JQO2" s="348"/>
      <c r="JQP2" s="348"/>
      <c r="JQQ2" s="348"/>
      <c r="JQR2" s="348"/>
      <c r="JQS2" s="348"/>
      <c r="JQT2" s="348"/>
      <c r="JQU2" s="348"/>
      <c r="JQV2" s="348"/>
      <c r="JQW2" s="348"/>
      <c r="JQX2" s="348"/>
      <c r="JQY2" s="348"/>
      <c r="JQZ2" s="348"/>
      <c r="JRA2" s="348"/>
      <c r="JRB2" s="348"/>
      <c r="JRC2" s="348"/>
      <c r="JRD2" s="348"/>
      <c r="JRE2" s="348"/>
      <c r="JRF2" s="348"/>
      <c r="JRG2" s="348"/>
      <c r="JRH2" s="348"/>
      <c r="JRI2" s="348"/>
      <c r="JRJ2" s="348"/>
      <c r="JRK2" s="348"/>
      <c r="JRL2" s="348"/>
      <c r="JRM2" s="348"/>
      <c r="JRN2" s="348"/>
      <c r="JRO2" s="348"/>
      <c r="JRP2" s="348"/>
      <c r="JRQ2" s="348"/>
      <c r="JRR2" s="348"/>
      <c r="JRS2" s="348"/>
      <c r="JRT2" s="348"/>
      <c r="JRU2" s="348"/>
      <c r="JRV2" s="348"/>
      <c r="JRW2" s="348"/>
      <c r="JRX2" s="348"/>
      <c r="JRY2" s="348"/>
      <c r="JRZ2" s="348"/>
      <c r="JSA2" s="348"/>
      <c r="JSB2" s="348"/>
      <c r="JSC2" s="348"/>
      <c r="JSD2" s="348"/>
      <c r="JSE2" s="348"/>
      <c r="JSF2" s="348"/>
      <c r="JSG2" s="348"/>
      <c r="JSH2" s="348"/>
      <c r="JSI2" s="348"/>
      <c r="JSJ2" s="348"/>
      <c r="JSK2" s="348"/>
      <c r="JSL2" s="348"/>
      <c r="JSM2" s="348"/>
      <c r="JSN2" s="348"/>
      <c r="JSO2" s="348"/>
      <c r="JSP2" s="348"/>
      <c r="JSQ2" s="348"/>
      <c r="JSR2" s="348"/>
      <c r="JSS2" s="348"/>
      <c r="JST2" s="348"/>
      <c r="JSU2" s="348"/>
      <c r="JSV2" s="348"/>
      <c r="JSW2" s="348"/>
      <c r="JSX2" s="348"/>
      <c r="JSY2" s="348"/>
      <c r="JSZ2" s="348"/>
      <c r="JTA2" s="348"/>
      <c r="JTB2" s="348"/>
      <c r="JTC2" s="348"/>
      <c r="JTD2" s="348"/>
      <c r="JTE2" s="348"/>
      <c r="JTF2" s="348"/>
      <c r="JTG2" s="348"/>
      <c r="JTH2" s="348"/>
      <c r="JTI2" s="348"/>
      <c r="JTJ2" s="348"/>
      <c r="JTK2" s="348"/>
      <c r="JTL2" s="348"/>
      <c r="JTM2" s="348"/>
      <c r="JTN2" s="348"/>
      <c r="JTO2" s="348"/>
      <c r="JTP2" s="348"/>
      <c r="JTQ2" s="348"/>
      <c r="JTR2" s="348"/>
      <c r="JTS2" s="348"/>
      <c r="JTT2" s="348"/>
      <c r="JTU2" s="348"/>
      <c r="JTV2" s="348"/>
      <c r="JTW2" s="348"/>
      <c r="JTX2" s="348"/>
      <c r="JTY2" s="348"/>
      <c r="JTZ2" s="348"/>
      <c r="JUA2" s="348"/>
      <c r="JUB2" s="348"/>
      <c r="JUC2" s="348"/>
      <c r="JUD2" s="348"/>
      <c r="JUE2" s="348"/>
      <c r="JUF2" s="348"/>
      <c r="JUG2" s="348"/>
      <c r="JUH2" s="348"/>
      <c r="JUI2" s="348"/>
      <c r="JUJ2" s="348"/>
      <c r="JUK2" s="348"/>
      <c r="JUL2" s="348"/>
      <c r="JUM2" s="348"/>
      <c r="JUN2" s="348"/>
      <c r="JUO2" s="348"/>
      <c r="JUP2" s="348"/>
      <c r="JUQ2" s="348"/>
      <c r="JUR2" s="348"/>
      <c r="JUS2" s="348"/>
      <c r="JUT2" s="348"/>
      <c r="JUU2" s="348"/>
      <c r="JUV2" s="348"/>
      <c r="JUW2" s="348"/>
      <c r="JUX2" s="348"/>
      <c r="JUY2" s="348"/>
      <c r="JUZ2" s="348"/>
      <c r="JVA2" s="348"/>
      <c r="JVB2" s="348"/>
      <c r="JVC2" s="348"/>
      <c r="JVD2" s="348"/>
      <c r="JVE2" s="348"/>
      <c r="JVF2" s="348"/>
      <c r="JVG2" s="348"/>
      <c r="JVH2" s="348"/>
      <c r="JVI2" s="348"/>
      <c r="JVJ2" s="348"/>
      <c r="JVK2" s="348"/>
      <c r="JVL2" s="348"/>
      <c r="JVM2" s="348"/>
      <c r="JVN2" s="348"/>
      <c r="JVO2" s="348"/>
      <c r="JVP2" s="348"/>
      <c r="JVQ2" s="348"/>
      <c r="JVR2" s="348"/>
      <c r="JVS2" s="348"/>
      <c r="JVT2" s="348"/>
      <c r="JVU2" s="348"/>
      <c r="JVV2" s="348"/>
      <c r="JVW2" s="348"/>
      <c r="JVX2" s="348"/>
      <c r="JVY2" s="348"/>
      <c r="JVZ2" s="348"/>
      <c r="JWA2" s="348"/>
      <c r="JWB2" s="348"/>
      <c r="JWC2" s="348"/>
      <c r="JWD2" s="348"/>
      <c r="JWE2" s="348"/>
      <c r="JWF2" s="348"/>
      <c r="JWG2" s="348"/>
      <c r="JWH2" s="348"/>
      <c r="JWI2" s="348"/>
      <c r="JWJ2" s="348"/>
      <c r="JWK2" s="348"/>
      <c r="JWL2" s="348"/>
      <c r="JWM2" s="348"/>
      <c r="JWN2" s="348"/>
      <c r="JWO2" s="348"/>
      <c r="JWP2" s="348"/>
      <c r="JWQ2" s="348"/>
      <c r="JWR2" s="348"/>
      <c r="JWS2" s="348"/>
      <c r="JWT2" s="348"/>
      <c r="JWU2" s="348"/>
      <c r="JWV2" s="348"/>
      <c r="JWW2" s="348"/>
      <c r="JWX2" s="348"/>
      <c r="JWY2" s="348"/>
      <c r="JWZ2" s="348"/>
      <c r="JXA2" s="348"/>
      <c r="JXB2" s="348"/>
      <c r="JXC2" s="348"/>
      <c r="JXD2" s="348"/>
      <c r="JXE2" s="348"/>
      <c r="JXF2" s="348"/>
      <c r="JXG2" s="348"/>
      <c r="JXH2" s="348"/>
      <c r="JXI2" s="348"/>
      <c r="JXJ2" s="348"/>
      <c r="JXK2" s="348"/>
      <c r="JXL2" s="348"/>
      <c r="JXM2" s="348"/>
      <c r="JXN2" s="348"/>
      <c r="JXO2" s="348"/>
      <c r="JXP2" s="348"/>
      <c r="JXQ2" s="348"/>
      <c r="JXR2" s="348"/>
      <c r="JXS2" s="348"/>
      <c r="JXT2" s="348"/>
      <c r="JXU2" s="348"/>
      <c r="JXV2" s="348"/>
      <c r="JXW2" s="348"/>
      <c r="JXX2" s="348"/>
      <c r="JXY2" s="348"/>
      <c r="JXZ2" s="348"/>
      <c r="JYA2" s="348"/>
      <c r="JYB2" s="348"/>
      <c r="JYC2" s="348"/>
      <c r="JYD2" s="348"/>
      <c r="JYE2" s="348"/>
      <c r="JYF2" s="348"/>
      <c r="JYG2" s="348"/>
      <c r="JYH2" s="348"/>
      <c r="JYI2" s="348"/>
      <c r="JYJ2" s="348"/>
      <c r="JYK2" s="348"/>
      <c r="JYL2" s="348"/>
      <c r="JYM2" s="348"/>
      <c r="JYN2" s="348"/>
      <c r="JYO2" s="348"/>
      <c r="JYP2" s="348"/>
      <c r="JYQ2" s="348"/>
      <c r="JYR2" s="348"/>
      <c r="JYS2" s="348"/>
      <c r="JYT2" s="348"/>
      <c r="JYU2" s="348"/>
      <c r="JYV2" s="348"/>
      <c r="JYW2" s="348"/>
      <c r="JYX2" s="348"/>
      <c r="JYY2" s="348"/>
      <c r="JYZ2" s="348"/>
      <c r="JZA2" s="348"/>
      <c r="JZB2" s="348"/>
      <c r="JZC2" s="348"/>
      <c r="JZD2" s="348"/>
      <c r="JZE2" s="348"/>
      <c r="JZF2" s="348"/>
      <c r="JZG2" s="348"/>
      <c r="JZH2" s="348"/>
      <c r="JZI2" s="348"/>
      <c r="JZJ2" s="348"/>
      <c r="JZK2" s="348"/>
      <c r="JZL2" s="348"/>
      <c r="JZM2" s="348"/>
      <c r="JZN2" s="348"/>
      <c r="JZO2" s="348"/>
      <c r="JZP2" s="348"/>
      <c r="JZQ2" s="348"/>
      <c r="JZR2" s="348"/>
      <c r="JZS2" s="348"/>
      <c r="JZT2" s="348"/>
      <c r="JZU2" s="348"/>
      <c r="JZV2" s="348"/>
      <c r="JZW2" s="348"/>
      <c r="JZX2" s="348"/>
      <c r="JZY2" s="348"/>
      <c r="JZZ2" s="348"/>
      <c r="KAA2" s="348"/>
      <c r="KAB2" s="348"/>
      <c r="KAC2" s="348"/>
      <c r="KAD2" s="348"/>
      <c r="KAE2" s="348"/>
      <c r="KAF2" s="348"/>
      <c r="KAG2" s="348"/>
      <c r="KAH2" s="348"/>
      <c r="KAI2" s="348"/>
      <c r="KAJ2" s="348"/>
      <c r="KAK2" s="348"/>
      <c r="KAL2" s="348"/>
      <c r="KAM2" s="348"/>
      <c r="KAN2" s="348"/>
      <c r="KAO2" s="348"/>
      <c r="KAP2" s="348"/>
      <c r="KAQ2" s="348"/>
      <c r="KAR2" s="348"/>
      <c r="KAS2" s="348"/>
      <c r="KAT2" s="348"/>
      <c r="KAU2" s="348"/>
      <c r="KAV2" s="348"/>
      <c r="KAW2" s="348"/>
      <c r="KAX2" s="348"/>
      <c r="KAY2" s="348"/>
      <c r="KAZ2" s="348"/>
      <c r="KBA2" s="348"/>
      <c r="KBB2" s="348"/>
      <c r="KBC2" s="348"/>
      <c r="KBD2" s="348"/>
      <c r="KBE2" s="348"/>
      <c r="KBF2" s="348"/>
      <c r="KBG2" s="348"/>
      <c r="KBH2" s="348"/>
      <c r="KBI2" s="348"/>
      <c r="KBJ2" s="348"/>
      <c r="KBK2" s="348"/>
      <c r="KBL2" s="348"/>
      <c r="KBM2" s="348"/>
      <c r="KBN2" s="348"/>
      <c r="KBO2" s="348"/>
      <c r="KBP2" s="348"/>
      <c r="KBQ2" s="348"/>
      <c r="KBR2" s="348"/>
      <c r="KBS2" s="348"/>
      <c r="KBT2" s="348"/>
      <c r="KBU2" s="348"/>
      <c r="KBV2" s="348"/>
      <c r="KBW2" s="348"/>
      <c r="KBX2" s="348"/>
      <c r="KBY2" s="348"/>
      <c r="KBZ2" s="348"/>
      <c r="KCA2" s="348"/>
      <c r="KCB2" s="348"/>
      <c r="KCC2" s="348"/>
      <c r="KCD2" s="348"/>
      <c r="KCE2" s="348"/>
      <c r="KCF2" s="348"/>
      <c r="KCG2" s="348"/>
      <c r="KCH2" s="348"/>
      <c r="KCI2" s="348"/>
      <c r="KCJ2" s="348"/>
      <c r="KCK2" s="348"/>
      <c r="KCL2" s="348"/>
      <c r="KCM2" s="348"/>
      <c r="KCN2" s="348"/>
      <c r="KCO2" s="348"/>
      <c r="KCP2" s="348"/>
      <c r="KCQ2" s="348"/>
      <c r="KCR2" s="348"/>
      <c r="KCS2" s="348"/>
      <c r="KCT2" s="348"/>
      <c r="KCU2" s="348"/>
      <c r="KCV2" s="348"/>
      <c r="KCW2" s="348"/>
      <c r="KCX2" s="348"/>
      <c r="KCY2" s="348"/>
      <c r="KCZ2" s="348"/>
      <c r="KDA2" s="348"/>
      <c r="KDB2" s="348"/>
      <c r="KDC2" s="348"/>
      <c r="KDD2" s="348"/>
      <c r="KDE2" s="348"/>
      <c r="KDF2" s="348"/>
      <c r="KDG2" s="348"/>
      <c r="KDH2" s="348"/>
      <c r="KDI2" s="348"/>
      <c r="KDJ2" s="348"/>
      <c r="KDK2" s="348"/>
      <c r="KDL2" s="348"/>
      <c r="KDM2" s="348"/>
      <c r="KDN2" s="348"/>
      <c r="KDO2" s="348"/>
      <c r="KDP2" s="348"/>
      <c r="KDQ2" s="348"/>
      <c r="KDR2" s="348"/>
      <c r="KDS2" s="348"/>
      <c r="KDT2" s="348"/>
      <c r="KDU2" s="348"/>
      <c r="KDV2" s="348"/>
      <c r="KDW2" s="348"/>
      <c r="KDX2" s="348"/>
      <c r="KDY2" s="348"/>
      <c r="KDZ2" s="348"/>
      <c r="KEA2" s="348"/>
      <c r="KEB2" s="348"/>
      <c r="KEC2" s="348"/>
      <c r="KED2" s="348"/>
      <c r="KEE2" s="348"/>
      <c r="KEF2" s="348"/>
      <c r="KEG2" s="348"/>
      <c r="KEH2" s="348"/>
      <c r="KEI2" s="348"/>
      <c r="KEJ2" s="348"/>
      <c r="KEK2" s="348"/>
      <c r="KEL2" s="348"/>
      <c r="KEM2" s="348"/>
      <c r="KEN2" s="348"/>
      <c r="KEO2" s="348"/>
      <c r="KEP2" s="348"/>
      <c r="KEQ2" s="348"/>
      <c r="KER2" s="348"/>
      <c r="KES2" s="348"/>
      <c r="KET2" s="348"/>
      <c r="KEU2" s="348"/>
      <c r="KEV2" s="348"/>
      <c r="KEW2" s="348"/>
      <c r="KEX2" s="348"/>
      <c r="KEY2" s="348"/>
      <c r="KEZ2" s="348"/>
      <c r="KFA2" s="348"/>
      <c r="KFB2" s="348"/>
      <c r="KFC2" s="348"/>
      <c r="KFD2" s="348"/>
      <c r="KFE2" s="348"/>
      <c r="KFF2" s="348"/>
      <c r="KFG2" s="348"/>
      <c r="KFH2" s="348"/>
      <c r="KFI2" s="348"/>
      <c r="KFJ2" s="348"/>
      <c r="KFK2" s="348"/>
      <c r="KFL2" s="348"/>
      <c r="KFM2" s="348"/>
      <c r="KFN2" s="348"/>
      <c r="KFO2" s="348"/>
      <c r="KFP2" s="348"/>
      <c r="KFQ2" s="348"/>
      <c r="KFR2" s="348"/>
      <c r="KFS2" s="348"/>
      <c r="KFT2" s="348"/>
      <c r="KFU2" s="348"/>
      <c r="KFV2" s="348"/>
      <c r="KFW2" s="348"/>
      <c r="KFX2" s="348"/>
      <c r="KFY2" s="348"/>
      <c r="KFZ2" s="348"/>
      <c r="KGA2" s="348"/>
      <c r="KGB2" s="348"/>
      <c r="KGC2" s="348"/>
      <c r="KGD2" s="348"/>
      <c r="KGE2" s="348"/>
      <c r="KGF2" s="348"/>
      <c r="KGG2" s="348"/>
      <c r="KGH2" s="348"/>
      <c r="KGI2" s="348"/>
      <c r="KGJ2" s="348"/>
      <c r="KGK2" s="348"/>
      <c r="KGL2" s="348"/>
      <c r="KGM2" s="348"/>
      <c r="KGN2" s="348"/>
      <c r="KGO2" s="348"/>
      <c r="KGP2" s="348"/>
      <c r="KGQ2" s="348"/>
      <c r="KGR2" s="348"/>
      <c r="KGS2" s="348"/>
      <c r="KGT2" s="348"/>
      <c r="KGU2" s="348"/>
      <c r="KGV2" s="348"/>
      <c r="KGW2" s="348"/>
      <c r="KGX2" s="348"/>
      <c r="KGY2" s="348"/>
      <c r="KGZ2" s="348"/>
      <c r="KHA2" s="348"/>
      <c r="KHB2" s="348"/>
      <c r="KHC2" s="348"/>
      <c r="KHD2" s="348"/>
      <c r="KHE2" s="348"/>
      <c r="KHF2" s="348"/>
      <c r="KHG2" s="348"/>
      <c r="KHH2" s="348"/>
      <c r="KHI2" s="348"/>
      <c r="KHJ2" s="348"/>
      <c r="KHK2" s="348"/>
      <c r="KHL2" s="348"/>
      <c r="KHM2" s="348"/>
      <c r="KHN2" s="348"/>
      <c r="KHO2" s="348"/>
      <c r="KHP2" s="348"/>
      <c r="KHQ2" s="348"/>
      <c r="KHR2" s="348"/>
      <c r="KHS2" s="348"/>
      <c r="KHT2" s="348"/>
      <c r="KHU2" s="348"/>
      <c r="KHV2" s="348"/>
      <c r="KHW2" s="348"/>
      <c r="KHX2" s="348"/>
      <c r="KHY2" s="348"/>
      <c r="KHZ2" s="348"/>
      <c r="KIA2" s="348"/>
      <c r="KIB2" s="348"/>
      <c r="KIC2" s="348"/>
      <c r="KID2" s="348"/>
      <c r="KIE2" s="348"/>
      <c r="KIF2" s="348"/>
      <c r="KIG2" s="348"/>
      <c r="KIH2" s="348"/>
      <c r="KII2" s="348"/>
      <c r="KIJ2" s="348"/>
      <c r="KIK2" s="348"/>
      <c r="KIL2" s="348"/>
      <c r="KIM2" s="348"/>
      <c r="KIN2" s="348"/>
      <c r="KIO2" s="348"/>
      <c r="KIP2" s="348"/>
      <c r="KIQ2" s="348"/>
      <c r="KIR2" s="348"/>
      <c r="KIS2" s="348"/>
      <c r="KIT2" s="348"/>
      <c r="KIU2" s="348"/>
      <c r="KIV2" s="348"/>
      <c r="KIW2" s="348"/>
      <c r="KIX2" s="348"/>
      <c r="KIY2" s="348"/>
      <c r="KIZ2" s="348"/>
      <c r="KJA2" s="348"/>
      <c r="KJB2" s="348"/>
      <c r="KJC2" s="348"/>
      <c r="KJD2" s="348"/>
      <c r="KJE2" s="348"/>
      <c r="KJF2" s="348"/>
      <c r="KJG2" s="348"/>
      <c r="KJH2" s="348"/>
      <c r="KJI2" s="348"/>
      <c r="KJJ2" s="348"/>
      <c r="KJK2" s="348"/>
      <c r="KJL2" s="348"/>
      <c r="KJM2" s="348"/>
      <c r="KJN2" s="348"/>
      <c r="KJO2" s="348"/>
      <c r="KJP2" s="348"/>
      <c r="KJQ2" s="348"/>
      <c r="KJR2" s="348"/>
      <c r="KJS2" s="348"/>
      <c r="KJT2" s="348"/>
      <c r="KJU2" s="348"/>
      <c r="KJV2" s="348"/>
      <c r="KJW2" s="348"/>
      <c r="KJX2" s="348"/>
      <c r="KJY2" s="348"/>
      <c r="KJZ2" s="348"/>
      <c r="KKA2" s="348"/>
      <c r="KKB2" s="348"/>
      <c r="KKC2" s="348"/>
      <c r="KKD2" s="348"/>
      <c r="KKE2" s="348"/>
      <c r="KKF2" s="348"/>
      <c r="KKG2" s="348"/>
      <c r="KKH2" s="348"/>
      <c r="KKI2" s="348"/>
      <c r="KKJ2" s="348"/>
      <c r="KKK2" s="348"/>
      <c r="KKL2" s="348"/>
      <c r="KKM2" s="348"/>
      <c r="KKN2" s="348"/>
      <c r="KKO2" s="348"/>
      <c r="KKP2" s="348"/>
      <c r="KKQ2" s="348"/>
      <c r="KKR2" s="348"/>
      <c r="KKS2" s="348"/>
      <c r="KKT2" s="348"/>
      <c r="KKU2" s="348"/>
      <c r="KKV2" s="348"/>
      <c r="KKW2" s="348"/>
      <c r="KKX2" s="348"/>
      <c r="KKY2" s="348"/>
      <c r="KKZ2" s="348"/>
      <c r="KLA2" s="348"/>
      <c r="KLB2" s="348"/>
      <c r="KLC2" s="348"/>
      <c r="KLD2" s="348"/>
      <c r="KLE2" s="348"/>
      <c r="KLF2" s="348"/>
      <c r="KLG2" s="348"/>
      <c r="KLH2" s="348"/>
      <c r="KLI2" s="348"/>
      <c r="KLJ2" s="348"/>
      <c r="KLK2" s="348"/>
      <c r="KLL2" s="348"/>
      <c r="KLM2" s="348"/>
      <c r="KLN2" s="348"/>
      <c r="KLO2" s="348"/>
      <c r="KLP2" s="348"/>
      <c r="KLQ2" s="348"/>
      <c r="KLR2" s="348"/>
      <c r="KLS2" s="348"/>
      <c r="KLT2" s="348"/>
      <c r="KLU2" s="348"/>
      <c r="KLV2" s="348"/>
      <c r="KLW2" s="348"/>
      <c r="KLX2" s="348"/>
      <c r="KLY2" s="348"/>
      <c r="KLZ2" s="348"/>
      <c r="KMA2" s="348"/>
      <c r="KMB2" s="348"/>
      <c r="KMC2" s="348"/>
      <c r="KMD2" s="348"/>
      <c r="KME2" s="348"/>
      <c r="KMF2" s="348"/>
      <c r="KMG2" s="348"/>
      <c r="KMH2" s="348"/>
      <c r="KMI2" s="348"/>
      <c r="KMJ2" s="348"/>
      <c r="KMK2" s="348"/>
      <c r="KML2" s="348"/>
      <c r="KMM2" s="348"/>
      <c r="KMN2" s="348"/>
      <c r="KMO2" s="348"/>
      <c r="KMP2" s="348"/>
      <c r="KMQ2" s="348"/>
      <c r="KMR2" s="348"/>
      <c r="KMS2" s="348"/>
      <c r="KMT2" s="348"/>
      <c r="KMU2" s="348"/>
      <c r="KMV2" s="348"/>
      <c r="KMW2" s="348"/>
      <c r="KMX2" s="348"/>
      <c r="KMY2" s="348"/>
      <c r="KMZ2" s="348"/>
      <c r="KNA2" s="348"/>
      <c r="KNB2" s="348"/>
      <c r="KNC2" s="348"/>
      <c r="KND2" s="348"/>
      <c r="KNE2" s="348"/>
      <c r="KNF2" s="348"/>
      <c r="KNG2" s="348"/>
      <c r="KNH2" s="348"/>
      <c r="KNI2" s="348"/>
      <c r="KNJ2" s="348"/>
      <c r="KNK2" s="348"/>
      <c r="KNL2" s="348"/>
      <c r="KNM2" s="348"/>
      <c r="KNN2" s="348"/>
      <c r="KNO2" s="348"/>
      <c r="KNP2" s="348"/>
      <c r="KNQ2" s="348"/>
      <c r="KNR2" s="348"/>
      <c r="KNS2" s="348"/>
      <c r="KNT2" s="348"/>
      <c r="KNU2" s="348"/>
      <c r="KNV2" s="348"/>
      <c r="KNW2" s="348"/>
      <c r="KNX2" s="348"/>
      <c r="KNY2" s="348"/>
      <c r="KNZ2" s="348"/>
      <c r="KOA2" s="348"/>
      <c r="KOB2" s="348"/>
      <c r="KOC2" s="348"/>
      <c r="KOD2" s="348"/>
      <c r="KOE2" s="348"/>
      <c r="KOF2" s="348"/>
      <c r="KOG2" s="348"/>
      <c r="KOH2" s="348"/>
      <c r="KOI2" s="348"/>
      <c r="KOJ2" s="348"/>
      <c r="KOK2" s="348"/>
      <c r="KOL2" s="348"/>
      <c r="KOM2" s="348"/>
      <c r="KON2" s="348"/>
      <c r="KOO2" s="348"/>
      <c r="KOP2" s="348"/>
      <c r="KOQ2" s="348"/>
      <c r="KOR2" s="348"/>
      <c r="KOS2" s="348"/>
      <c r="KOT2" s="348"/>
      <c r="KOU2" s="348"/>
      <c r="KOV2" s="348"/>
      <c r="KOW2" s="348"/>
      <c r="KOX2" s="348"/>
      <c r="KOY2" s="348"/>
      <c r="KOZ2" s="348"/>
      <c r="KPA2" s="348"/>
      <c r="KPB2" s="348"/>
      <c r="KPC2" s="348"/>
      <c r="KPD2" s="348"/>
      <c r="KPE2" s="348"/>
      <c r="KPF2" s="348"/>
      <c r="KPG2" s="348"/>
      <c r="KPH2" s="348"/>
      <c r="KPI2" s="348"/>
      <c r="KPJ2" s="348"/>
      <c r="KPK2" s="348"/>
      <c r="KPL2" s="348"/>
      <c r="KPM2" s="348"/>
      <c r="KPN2" s="348"/>
      <c r="KPO2" s="348"/>
      <c r="KPP2" s="348"/>
      <c r="KPQ2" s="348"/>
      <c r="KPR2" s="348"/>
      <c r="KPS2" s="348"/>
      <c r="KPT2" s="348"/>
      <c r="KPU2" s="348"/>
      <c r="KPV2" s="348"/>
      <c r="KPW2" s="348"/>
      <c r="KPX2" s="348"/>
      <c r="KPY2" s="348"/>
      <c r="KPZ2" s="348"/>
      <c r="KQA2" s="348"/>
      <c r="KQB2" s="348"/>
      <c r="KQC2" s="348"/>
      <c r="KQD2" s="348"/>
      <c r="KQE2" s="348"/>
      <c r="KQF2" s="348"/>
      <c r="KQG2" s="348"/>
      <c r="KQH2" s="348"/>
      <c r="KQI2" s="348"/>
      <c r="KQJ2" s="348"/>
      <c r="KQK2" s="348"/>
      <c r="KQL2" s="348"/>
      <c r="KQM2" s="348"/>
      <c r="KQN2" s="348"/>
      <c r="KQO2" s="348"/>
      <c r="KQP2" s="348"/>
      <c r="KQQ2" s="348"/>
      <c r="KQR2" s="348"/>
      <c r="KQS2" s="348"/>
      <c r="KQT2" s="348"/>
      <c r="KQU2" s="348"/>
      <c r="KQV2" s="348"/>
      <c r="KQW2" s="348"/>
      <c r="KQX2" s="348"/>
      <c r="KQY2" s="348"/>
      <c r="KQZ2" s="348"/>
      <c r="KRA2" s="348"/>
      <c r="KRB2" s="348"/>
      <c r="KRC2" s="348"/>
      <c r="KRD2" s="348"/>
      <c r="KRE2" s="348"/>
      <c r="KRF2" s="348"/>
      <c r="KRG2" s="348"/>
      <c r="KRH2" s="348"/>
      <c r="KRI2" s="348"/>
      <c r="KRJ2" s="348"/>
      <c r="KRK2" s="348"/>
      <c r="KRL2" s="348"/>
      <c r="KRM2" s="348"/>
      <c r="KRN2" s="348"/>
      <c r="KRO2" s="348"/>
      <c r="KRP2" s="348"/>
      <c r="KRQ2" s="348"/>
      <c r="KRR2" s="348"/>
      <c r="KRS2" s="348"/>
      <c r="KRT2" s="348"/>
      <c r="KRU2" s="348"/>
      <c r="KRV2" s="348"/>
      <c r="KRW2" s="348"/>
      <c r="KRX2" s="348"/>
      <c r="KRY2" s="348"/>
      <c r="KRZ2" s="348"/>
      <c r="KSA2" s="348"/>
      <c r="KSB2" s="348"/>
      <c r="KSC2" s="348"/>
      <c r="KSD2" s="348"/>
      <c r="KSE2" s="348"/>
      <c r="KSF2" s="348"/>
      <c r="KSG2" s="348"/>
      <c r="KSH2" s="348"/>
      <c r="KSI2" s="348"/>
      <c r="KSJ2" s="348"/>
      <c r="KSK2" s="348"/>
      <c r="KSL2" s="348"/>
      <c r="KSM2" s="348"/>
      <c r="KSN2" s="348"/>
      <c r="KSO2" s="348"/>
      <c r="KSP2" s="348"/>
      <c r="KSQ2" s="348"/>
      <c r="KSR2" s="348"/>
      <c r="KSS2" s="348"/>
      <c r="KST2" s="348"/>
      <c r="KSU2" s="348"/>
      <c r="KSV2" s="348"/>
      <c r="KSW2" s="348"/>
      <c r="KSX2" s="348"/>
      <c r="KSY2" s="348"/>
      <c r="KSZ2" s="348"/>
      <c r="KTA2" s="348"/>
      <c r="KTB2" s="348"/>
      <c r="KTC2" s="348"/>
      <c r="KTD2" s="348"/>
      <c r="KTE2" s="348"/>
      <c r="KTF2" s="348"/>
      <c r="KTG2" s="348"/>
      <c r="KTH2" s="348"/>
      <c r="KTI2" s="348"/>
      <c r="KTJ2" s="348"/>
      <c r="KTK2" s="348"/>
      <c r="KTL2" s="348"/>
      <c r="KTM2" s="348"/>
      <c r="KTN2" s="348"/>
      <c r="KTO2" s="348"/>
      <c r="KTP2" s="348"/>
      <c r="KTQ2" s="348"/>
      <c r="KTR2" s="348"/>
      <c r="KTS2" s="348"/>
      <c r="KTT2" s="348"/>
      <c r="KTU2" s="348"/>
      <c r="KTV2" s="348"/>
      <c r="KTW2" s="348"/>
      <c r="KTX2" s="348"/>
      <c r="KTY2" s="348"/>
      <c r="KTZ2" s="348"/>
      <c r="KUA2" s="348"/>
      <c r="KUB2" s="348"/>
      <c r="KUC2" s="348"/>
      <c r="KUD2" s="348"/>
      <c r="KUE2" s="348"/>
      <c r="KUF2" s="348"/>
      <c r="KUG2" s="348"/>
      <c r="KUH2" s="348"/>
      <c r="KUI2" s="348"/>
      <c r="KUJ2" s="348"/>
      <c r="KUK2" s="348"/>
      <c r="KUL2" s="348"/>
      <c r="KUM2" s="348"/>
      <c r="KUN2" s="348"/>
      <c r="KUO2" s="348"/>
      <c r="KUP2" s="348"/>
      <c r="KUQ2" s="348"/>
      <c r="KUR2" s="348"/>
      <c r="KUS2" s="348"/>
      <c r="KUT2" s="348"/>
      <c r="KUU2" s="348"/>
      <c r="KUV2" s="348"/>
      <c r="KUW2" s="348"/>
      <c r="KUX2" s="348"/>
      <c r="KUY2" s="348"/>
      <c r="KUZ2" s="348"/>
      <c r="KVA2" s="348"/>
      <c r="KVB2" s="348"/>
      <c r="KVC2" s="348"/>
      <c r="KVD2" s="348"/>
      <c r="KVE2" s="348"/>
      <c r="KVF2" s="348"/>
      <c r="KVG2" s="348"/>
      <c r="KVH2" s="348"/>
      <c r="KVI2" s="348"/>
      <c r="KVJ2" s="348"/>
      <c r="KVK2" s="348"/>
      <c r="KVL2" s="348"/>
      <c r="KVM2" s="348"/>
      <c r="KVN2" s="348"/>
      <c r="KVO2" s="348"/>
      <c r="KVP2" s="348"/>
      <c r="KVQ2" s="348"/>
      <c r="KVR2" s="348"/>
      <c r="KVS2" s="348"/>
      <c r="KVT2" s="348"/>
      <c r="KVU2" s="348"/>
      <c r="KVV2" s="348"/>
      <c r="KVW2" s="348"/>
      <c r="KVX2" s="348"/>
      <c r="KVY2" s="348"/>
      <c r="KVZ2" s="348"/>
      <c r="KWA2" s="348"/>
      <c r="KWB2" s="348"/>
      <c r="KWC2" s="348"/>
      <c r="KWD2" s="348"/>
      <c r="KWE2" s="348"/>
      <c r="KWF2" s="348"/>
      <c r="KWG2" s="348"/>
      <c r="KWH2" s="348"/>
      <c r="KWI2" s="348"/>
      <c r="KWJ2" s="348"/>
      <c r="KWK2" s="348"/>
      <c r="KWL2" s="348"/>
      <c r="KWM2" s="348"/>
      <c r="KWN2" s="348"/>
      <c r="KWO2" s="348"/>
      <c r="KWP2" s="348"/>
      <c r="KWQ2" s="348"/>
      <c r="KWR2" s="348"/>
      <c r="KWS2" s="348"/>
      <c r="KWT2" s="348"/>
      <c r="KWU2" s="348"/>
      <c r="KWV2" s="348"/>
      <c r="KWW2" s="348"/>
      <c r="KWX2" s="348"/>
      <c r="KWY2" s="348"/>
      <c r="KWZ2" s="348"/>
      <c r="KXA2" s="348"/>
      <c r="KXB2" s="348"/>
      <c r="KXC2" s="348"/>
      <c r="KXD2" s="348"/>
      <c r="KXE2" s="348"/>
      <c r="KXF2" s="348"/>
      <c r="KXG2" s="348"/>
      <c r="KXH2" s="348"/>
      <c r="KXI2" s="348"/>
      <c r="KXJ2" s="348"/>
      <c r="KXK2" s="348"/>
      <c r="KXL2" s="348"/>
      <c r="KXM2" s="348"/>
      <c r="KXN2" s="348"/>
      <c r="KXO2" s="348"/>
      <c r="KXP2" s="348"/>
      <c r="KXQ2" s="348"/>
      <c r="KXR2" s="348"/>
      <c r="KXS2" s="348"/>
      <c r="KXT2" s="348"/>
      <c r="KXU2" s="348"/>
      <c r="KXV2" s="348"/>
      <c r="KXW2" s="348"/>
      <c r="KXX2" s="348"/>
      <c r="KXY2" s="348"/>
      <c r="KXZ2" s="348"/>
      <c r="KYA2" s="348"/>
      <c r="KYB2" s="348"/>
      <c r="KYC2" s="348"/>
      <c r="KYD2" s="348"/>
      <c r="KYE2" s="348"/>
      <c r="KYF2" s="348"/>
      <c r="KYG2" s="348"/>
      <c r="KYH2" s="348"/>
      <c r="KYI2" s="348"/>
      <c r="KYJ2" s="348"/>
      <c r="KYK2" s="348"/>
      <c r="KYL2" s="348"/>
      <c r="KYM2" s="348"/>
      <c r="KYN2" s="348"/>
      <c r="KYO2" s="348"/>
      <c r="KYP2" s="348"/>
      <c r="KYQ2" s="348"/>
      <c r="KYR2" s="348"/>
      <c r="KYS2" s="348"/>
      <c r="KYT2" s="348"/>
      <c r="KYU2" s="348"/>
      <c r="KYV2" s="348"/>
      <c r="KYW2" s="348"/>
      <c r="KYX2" s="348"/>
      <c r="KYY2" s="348"/>
      <c r="KYZ2" s="348"/>
      <c r="KZA2" s="348"/>
      <c r="KZB2" s="348"/>
      <c r="KZC2" s="348"/>
      <c r="KZD2" s="348"/>
      <c r="KZE2" s="348"/>
      <c r="KZF2" s="348"/>
      <c r="KZG2" s="348"/>
      <c r="KZH2" s="348"/>
      <c r="KZI2" s="348"/>
      <c r="KZJ2" s="348"/>
      <c r="KZK2" s="348"/>
      <c r="KZL2" s="348"/>
      <c r="KZM2" s="348"/>
      <c r="KZN2" s="348"/>
      <c r="KZO2" s="348"/>
      <c r="KZP2" s="348"/>
      <c r="KZQ2" s="348"/>
      <c r="KZR2" s="348"/>
      <c r="KZS2" s="348"/>
      <c r="KZT2" s="348"/>
      <c r="KZU2" s="348"/>
      <c r="KZV2" s="348"/>
      <c r="KZW2" s="348"/>
      <c r="KZX2" s="348"/>
      <c r="KZY2" s="348"/>
      <c r="KZZ2" s="348"/>
      <c r="LAA2" s="348"/>
      <c r="LAB2" s="348"/>
      <c r="LAC2" s="348"/>
      <c r="LAD2" s="348"/>
      <c r="LAE2" s="348"/>
      <c r="LAF2" s="348"/>
      <c r="LAG2" s="348"/>
      <c r="LAH2" s="348"/>
      <c r="LAI2" s="348"/>
      <c r="LAJ2" s="348"/>
      <c r="LAK2" s="348"/>
      <c r="LAL2" s="348"/>
      <c r="LAM2" s="348"/>
      <c r="LAN2" s="348"/>
      <c r="LAO2" s="348"/>
      <c r="LAP2" s="348"/>
      <c r="LAQ2" s="348"/>
      <c r="LAR2" s="348"/>
      <c r="LAS2" s="348"/>
      <c r="LAT2" s="348"/>
      <c r="LAU2" s="348"/>
      <c r="LAV2" s="348"/>
      <c r="LAW2" s="348"/>
      <c r="LAX2" s="348"/>
      <c r="LAY2" s="348"/>
      <c r="LAZ2" s="348"/>
      <c r="LBA2" s="348"/>
      <c r="LBB2" s="348"/>
      <c r="LBC2" s="348"/>
      <c r="LBD2" s="348"/>
      <c r="LBE2" s="348"/>
      <c r="LBF2" s="348"/>
      <c r="LBG2" s="348"/>
      <c r="LBH2" s="348"/>
      <c r="LBI2" s="348"/>
      <c r="LBJ2" s="348"/>
      <c r="LBK2" s="348"/>
      <c r="LBL2" s="348"/>
      <c r="LBM2" s="348"/>
      <c r="LBN2" s="348"/>
      <c r="LBO2" s="348"/>
      <c r="LBP2" s="348"/>
      <c r="LBQ2" s="348"/>
      <c r="LBR2" s="348"/>
      <c r="LBS2" s="348"/>
      <c r="LBT2" s="348"/>
      <c r="LBU2" s="348"/>
      <c r="LBV2" s="348"/>
      <c r="LBW2" s="348"/>
      <c r="LBX2" s="348"/>
      <c r="LBY2" s="348"/>
      <c r="LBZ2" s="348"/>
      <c r="LCA2" s="348"/>
      <c r="LCB2" s="348"/>
      <c r="LCC2" s="348"/>
      <c r="LCD2" s="348"/>
      <c r="LCE2" s="348"/>
      <c r="LCF2" s="348"/>
      <c r="LCG2" s="348"/>
      <c r="LCH2" s="348"/>
      <c r="LCI2" s="348"/>
      <c r="LCJ2" s="348"/>
      <c r="LCK2" s="348"/>
      <c r="LCL2" s="348"/>
      <c r="LCM2" s="348"/>
      <c r="LCN2" s="348"/>
      <c r="LCO2" s="348"/>
      <c r="LCP2" s="348"/>
      <c r="LCQ2" s="348"/>
      <c r="LCR2" s="348"/>
      <c r="LCS2" s="348"/>
      <c r="LCT2" s="348"/>
      <c r="LCU2" s="348"/>
      <c r="LCV2" s="348"/>
      <c r="LCW2" s="348"/>
      <c r="LCX2" s="348"/>
      <c r="LCY2" s="348"/>
      <c r="LCZ2" s="348"/>
      <c r="LDA2" s="348"/>
      <c r="LDB2" s="348"/>
      <c r="LDC2" s="348"/>
      <c r="LDD2" s="348"/>
      <c r="LDE2" s="348"/>
      <c r="LDF2" s="348"/>
      <c r="LDG2" s="348"/>
      <c r="LDH2" s="348"/>
      <c r="LDI2" s="348"/>
      <c r="LDJ2" s="348"/>
      <c r="LDK2" s="348"/>
      <c r="LDL2" s="348"/>
      <c r="LDM2" s="348"/>
      <c r="LDN2" s="348"/>
      <c r="LDO2" s="348"/>
      <c r="LDP2" s="348"/>
      <c r="LDQ2" s="348"/>
      <c r="LDR2" s="348"/>
      <c r="LDS2" s="348"/>
      <c r="LDT2" s="348"/>
      <c r="LDU2" s="348"/>
      <c r="LDV2" s="348"/>
      <c r="LDW2" s="348"/>
      <c r="LDX2" s="348"/>
      <c r="LDY2" s="348"/>
      <c r="LDZ2" s="348"/>
      <c r="LEA2" s="348"/>
      <c r="LEB2" s="348"/>
      <c r="LEC2" s="348"/>
      <c r="LED2" s="348"/>
      <c r="LEE2" s="348"/>
      <c r="LEF2" s="348"/>
      <c r="LEG2" s="348"/>
      <c r="LEH2" s="348"/>
      <c r="LEI2" s="348"/>
      <c r="LEJ2" s="348"/>
      <c r="LEK2" s="348"/>
      <c r="LEL2" s="348"/>
      <c r="LEM2" s="348"/>
      <c r="LEN2" s="348"/>
      <c r="LEO2" s="348"/>
      <c r="LEP2" s="348"/>
      <c r="LEQ2" s="348"/>
      <c r="LER2" s="348"/>
      <c r="LES2" s="348"/>
      <c r="LET2" s="348"/>
      <c r="LEU2" s="348"/>
      <c r="LEV2" s="348"/>
      <c r="LEW2" s="348"/>
      <c r="LEX2" s="348"/>
      <c r="LEY2" s="348"/>
      <c r="LEZ2" s="348"/>
      <c r="LFA2" s="348"/>
      <c r="LFB2" s="348"/>
      <c r="LFC2" s="348"/>
      <c r="LFD2" s="348"/>
      <c r="LFE2" s="348"/>
      <c r="LFF2" s="348"/>
      <c r="LFG2" s="348"/>
      <c r="LFH2" s="348"/>
      <c r="LFI2" s="348"/>
      <c r="LFJ2" s="348"/>
      <c r="LFK2" s="348"/>
      <c r="LFL2" s="348"/>
      <c r="LFM2" s="348"/>
      <c r="LFN2" s="348"/>
      <c r="LFO2" s="348"/>
      <c r="LFP2" s="348"/>
      <c r="LFQ2" s="348"/>
      <c r="LFR2" s="348"/>
      <c r="LFS2" s="348"/>
      <c r="LFT2" s="348"/>
      <c r="LFU2" s="348"/>
      <c r="LFV2" s="348"/>
      <c r="LFW2" s="348"/>
      <c r="LFX2" s="348"/>
      <c r="LFY2" s="348"/>
      <c r="LFZ2" s="348"/>
      <c r="LGA2" s="348"/>
      <c r="LGB2" s="348"/>
      <c r="LGC2" s="348"/>
      <c r="LGD2" s="348"/>
      <c r="LGE2" s="348"/>
      <c r="LGF2" s="348"/>
      <c r="LGG2" s="348"/>
      <c r="LGH2" s="348"/>
      <c r="LGI2" s="348"/>
      <c r="LGJ2" s="348"/>
      <c r="LGK2" s="348"/>
      <c r="LGL2" s="348"/>
      <c r="LGM2" s="348"/>
      <c r="LGN2" s="348"/>
      <c r="LGO2" s="348"/>
      <c r="LGP2" s="348"/>
      <c r="LGQ2" s="348"/>
      <c r="LGR2" s="348"/>
      <c r="LGS2" s="348"/>
      <c r="LGT2" s="348"/>
      <c r="LGU2" s="348"/>
      <c r="LGV2" s="348"/>
      <c r="LGW2" s="348"/>
      <c r="LGX2" s="348"/>
      <c r="LGY2" s="348"/>
      <c r="LGZ2" s="348"/>
      <c r="LHA2" s="348"/>
      <c r="LHB2" s="348"/>
      <c r="LHC2" s="348"/>
      <c r="LHD2" s="348"/>
      <c r="LHE2" s="348"/>
      <c r="LHF2" s="348"/>
      <c r="LHG2" s="348"/>
      <c r="LHH2" s="348"/>
      <c r="LHI2" s="348"/>
      <c r="LHJ2" s="348"/>
      <c r="LHK2" s="348"/>
      <c r="LHL2" s="348"/>
      <c r="LHM2" s="348"/>
      <c r="LHN2" s="348"/>
      <c r="LHO2" s="348"/>
      <c r="LHP2" s="348"/>
      <c r="LHQ2" s="348"/>
      <c r="LHR2" s="348"/>
      <c r="LHS2" s="348"/>
      <c r="LHT2" s="348"/>
      <c r="LHU2" s="348"/>
      <c r="LHV2" s="348"/>
      <c r="LHW2" s="348"/>
      <c r="LHX2" s="348"/>
      <c r="LHY2" s="348"/>
      <c r="LHZ2" s="348"/>
      <c r="LIA2" s="348"/>
      <c r="LIB2" s="348"/>
      <c r="LIC2" s="348"/>
      <c r="LID2" s="348"/>
      <c r="LIE2" s="348"/>
      <c r="LIF2" s="348"/>
      <c r="LIG2" s="348"/>
      <c r="LIH2" s="348"/>
      <c r="LII2" s="348"/>
      <c r="LIJ2" s="348"/>
      <c r="LIK2" s="348"/>
      <c r="LIL2" s="348"/>
      <c r="LIM2" s="348"/>
      <c r="LIN2" s="348"/>
      <c r="LIO2" s="348"/>
      <c r="LIP2" s="348"/>
      <c r="LIQ2" s="348"/>
      <c r="LIR2" s="348"/>
      <c r="LIS2" s="348"/>
      <c r="LIT2" s="348"/>
      <c r="LIU2" s="348"/>
      <c r="LIV2" s="348"/>
      <c r="LIW2" s="348"/>
      <c r="LIX2" s="348"/>
      <c r="LIY2" s="348"/>
      <c r="LIZ2" s="348"/>
      <c r="LJA2" s="348"/>
      <c r="LJB2" s="348"/>
      <c r="LJC2" s="348"/>
      <c r="LJD2" s="348"/>
      <c r="LJE2" s="348"/>
      <c r="LJF2" s="348"/>
      <c r="LJG2" s="348"/>
      <c r="LJH2" s="348"/>
      <c r="LJI2" s="348"/>
      <c r="LJJ2" s="348"/>
      <c r="LJK2" s="348"/>
      <c r="LJL2" s="348"/>
      <c r="LJM2" s="348"/>
      <c r="LJN2" s="348"/>
      <c r="LJO2" s="348"/>
      <c r="LJP2" s="348"/>
      <c r="LJQ2" s="348"/>
      <c r="LJR2" s="348"/>
      <c r="LJS2" s="348"/>
      <c r="LJT2" s="348"/>
      <c r="LJU2" s="348"/>
      <c r="LJV2" s="348"/>
      <c r="LJW2" s="348"/>
      <c r="LJX2" s="348"/>
      <c r="LJY2" s="348"/>
      <c r="LJZ2" s="348"/>
      <c r="LKA2" s="348"/>
      <c r="LKB2" s="348"/>
      <c r="LKC2" s="348"/>
      <c r="LKD2" s="348"/>
      <c r="LKE2" s="348"/>
      <c r="LKF2" s="348"/>
      <c r="LKG2" s="348"/>
      <c r="LKH2" s="348"/>
      <c r="LKI2" s="348"/>
      <c r="LKJ2" s="348"/>
      <c r="LKK2" s="348"/>
      <c r="LKL2" s="348"/>
      <c r="LKM2" s="348"/>
      <c r="LKN2" s="348"/>
      <c r="LKO2" s="348"/>
      <c r="LKP2" s="348"/>
      <c r="LKQ2" s="348"/>
      <c r="LKR2" s="348"/>
      <c r="LKS2" s="348"/>
      <c r="LKT2" s="348"/>
      <c r="LKU2" s="348"/>
      <c r="LKV2" s="348"/>
      <c r="LKW2" s="348"/>
      <c r="LKX2" s="348"/>
      <c r="LKY2" s="348"/>
      <c r="LKZ2" s="348"/>
      <c r="LLA2" s="348"/>
      <c r="LLB2" s="348"/>
      <c r="LLC2" s="348"/>
      <c r="LLD2" s="348"/>
      <c r="LLE2" s="348"/>
      <c r="LLF2" s="348"/>
      <c r="LLG2" s="348"/>
      <c r="LLH2" s="348"/>
      <c r="LLI2" s="348"/>
      <c r="LLJ2" s="348"/>
      <c r="LLK2" s="348"/>
      <c r="LLL2" s="348"/>
      <c r="LLM2" s="348"/>
      <c r="LLN2" s="348"/>
      <c r="LLO2" s="348"/>
      <c r="LLP2" s="348"/>
      <c r="LLQ2" s="348"/>
      <c r="LLR2" s="348"/>
      <c r="LLS2" s="348"/>
      <c r="LLT2" s="348"/>
      <c r="LLU2" s="348"/>
      <c r="LLV2" s="348"/>
      <c r="LLW2" s="348"/>
      <c r="LLX2" s="348"/>
      <c r="LLY2" s="348"/>
      <c r="LLZ2" s="348"/>
      <c r="LMA2" s="348"/>
      <c r="LMB2" s="348"/>
      <c r="LMC2" s="348"/>
      <c r="LMD2" s="348"/>
      <c r="LME2" s="348"/>
      <c r="LMF2" s="348"/>
      <c r="LMG2" s="348"/>
      <c r="LMH2" s="348"/>
      <c r="LMI2" s="348"/>
      <c r="LMJ2" s="348"/>
      <c r="LMK2" s="348"/>
      <c r="LML2" s="348"/>
      <c r="LMM2" s="348"/>
      <c r="LMN2" s="348"/>
      <c r="LMO2" s="348"/>
      <c r="LMP2" s="348"/>
      <c r="LMQ2" s="348"/>
      <c r="LMR2" s="348"/>
      <c r="LMS2" s="348"/>
      <c r="LMT2" s="348"/>
      <c r="LMU2" s="348"/>
      <c r="LMV2" s="348"/>
      <c r="LMW2" s="348"/>
      <c r="LMX2" s="348"/>
      <c r="LMY2" s="348"/>
      <c r="LMZ2" s="348"/>
      <c r="LNA2" s="348"/>
      <c r="LNB2" s="348"/>
      <c r="LNC2" s="348"/>
      <c r="LND2" s="348"/>
      <c r="LNE2" s="348"/>
      <c r="LNF2" s="348"/>
      <c r="LNG2" s="348"/>
      <c r="LNH2" s="348"/>
      <c r="LNI2" s="348"/>
      <c r="LNJ2" s="348"/>
      <c r="LNK2" s="348"/>
      <c r="LNL2" s="348"/>
      <c r="LNM2" s="348"/>
      <c r="LNN2" s="348"/>
      <c r="LNO2" s="348"/>
      <c r="LNP2" s="348"/>
      <c r="LNQ2" s="348"/>
      <c r="LNR2" s="348"/>
      <c r="LNS2" s="348"/>
      <c r="LNT2" s="348"/>
      <c r="LNU2" s="348"/>
      <c r="LNV2" s="348"/>
      <c r="LNW2" s="348"/>
      <c r="LNX2" s="348"/>
      <c r="LNY2" s="348"/>
      <c r="LNZ2" s="348"/>
      <c r="LOA2" s="348"/>
      <c r="LOB2" s="348"/>
      <c r="LOC2" s="348"/>
      <c r="LOD2" s="348"/>
      <c r="LOE2" s="348"/>
      <c r="LOF2" s="348"/>
      <c r="LOG2" s="348"/>
      <c r="LOH2" s="348"/>
      <c r="LOI2" s="348"/>
      <c r="LOJ2" s="348"/>
      <c r="LOK2" s="348"/>
      <c r="LOL2" s="348"/>
      <c r="LOM2" s="348"/>
      <c r="LON2" s="348"/>
      <c r="LOO2" s="348"/>
      <c r="LOP2" s="348"/>
      <c r="LOQ2" s="348"/>
      <c r="LOR2" s="348"/>
      <c r="LOS2" s="348"/>
      <c r="LOT2" s="348"/>
      <c r="LOU2" s="348"/>
      <c r="LOV2" s="348"/>
      <c r="LOW2" s="348"/>
      <c r="LOX2" s="348"/>
      <c r="LOY2" s="348"/>
      <c r="LOZ2" s="348"/>
      <c r="LPA2" s="348"/>
      <c r="LPB2" s="348"/>
      <c r="LPC2" s="348"/>
      <c r="LPD2" s="348"/>
      <c r="LPE2" s="348"/>
      <c r="LPF2" s="348"/>
      <c r="LPG2" s="348"/>
      <c r="LPH2" s="348"/>
      <c r="LPI2" s="348"/>
      <c r="LPJ2" s="348"/>
      <c r="LPK2" s="348"/>
      <c r="LPL2" s="348"/>
      <c r="LPM2" s="348"/>
      <c r="LPN2" s="348"/>
      <c r="LPO2" s="348"/>
      <c r="LPP2" s="348"/>
      <c r="LPQ2" s="348"/>
      <c r="LPR2" s="348"/>
      <c r="LPS2" s="348"/>
      <c r="LPT2" s="348"/>
      <c r="LPU2" s="348"/>
      <c r="LPV2" s="348"/>
      <c r="LPW2" s="348"/>
      <c r="LPX2" s="348"/>
      <c r="LPY2" s="348"/>
      <c r="LPZ2" s="348"/>
      <c r="LQA2" s="348"/>
      <c r="LQB2" s="348"/>
      <c r="LQC2" s="348"/>
      <c r="LQD2" s="348"/>
      <c r="LQE2" s="348"/>
      <c r="LQF2" s="348"/>
      <c r="LQG2" s="348"/>
      <c r="LQH2" s="348"/>
      <c r="LQI2" s="348"/>
      <c r="LQJ2" s="348"/>
      <c r="LQK2" s="348"/>
      <c r="LQL2" s="348"/>
      <c r="LQM2" s="348"/>
      <c r="LQN2" s="348"/>
      <c r="LQO2" s="348"/>
      <c r="LQP2" s="348"/>
      <c r="LQQ2" s="348"/>
      <c r="LQR2" s="348"/>
      <c r="LQS2" s="348"/>
      <c r="LQT2" s="348"/>
      <c r="LQU2" s="348"/>
      <c r="LQV2" s="348"/>
      <c r="LQW2" s="348"/>
      <c r="LQX2" s="348"/>
      <c r="LQY2" s="348"/>
      <c r="LQZ2" s="348"/>
      <c r="LRA2" s="348"/>
      <c r="LRB2" s="348"/>
      <c r="LRC2" s="348"/>
      <c r="LRD2" s="348"/>
      <c r="LRE2" s="348"/>
      <c r="LRF2" s="348"/>
      <c r="LRG2" s="348"/>
      <c r="LRH2" s="348"/>
      <c r="LRI2" s="348"/>
      <c r="LRJ2" s="348"/>
      <c r="LRK2" s="348"/>
      <c r="LRL2" s="348"/>
      <c r="LRM2" s="348"/>
      <c r="LRN2" s="348"/>
      <c r="LRO2" s="348"/>
      <c r="LRP2" s="348"/>
      <c r="LRQ2" s="348"/>
      <c r="LRR2" s="348"/>
      <c r="LRS2" s="348"/>
      <c r="LRT2" s="348"/>
      <c r="LRU2" s="348"/>
      <c r="LRV2" s="348"/>
      <c r="LRW2" s="348"/>
      <c r="LRX2" s="348"/>
      <c r="LRY2" s="348"/>
      <c r="LRZ2" s="348"/>
      <c r="LSA2" s="348"/>
      <c r="LSB2" s="348"/>
      <c r="LSC2" s="348"/>
      <c r="LSD2" s="348"/>
      <c r="LSE2" s="348"/>
      <c r="LSF2" s="348"/>
      <c r="LSG2" s="348"/>
      <c r="LSH2" s="348"/>
      <c r="LSI2" s="348"/>
      <c r="LSJ2" s="348"/>
      <c r="LSK2" s="348"/>
      <c r="LSL2" s="348"/>
      <c r="LSM2" s="348"/>
      <c r="LSN2" s="348"/>
      <c r="LSO2" s="348"/>
      <c r="LSP2" s="348"/>
      <c r="LSQ2" s="348"/>
      <c r="LSR2" s="348"/>
      <c r="LSS2" s="348"/>
      <c r="LST2" s="348"/>
      <c r="LSU2" s="348"/>
      <c r="LSV2" s="348"/>
      <c r="LSW2" s="348"/>
      <c r="LSX2" s="348"/>
      <c r="LSY2" s="348"/>
      <c r="LSZ2" s="348"/>
      <c r="LTA2" s="348"/>
      <c r="LTB2" s="348"/>
      <c r="LTC2" s="348"/>
      <c r="LTD2" s="348"/>
      <c r="LTE2" s="348"/>
      <c r="LTF2" s="348"/>
      <c r="LTG2" s="348"/>
      <c r="LTH2" s="348"/>
      <c r="LTI2" s="348"/>
      <c r="LTJ2" s="348"/>
      <c r="LTK2" s="348"/>
      <c r="LTL2" s="348"/>
      <c r="LTM2" s="348"/>
      <c r="LTN2" s="348"/>
      <c r="LTO2" s="348"/>
      <c r="LTP2" s="348"/>
      <c r="LTQ2" s="348"/>
      <c r="LTR2" s="348"/>
      <c r="LTS2" s="348"/>
      <c r="LTT2" s="348"/>
      <c r="LTU2" s="348"/>
      <c r="LTV2" s="348"/>
      <c r="LTW2" s="348"/>
      <c r="LTX2" s="348"/>
      <c r="LTY2" s="348"/>
      <c r="LTZ2" s="348"/>
      <c r="LUA2" s="348"/>
      <c r="LUB2" s="348"/>
      <c r="LUC2" s="348"/>
      <c r="LUD2" s="348"/>
      <c r="LUE2" s="348"/>
      <c r="LUF2" s="348"/>
      <c r="LUG2" s="348"/>
      <c r="LUH2" s="348"/>
      <c r="LUI2" s="348"/>
      <c r="LUJ2" s="348"/>
      <c r="LUK2" s="348"/>
      <c r="LUL2" s="348"/>
      <c r="LUM2" s="348"/>
      <c r="LUN2" s="348"/>
      <c r="LUO2" s="348"/>
      <c r="LUP2" s="348"/>
      <c r="LUQ2" s="348"/>
      <c r="LUR2" s="348"/>
      <c r="LUS2" s="348"/>
      <c r="LUT2" s="348"/>
      <c r="LUU2" s="348"/>
      <c r="LUV2" s="348"/>
      <c r="LUW2" s="348"/>
      <c r="LUX2" s="348"/>
      <c r="LUY2" s="348"/>
      <c r="LUZ2" s="348"/>
      <c r="LVA2" s="348"/>
      <c r="LVB2" s="348"/>
      <c r="LVC2" s="348"/>
      <c r="LVD2" s="348"/>
      <c r="LVE2" s="348"/>
      <c r="LVF2" s="348"/>
      <c r="LVG2" s="348"/>
      <c r="LVH2" s="348"/>
      <c r="LVI2" s="348"/>
      <c r="LVJ2" s="348"/>
      <c r="LVK2" s="348"/>
      <c r="LVL2" s="348"/>
      <c r="LVM2" s="348"/>
      <c r="LVN2" s="348"/>
      <c r="LVO2" s="348"/>
      <c r="LVP2" s="348"/>
      <c r="LVQ2" s="348"/>
      <c r="LVR2" s="348"/>
      <c r="LVS2" s="348"/>
      <c r="LVT2" s="348"/>
      <c r="LVU2" s="348"/>
      <c r="LVV2" s="348"/>
      <c r="LVW2" s="348"/>
      <c r="LVX2" s="348"/>
      <c r="LVY2" s="348"/>
      <c r="LVZ2" s="348"/>
      <c r="LWA2" s="348"/>
      <c r="LWB2" s="348"/>
      <c r="LWC2" s="348"/>
      <c r="LWD2" s="348"/>
      <c r="LWE2" s="348"/>
      <c r="LWF2" s="348"/>
      <c r="LWG2" s="348"/>
      <c r="LWH2" s="348"/>
      <c r="LWI2" s="348"/>
      <c r="LWJ2" s="348"/>
      <c r="LWK2" s="348"/>
      <c r="LWL2" s="348"/>
      <c r="LWM2" s="348"/>
      <c r="LWN2" s="348"/>
      <c r="LWO2" s="348"/>
      <c r="LWP2" s="348"/>
      <c r="LWQ2" s="348"/>
      <c r="LWR2" s="348"/>
      <c r="LWS2" s="348"/>
      <c r="LWT2" s="348"/>
      <c r="LWU2" s="348"/>
      <c r="LWV2" s="348"/>
      <c r="LWW2" s="348"/>
      <c r="LWX2" s="348"/>
      <c r="LWY2" s="348"/>
      <c r="LWZ2" s="348"/>
      <c r="LXA2" s="348"/>
      <c r="LXB2" s="348"/>
      <c r="LXC2" s="348"/>
      <c r="LXD2" s="348"/>
      <c r="LXE2" s="348"/>
      <c r="LXF2" s="348"/>
      <c r="LXG2" s="348"/>
      <c r="LXH2" s="348"/>
      <c r="LXI2" s="348"/>
      <c r="LXJ2" s="348"/>
      <c r="LXK2" s="348"/>
      <c r="LXL2" s="348"/>
      <c r="LXM2" s="348"/>
      <c r="LXN2" s="348"/>
      <c r="LXO2" s="348"/>
      <c r="LXP2" s="348"/>
      <c r="LXQ2" s="348"/>
      <c r="LXR2" s="348"/>
      <c r="LXS2" s="348"/>
      <c r="LXT2" s="348"/>
      <c r="LXU2" s="348"/>
      <c r="LXV2" s="348"/>
      <c r="LXW2" s="348"/>
      <c r="LXX2" s="348"/>
      <c r="LXY2" s="348"/>
      <c r="LXZ2" s="348"/>
      <c r="LYA2" s="348"/>
      <c r="LYB2" s="348"/>
      <c r="LYC2" s="348"/>
      <c r="LYD2" s="348"/>
      <c r="LYE2" s="348"/>
      <c r="LYF2" s="348"/>
      <c r="LYG2" s="348"/>
      <c r="LYH2" s="348"/>
      <c r="LYI2" s="348"/>
      <c r="LYJ2" s="348"/>
      <c r="LYK2" s="348"/>
      <c r="LYL2" s="348"/>
      <c r="LYM2" s="348"/>
      <c r="LYN2" s="348"/>
      <c r="LYO2" s="348"/>
      <c r="LYP2" s="348"/>
      <c r="LYQ2" s="348"/>
      <c r="LYR2" s="348"/>
      <c r="LYS2" s="348"/>
      <c r="LYT2" s="348"/>
      <c r="LYU2" s="348"/>
      <c r="LYV2" s="348"/>
      <c r="LYW2" s="348"/>
      <c r="LYX2" s="348"/>
      <c r="LYY2" s="348"/>
      <c r="LYZ2" s="348"/>
      <c r="LZA2" s="348"/>
      <c r="LZB2" s="348"/>
      <c r="LZC2" s="348"/>
      <c r="LZD2" s="348"/>
      <c r="LZE2" s="348"/>
      <c r="LZF2" s="348"/>
      <c r="LZG2" s="348"/>
      <c r="LZH2" s="348"/>
      <c r="LZI2" s="348"/>
      <c r="LZJ2" s="348"/>
      <c r="LZK2" s="348"/>
      <c r="LZL2" s="348"/>
      <c r="LZM2" s="348"/>
      <c r="LZN2" s="348"/>
      <c r="LZO2" s="348"/>
      <c r="LZP2" s="348"/>
      <c r="LZQ2" s="348"/>
      <c r="LZR2" s="348"/>
      <c r="LZS2" s="348"/>
      <c r="LZT2" s="348"/>
      <c r="LZU2" s="348"/>
      <c r="LZV2" s="348"/>
      <c r="LZW2" s="348"/>
      <c r="LZX2" s="348"/>
      <c r="LZY2" s="348"/>
      <c r="LZZ2" s="348"/>
      <c r="MAA2" s="348"/>
      <c r="MAB2" s="348"/>
      <c r="MAC2" s="348"/>
      <c r="MAD2" s="348"/>
      <c r="MAE2" s="348"/>
      <c r="MAF2" s="348"/>
      <c r="MAG2" s="348"/>
      <c r="MAH2" s="348"/>
      <c r="MAI2" s="348"/>
      <c r="MAJ2" s="348"/>
      <c r="MAK2" s="348"/>
      <c r="MAL2" s="348"/>
      <c r="MAM2" s="348"/>
      <c r="MAN2" s="348"/>
      <c r="MAO2" s="348"/>
      <c r="MAP2" s="348"/>
      <c r="MAQ2" s="348"/>
      <c r="MAR2" s="348"/>
      <c r="MAS2" s="348"/>
      <c r="MAT2" s="348"/>
      <c r="MAU2" s="348"/>
      <c r="MAV2" s="348"/>
      <c r="MAW2" s="348"/>
      <c r="MAX2" s="348"/>
      <c r="MAY2" s="348"/>
      <c r="MAZ2" s="348"/>
      <c r="MBA2" s="348"/>
      <c r="MBB2" s="348"/>
      <c r="MBC2" s="348"/>
      <c r="MBD2" s="348"/>
      <c r="MBE2" s="348"/>
      <c r="MBF2" s="348"/>
      <c r="MBG2" s="348"/>
      <c r="MBH2" s="348"/>
      <c r="MBI2" s="348"/>
      <c r="MBJ2" s="348"/>
      <c r="MBK2" s="348"/>
      <c r="MBL2" s="348"/>
      <c r="MBM2" s="348"/>
      <c r="MBN2" s="348"/>
      <c r="MBO2" s="348"/>
      <c r="MBP2" s="348"/>
      <c r="MBQ2" s="348"/>
      <c r="MBR2" s="348"/>
      <c r="MBS2" s="348"/>
      <c r="MBT2" s="348"/>
      <c r="MBU2" s="348"/>
      <c r="MBV2" s="348"/>
      <c r="MBW2" s="348"/>
      <c r="MBX2" s="348"/>
      <c r="MBY2" s="348"/>
      <c r="MBZ2" s="348"/>
      <c r="MCA2" s="348"/>
      <c r="MCB2" s="348"/>
      <c r="MCC2" s="348"/>
      <c r="MCD2" s="348"/>
      <c r="MCE2" s="348"/>
      <c r="MCF2" s="348"/>
      <c r="MCG2" s="348"/>
      <c r="MCH2" s="348"/>
      <c r="MCI2" s="348"/>
      <c r="MCJ2" s="348"/>
      <c r="MCK2" s="348"/>
      <c r="MCL2" s="348"/>
      <c r="MCM2" s="348"/>
      <c r="MCN2" s="348"/>
      <c r="MCO2" s="348"/>
      <c r="MCP2" s="348"/>
      <c r="MCQ2" s="348"/>
      <c r="MCR2" s="348"/>
      <c r="MCS2" s="348"/>
      <c r="MCT2" s="348"/>
      <c r="MCU2" s="348"/>
      <c r="MCV2" s="348"/>
      <c r="MCW2" s="348"/>
      <c r="MCX2" s="348"/>
      <c r="MCY2" s="348"/>
      <c r="MCZ2" s="348"/>
      <c r="MDA2" s="348"/>
      <c r="MDB2" s="348"/>
      <c r="MDC2" s="348"/>
      <c r="MDD2" s="348"/>
      <c r="MDE2" s="348"/>
      <c r="MDF2" s="348"/>
      <c r="MDG2" s="348"/>
      <c r="MDH2" s="348"/>
      <c r="MDI2" s="348"/>
      <c r="MDJ2" s="348"/>
      <c r="MDK2" s="348"/>
      <c r="MDL2" s="348"/>
      <c r="MDM2" s="348"/>
      <c r="MDN2" s="348"/>
      <c r="MDO2" s="348"/>
      <c r="MDP2" s="348"/>
      <c r="MDQ2" s="348"/>
      <c r="MDR2" s="348"/>
      <c r="MDS2" s="348"/>
      <c r="MDT2" s="348"/>
      <c r="MDU2" s="348"/>
      <c r="MDV2" s="348"/>
      <c r="MDW2" s="348"/>
      <c r="MDX2" s="348"/>
      <c r="MDY2" s="348"/>
      <c r="MDZ2" s="348"/>
      <c r="MEA2" s="348"/>
      <c r="MEB2" s="348"/>
      <c r="MEC2" s="348"/>
      <c r="MED2" s="348"/>
      <c r="MEE2" s="348"/>
      <c r="MEF2" s="348"/>
      <c r="MEG2" s="348"/>
      <c r="MEH2" s="348"/>
      <c r="MEI2" s="348"/>
      <c r="MEJ2" s="348"/>
      <c r="MEK2" s="348"/>
      <c r="MEL2" s="348"/>
      <c r="MEM2" s="348"/>
      <c r="MEN2" s="348"/>
      <c r="MEO2" s="348"/>
      <c r="MEP2" s="348"/>
      <c r="MEQ2" s="348"/>
      <c r="MER2" s="348"/>
      <c r="MES2" s="348"/>
      <c r="MET2" s="348"/>
      <c r="MEU2" s="348"/>
      <c r="MEV2" s="348"/>
      <c r="MEW2" s="348"/>
      <c r="MEX2" s="348"/>
      <c r="MEY2" s="348"/>
      <c r="MEZ2" s="348"/>
      <c r="MFA2" s="348"/>
      <c r="MFB2" s="348"/>
      <c r="MFC2" s="348"/>
      <c r="MFD2" s="348"/>
      <c r="MFE2" s="348"/>
      <c r="MFF2" s="348"/>
      <c r="MFG2" s="348"/>
      <c r="MFH2" s="348"/>
      <c r="MFI2" s="348"/>
      <c r="MFJ2" s="348"/>
      <c r="MFK2" s="348"/>
      <c r="MFL2" s="348"/>
      <c r="MFM2" s="348"/>
      <c r="MFN2" s="348"/>
      <c r="MFO2" s="348"/>
      <c r="MFP2" s="348"/>
      <c r="MFQ2" s="348"/>
      <c r="MFR2" s="348"/>
      <c r="MFS2" s="348"/>
      <c r="MFT2" s="348"/>
      <c r="MFU2" s="348"/>
      <c r="MFV2" s="348"/>
      <c r="MFW2" s="348"/>
      <c r="MFX2" s="348"/>
      <c r="MFY2" s="348"/>
      <c r="MFZ2" s="348"/>
      <c r="MGA2" s="348"/>
      <c r="MGB2" s="348"/>
      <c r="MGC2" s="348"/>
      <c r="MGD2" s="348"/>
      <c r="MGE2" s="348"/>
      <c r="MGF2" s="348"/>
      <c r="MGG2" s="348"/>
      <c r="MGH2" s="348"/>
      <c r="MGI2" s="348"/>
      <c r="MGJ2" s="348"/>
      <c r="MGK2" s="348"/>
      <c r="MGL2" s="348"/>
      <c r="MGM2" s="348"/>
      <c r="MGN2" s="348"/>
      <c r="MGO2" s="348"/>
      <c r="MGP2" s="348"/>
      <c r="MGQ2" s="348"/>
      <c r="MGR2" s="348"/>
      <c r="MGS2" s="348"/>
      <c r="MGT2" s="348"/>
      <c r="MGU2" s="348"/>
      <c r="MGV2" s="348"/>
      <c r="MGW2" s="348"/>
      <c r="MGX2" s="348"/>
      <c r="MGY2" s="348"/>
      <c r="MGZ2" s="348"/>
      <c r="MHA2" s="348"/>
      <c r="MHB2" s="348"/>
      <c r="MHC2" s="348"/>
      <c r="MHD2" s="348"/>
      <c r="MHE2" s="348"/>
      <c r="MHF2" s="348"/>
      <c r="MHG2" s="348"/>
      <c r="MHH2" s="348"/>
      <c r="MHI2" s="348"/>
      <c r="MHJ2" s="348"/>
      <c r="MHK2" s="348"/>
      <c r="MHL2" s="348"/>
      <c r="MHM2" s="348"/>
      <c r="MHN2" s="348"/>
      <c r="MHO2" s="348"/>
      <c r="MHP2" s="348"/>
      <c r="MHQ2" s="348"/>
      <c r="MHR2" s="348"/>
      <c r="MHS2" s="348"/>
      <c r="MHT2" s="348"/>
      <c r="MHU2" s="348"/>
      <c r="MHV2" s="348"/>
      <c r="MHW2" s="348"/>
      <c r="MHX2" s="348"/>
      <c r="MHY2" s="348"/>
      <c r="MHZ2" s="348"/>
      <c r="MIA2" s="348"/>
      <c r="MIB2" s="348"/>
      <c r="MIC2" s="348"/>
      <c r="MID2" s="348"/>
      <c r="MIE2" s="348"/>
      <c r="MIF2" s="348"/>
      <c r="MIG2" s="348"/>
      <c r="MIH2" s="348"/>
      <c r="MII2" s="348"/>
      <c r="MIJ2" s="348"/>
      <c r="MIK2" s="348"/>
      <c r="MIL2" s="348"/>
      <c r="MIM2" s="348"/>
      <c r="MIN2" s="348"/>
      <c r="MIO2" s="348"/>
      <c r="MIP2" s="348"/>
      <c r="MIQ2" s="348"/>
      <c r="MIR2" s="348"/>
      <c r="MIS2" s="348"/>
      <c r="MIT2" s="348"/>
      <c r="MIU2" s="348"/>
      <c r="MIV2" s="348"/>
      <c r="MIW2" s="348"/>
      <c r="MIX2" s="348"/>
      <c r="MIY2" s="348"/>
      <c r="MIZ2" s="348"/>
      <c r="MJA2" s="348"/>
      <c r="MJB2" s="348"/>
      <c r="MJC2" s="348"/>
      <c r="MJD2" s="348"/>
      <c r="MJE2" s="348"/>
      <c r="MJF2" s="348"/>
      <c r="MJG2" s="348"/>
      <c r="MJH2" s="348"/>
      <c r="MJI2" s="348"/>
      <c r="MJJ2" s="348"/>
      <c r="MJK2" s="348"/>
      <c r="MJL2" s="348"/>
      <c r="MJM2" s="348"/>
      <c r="MJN2" s="348"/>
      <c r="MJO2" s="348"/>
      <c r="MJP2" s="348"/>
      <c r="MJQ2" s="348"/>
      <c r="MJR2" s="348"/>
      <c r="MJS2" s="348"/>
      <c r="MJT2" s="348"/>
      <c r="MJU2" s="348"/>
      <c r="MJV2" s="348"/>
      <c r="MJW2" s="348"/>
      <c r="MJX2" s="348"/>
      <c r="MJY2" s="348"/>
      <c r="MJZ2" s="348"/>
      <c r="MKA2" s="348"/>
      <c r="MKB2" s="348"/>
      <c r="MKC2" s="348"/>
      <c r="MKD2" s="348"/>
      <c r="MKE2" s="348"/>
      <c r="MKF2" s="348"/>
      <c r="MKG2" s="348"/>
      <c r="MKH2" s="348"/>
      <c r="MKI2" s="348"/>
      <c r="MKJ2" s="348"/>
      <c r="MKK2" s="348"/>
      <c r="MKL2" s="348"/>
      <c r="MKM2" s="348"/>
      <c r="MKN2" s="348"/>
      <c r="MKO2" s="348"/>
      <c r="MKP2" s="348"/>
      <c r="MKQ2" s="348"/>
      <c r="MKR2" s="348"/>
      <c r="MKS2" s="348"/>
      <c r="MKT2" s="348"/>
      <c r="MKU2" s="348"/>
      <c r="MKV2" s="348"/>
      <c r="MKW2" s="348"/>
      <c r="MKX2" s="348"/>
      <c r="MKY2" s="348"/>
      <c r="MKZ2" s="348"/>
      <c r="MLA2" s="348"/>
      <c r="MLB2" s="348"/>
      <c r="MLC2" s="348"/>
      <c r="MLD2" s="348"/>
      <c r="MLE2" s="348"/>
      <c r="MLF2" s="348"/>
      <c r="MLG2" s="348"/>
      <c r="MLH2" s="348"/>
      <c r="MLI2" s="348"/>
      <c r="MLJ2" s="348"/>
      <c r="MLK2" s="348"/>
      <c r="MLL2" s="348"/>
      <c r="MLM2" s="348"/>
      <c r="MLN2" s="348"/>
      <c r="MLO2" s="348"/>
      <c r="MLP2" s="348"/>
      <c r="MLQ2" s="348"/>
      <c r="MLR2" s="348"/>
      <c r="MLS2" s="348"/>
      <c r="MLT2" s="348"/>
      <c r="MLU2" s="348"/>
      <c r="MLV2" s="348"/>
      <c r="MLW2" s="348"/>
      <c r="MLX2" s="348"/>
      <c r="MLY2" s="348"/>
      <c r="MLZ2" s="348"/>
      <c r="MMA2" s="348"/>
      <c r="MMB2" s="348"/>
      <c r="MMC2" s="348"/>
      <c r="MMD2" s="348"/>
      <c r="MME2" s="348"/>
      <c r="MMF2" s="348"/>
      <c r="MMG2" s="348"/>
      <c r="MMH2" s="348"/>
      <c r="MMI2" s="348"/>
      <c r="MMJ2" s="348"/>
      <c r="MMK2" s="348"/>
      <c r="MML2" s="348"/>
      <c r="MMM2" s="348"/>
      <c r="MMN2" s="348"/>
      <c r="MMO2" s="348"/>
      <c r="MMP2" s="348"/>
      <c r="MMQ2" s="348"/>
      <c r="MMR2" s="348"/>
      <c r="MMS2" s="348"/>
      <c r="MMT2" s="348"/>
      <c r="MMU2" s="348"/>
      <c r="MMV2" s="348"/>
      <c r="MMW2" s="348"/>
      <c r="MMX2" s="348"/>
      <c r="MMY2" s="348"/>
      <c r="MMZ2" s="348"/>
      <c r="MNA2" s="348"/>
      <c r="MNB2" s="348"/>
      <c r="MNC2" s="348"/>
      <c r="MND2" s="348"/>
      <c r="MNE2" s="348"/>
      <c r="MNF2" s="348"/>
      <c r="MNG2" s="348"/>
      <c r="MNH2" s="348"/>
      <c r="MNI2" s="348"/>
      <c r="MNJ2" s="348"/>
      <c r="MNK2" s="348"/>
      <c r="MNL2" s="348"/>
      <c r="MNM2" s="348"/>
      <c r="MNN2" s="348"/>
      <c r="MNO2" s="348"/>
      <c r="MNP2" s="348"/>
      <c r="MNQ2" s="348"/>
      <c r="MNR2" s="348"/>
      <c r="MNS2" s="348"/>
      <c r="MNT2" s="348"/>
      <c r="MNU2" s="348"/>
      <c r="MNV2" s="348"/>
      <c r="MNW2" s="348"/>
      <c r="MNX2" s="348"/>
      <c r="MNY2" s="348"/>
      <c r="MNZ2" s="348"/>
      <c r="MOA2" s="348"/>
      <c r="MOB2" s="348"/>
      <c r="MOC2" s="348"/>
      <c r="MOD2" s="348"/>
      <c r="MOE2" s="348"/>
      <c r="MOF2" s="348"/>
      <c r="MOG2" s="348"/>
      <c r="MOH2" s="348"/>
      <c r="MOI2" s="348"/>
      <c r="MOJ2" s="348"/>
      <c r="MOK2" s="348"/>
      <c r="MOL2" s="348"/>
      <c r="MOM2" s="348"/>
      <c r="MON2" s="348"/>
      <c r="MOO2" s="348"/>
      <c r="MOP2" s="348"/>
      <c r="MOQ2" s="348"/>
      <c r="MOR2" s="348"/>
      <c r="MOS2" s="348"/>
      <c r="MOT2" s="348"/>
      <c r="MOU2" s="348"/>
      <c r="MOV2" s="348"/>
      <c r="MOW2" s="348"/>
      <c r="MOX2" s="348"/>
      <c r="MOY2" s="348"/>
      <c r="MOZ2" s="348"/>
      <c r="MPA2" s="348"/>
      <c r="MPB2" s="348"/>
      <c r="MPC2" s="348"/>
      <c r="MPD2" s="348"/>
      <c r="MPE2" s="348"/>
      <c r="MPF2" s="348"/>
      <c r="MPG2" s="348"/>
      <c r="MPH2" s="348"/>
      <c r="MPI2" s="348"/>
      <c r="MPJ2" s="348"/>
      <c r="MPK2" s="348"/>
      <c r="MPL2" s="348"/>
      <c r="MPM2" s="348"/>
      <c r="MPN2" s="348"/>
      <c r="MPO2" s="348"/>
      <c r="MPP2" s="348"/>
      <c r="MPQ2" s="348"/>
      <c r="MPR2" s="348"/>
      <c r="MPS2" s="348"/>
      <c r="MPT2" s="348"/>
      <c r="MPU2" s="348"/>
      <c r="MPV2" s="348"/>
      <c r="MPW2" s="348"/>
      <c r="MPX2" s="348"/>
      <c r="MPY2" s="348"/>
      <c r="MPZ2" s="348"/>
      <c r="MQA2" s="348"/>
      <c r="MQB2" s="348"/>
      <c r="MQC2" s="348"/>
      <c r="MQD2" s="348"/>
      <c r="MQE2" s="348"/>
      <c r="MQF2" s="348"/>
      <c r="MQG2" s="348"/>
      <c r="MQH2" s="348"/>
      <c r="MQI2" s="348"/>
      <c r="MQJ2" s="348"/>
      <c r="MQK2" s="348"/>
      <c r="MQL2" s="348"/>
      <c r="MQM2" s="348"/>
      <c r="MQN2" s="348"/>
      <c r="MQO2" s="348"/>
      <c r="MQP2" s="348"/>
      <c r="MQQ2" s="348"/>
      <c r="MQR2" s="348"/>
      <c r="MQS2" s="348"/>
      <c r="MQT2" s="348"/>
      <c r="MQU2" s="348"/>
      <c r="MQV2" s="348"/>
      <c r="MQW2" s="348"/>
      <c r="MQX2" s="348"/>
      <c r="MQY2" s="348"/>
      <c r="MQZ2" s="348"/>
      <c r="MRA2" s="348"/>
      <c r="MRB2" s="348"/>
      <c r="MRC2" s="348"/>
      <c r="MRD2" s="348"/>
      <c r="MRE2" s="348"/>
      <c r="MRF2" s="348"/>
      <c r="MRG2" s="348"/>
      <c r="MRH2" s="348"/>
      <c r="MRI2" s="348"/>
      <c r="MRJ2" s="348"/>
      <c r="MRK2" s="348"/>
      <c r="MRL2" s="348"/>
      <c r="MRM2" s="348"/>
      <c r="MRN2" s="348"/>
      <c r="MRO2" s="348"/>
      <c r="MRP2" s="348"/>
      <c r="MRQ2" s="348"/>
      <c r="MRR2" s="348"/>
      <c r="MRS2" s="348"/>
      <c r="MRT2" s="348"/>
      <c r="MRU2" s="348"/>
      <c r="MRV2" s="348"/>
      <c r="MRW2" s="348"/>
      <c r="MRX2" s="348"/>
      <c r="MRY2" s="348"/>
      <c r="MRZ2" s="348"/>
      <c r="MSA2" s="348"/>
      <c r="MSB2" s="348"/>
      <c r="MSC2" s="348"/>
      <c r="MSD2" s="348"/>
      <c r="MSE2" s="348"/>
      <c r="MSF2" s="348"/>
      <c r="MSG2" s="348"/>
      <c r="MSH2" s="348"/>
      <c r="MSI2" s="348"/>
      <c r="MSJ2" s="348"/>
      <c r="MSK2" s="348"/>
      <c r="MSL2" s="348"/>
      <c r="MSM2" s="348"/>
      <c r="MSN2" s="348"/>
      <c r="MSO2" s="348"/>
      <c r="MSP2" s="348"/>
      <c r="MSQ2" s="348"/>
      <c r="MSR2" s="348"/>
      <c r="MSS2" s="348"/>
      <c r="MST2" s="348"/>
      <c r="MSU2" s="348"/>
      <c r="MSV2" s="348"/>
      <c r="MSW2" s="348"/>
      <c r="MSX2" s="348"/>
      <c r="MSY2" s="348"/>
      <c r="MSZ2" s="348"/>
      <c r="MTA2" s="348"/>
      <c r="MTB2" s="348"/>
      <c r="MTC2" s="348"/>
      <c r="MTD2" s="348"/>
      <c r="MTE2" s="348"/>
      <c r="MTF2" s="348"/>
      <c r="MTG2" s="348"/>
      <c r="MTH2" s="348"/>
      <c r="MTI2" s="348"/>
      <c r="MTJ2" s="348"/>
      <c r="MTK2" s="348"/>
      <c r="MTL2" s="348"/>
      <c r="MTM2" s="348"/>
      <c r="MTN2" s="348"/>
      <c r="MTO2" s="348"/>
      <c r="MTP2" s="348"/>
      <c r="MTQ2" s="348"/>
      <c r="MTR2" s="348"/>
      <c r="MTS2" s="348"/>
      <c r="MTT2" s="348"/>
      <c r="MTU2" s="348"/>
      <c r="MTV2" s="348"/>
      <c r="MTW2" s="348"/>
      <c r="MTX2" s="348"/>
      <c r="MTY2" s="348"/>
      <c r="MTZ2" s="348"/>
      <c r="MUA2" s="348"/>
      <c r="MUB2" s="348"/>
      <c r="MUC2" s="348"/>
      <c r="MUD2" s="348"/>
      <c r="MUE2" s="348"/>
      <c r="MUF2" s="348"/>
      <c r="MUG2" s="348"/>
      <c r="MUH2" s="348"/>
      <c r="MUI2" s="348"/>
      <c r="MUJ2" s="348"/>
      <c r="MUK2" s="348"/>
      <c r="MUL2" s="348"/>
      <c r="MUM2" s="348"/>
      <c r="MUN2" s="348"/>
      <c r="MUO2" s="348"/>
      <c r="MUP2" s="348"/>
      <c r="MUQ2" s="348"/>
      <c r="MUR2" s="348"/>
      <c r="MUS2" s="348"/>
      <c r="MUT2" s="348"/>
      <c r="MUU2" s="348"/>
      <c r="MUV2" s="348"/>
      <c r="MUW2" s="348"/>
      <c r="MUX2" s="348"/>
      <c r="MUY2" s="348"/>
      <c r="MUZ2" s="348"/>
      <c r="MVA2" s="348"/>
      <c r="MVB2" s="348"/>
      <c r="MVC2" s="348"/>
      <c r="MVD2" s="348"/>
      <c r="MVE2" s="348"/>
      <c r="MVF2" s="348"/>
      <c r="MVG2" s="348"/>
      <c r="MVH2" s="348"/>
      <c r="MVI2" s="348"/>
      <c r="MVJ2" s="348"/>
      <c r="MVK2" s="348"/>
      <c r="MVL2" s="348"/>
      <c r="MVM2" s="348"/>
      <c r="MVN2" s="348"/>
      <c r="MVO2" s="348"/>
      <c r="MVP2" s="348"/>
      <c r="MVQ2" s="348"/>
      <c r="MVR2" s="348"/>
      <c r="MVS2" s="348"/>
      <c r="MVT2" s="348"/>
      <c r="MVU2" s="348"/>
      <c r="MVV2" s="348"/>
      <c r="MVW2" s="348"/>
      <c r="MVX2" s="348"/>
      <c r="MVY2" s="348"/>
      <c r="MVZ2" s="348"/>
      <c r="MWA2" s="348"/>
      <c r="MWB2" s="348"/>
      <c r="MWC2" s="348"/>
      <c r="MWD2" s="348"/>
      <c r="MWE2" s="348"/>
      <c r="MWF2" s="348"/>
      <c r="MWG2" s="348"/>
      <c r="MWH2" s="348"/>
      <c r="MWI2" s="348"/>
      <c r="MWJ2" s="348"/>
      <c r="MWK2" s="348"/>
      <c r="MWL2" s="348"/>
      <c r="MWM2" s="348"/>
      <c r="MWN2" s="348"/>
      <c r="MWO2" s="348"/>
      <c r="MWP2" s="348"/>
      <c r="MWQ2" s="348"/>
      <c r="MWR2" s="348"/>
      <c r="MWS2" s="348"/>
      <c r="MWT2" s="348"/>
      <c r="MWU2" s="348"/>
      <c r="MWV2" s="348"/>
      <c r="MWW2" s="348"/>
      <c r="MWX2" s="348"/>
      <c r="MWY2" s="348"/>
      <c r="MWZ2" s="348"/>
      <c r="MXA2" s="348"/>
      <c r="MXB2" s="348"/>
      <c r="MXC2" s="348"/>
      <c r="MXD2" s="348"/>
      <c r="MXE2" s="348"/>
      <c r="MXF2" s="348"/>
      <c r="MXG2" s="348"/>
      <c r="MXH2" s="348"/>
      <c r="MXI2" s="348"/>
      <c r="MXJ2" s="348"/>
      <c r="MXK2" s="348"/>
      <c r="MXL2" s="348"/>
      <c r="MXM2" s="348"/>
      <c r="MXN2" s="348"/>
      <c r="MXO2" s="348"/>
      <c r="MXP2" s="348"/>
      <c r="MXQ2" s="348"/>
      <c r="MXR2" s="348"/>
      <c r="MXS2" s="348"/>
      <c r="MXT2" s="348"/>
      <c r="MXU2" s="348"/>
      <c r="MXV2" s="348"/>
      <c r="MXW2" s="348"/>
      <c r="MXX2" s="348"/>
      <c r="MXY2" s="348"/>
      <c r="MXZ2" s="348"/>
      <c r="MYA2" s="348"/>
      <c r="MYB2" s="348"/>
      <c r="MYC2" s="348"/>
      <c r="MYD2" s="348"/>
      <c r="MYE2" s="348"/>
      <c r="MYF2" s="348"/>
      <c r="MYG2" s="348"/>
      <c r="MYH2" s="348"/>
      <c r="MYI2" s="348"/>
      <c r="MYJ2" s="348"/>
      <c r="MYK2" s="348"/>
      <c r="MYL2" s="348"/>
      <c r="MYM2" s="348"/>
      <c r="MYN2" s="348"/>
      <c r="MYO2" s="348"/>
      <c r="MYP2" s="348"/>
      <c r="MYQ2" s="348"/>
      <c r="MYR2" s="348"/>
      <c r="MYS2" s="348"/>
      <c r="MYT2" s="348"/>
      <c r="MYU2" s="348"/>
      <c r="MYV2" s="348"/>
      <c r="MYW2" s="348"/>
      <c r="MYX2" s="348"/>
      <c r="MYY2" s="348"/>
      <c r="MYZ2" s="348"/>
      <c r="MZA2" s="348"/>
      <c r="MZB2" s="348"/>
      <c r="MZC2" s="348"/>
      <c r="MZD2" s="348"/>
      <c r="MZE2" s="348"/>
      <c r="MZF2" s="348"/>
      <c r="MZG2" s="348"/>
      <c r="MZH2" s="348"/>
      <c r="MZI2" s="348"/>
      <c r="MZJ2" s="348"/>
      <c r="MZK2" s="348"/>
      <c r="MZL2" s="348"/>
      <c r="MZM2" s="348"/>
      <c r="MZN2" s="348"/>
      <c r="MZO2" s="348"/>
      <c r="MZP2" s="348"/>
      <c r="MZQ2" s="348"/>
      <c r="MZR2" s="348"/>
      <c r="MZS2" s="348"/>
      <c r="MZT2" s="348"/>
      <c r="MZU2" s="348"/>
      <c r="MZV2" s="348"/>
      <c r="MZW2" s="348"/>
      <c r="MZX2" s="348"/>
      <c r="MZY2" s="348"/>
      <c r="MZZ2" s="348"/>
      <c r="NAA2" s="348"/>
      <c r="NAB2" s="348"/>
      <c r="NAC2" s="348"/>
      <c r="NAD2" s="348"/>
      <c r="NAE2" s="348"/>
      <c r="NAF2" s="348"/>
      <c r="NAG2" s="348"/>
      <c r="NAH2" s="348"/>
      <c r="NAI2" s="348"/>
      <c r="NAJ2" s="348"/>
      <c r="NAK2" s="348"/>
      <c r="NAL2" s="348"/>
      <c r="NAM2" s="348"/>
      <c r="NAN2" s="348"/>
      <c r="NAO2" s="348"/>
      <c r="NAP2" s="348"/>
      <c r="NAQ2" s="348"/>
      <c r="NAR2" s="348"/>
      <c r="NAS2" s="348"/>
      <c r="NAT2" s="348"/>
      <c r="NAU2" s="348"/>
      <c r="NAV2" s="348"/>
      <c r="NAW2" s="348"/>
      <c r="NAX2" s="348"/>
      <c r="NAY2" s="348"/>
      <c r="NAZ2" s="348"/>
      <c r="NBA2" s="348"/>
      <c r="NBB2" s="348"/>
      <c r="NBC2" s="348"/>
      <c r="NBD2" s="348"/>
      <c r="NBE2" s="348"/>
      <c r="NBF2" s="348"/>
      <c r="NBG2" s="348"/>
      <c r="NBH2" s="348"/>
      <c r="NBI2" s="348"/>
      <c r="NBJ2" s="348"/>
      <c r="NBK2" s="348"/>
      <c r="NBL2" s="348"/>
      <c r="NBM2" s="348"/>
      <c r="NBN2" s="348"/>
      <c r="NBO2" s="348"/>
      <c r="NBP2" s="348"/>
      <c r="NBQ2" s="348"/>
      <c r="NBR2" s="348"/>
      <c r="NBS2" s="348"/>
      <c r="NBT2" s="348"/>
      <c r="NBU2" s="348"/>
      <c r="NBV2" s="348"/>
      <c r="NBW2" s="348"/>
      <c r="NBX2" s="348"/>
      <c r="NBY2" s="348"/>
      <c r="NBZ2" s="348"/>
      <c r="NCA2" s="348"/>
      <c r="NCB2" s="348"/>
      <c r="NCC2" s="348"/>
      <c r="NCD2" s="348"/>
      <c r="NCE2" s="348"/>
      <c r="NCF2" s="348"/>
      <c r="NCG2" s="348"/>
      <c r="NCH2" s="348"/>
      <c r="NCI2" s="348"/>
      <c r="NCJ2" s="348"/>
      <c r="NCK2" s="348"/>
      <c r="NCL2" s="348"/>
      <c r="NCM2" s="348"/>
      <c r="NCN2" s="348"/>
      <c r="NCO2" s="348"/>
      <c r="NCP2" s="348"/>
      <c r="NCQ2" s="348"/>
      <c r="NCR2" s="348"/>
      <c r="NCS2" s="348"/>
      <c r="NCT2" s="348"/>
      <c r="NCU2" s="348"/>
      <c r="NCV2" s="348"/>
      <c r="NCW2" s="348"/>
      <c r="NCX2" s="348"/>
      <c r="NCY2" s="348"/>
      <c r="NCZ2" s="348"/>
      <c r="NDA2" s="348"/>
      <c r="NDB2" s="348"/>
      <c r="NDC2" s="348"/>
      <c r="NDD2" s="348"/>
      <c r="NDE2" s="348"/>
      <c r="NDF2" s="348"/>
      <c r="NDG2" s="348"/>
      <c r="NDH2" s="348"/>
      <c r="NDI2" s="348"/>
      <c r="NDJ2" s="348"/>
      <c r="NDK2" s="348"/>
      <c r="NDL2" s="348"/>
      <c r="NDM2" s="348"/>
      <c r="NDN2" s="348"/>
      <c r="NDO2" s="348"/>
      <c r="NDP2" s="348"/>
      <c r="NDQ2" s="348"/>
      <c r="NDR2" s="348"/>
      <c r="NDS2" s="348"/>
      <c r="NDT2" s="348"/>
      <c r="NDU2" s="348"/>
      <c r="NDV2" s="348"/>
      <c r="NDW2" s="348"/>
      <c r="NDX2" s="348"/>
      <c r="NDY2" s="348"/>
      <c r="NDZ2" s="348"/>
      <c r="NEA2" s="348"/>
      <c r="NEB2" s="348"/>
      <c r="NEC2" s="348"/>
      <c r="NED2" s="348"/>
      <c r="NEE2" s="348"/>
      <c r="NEF2" s="348"/>
      <c r="NEG2" s="348"/>
      <c r="NEH2" s="348"/>
      <c r="NEI2" s="348"/>
      <c r="NEJ2" s="348"/>
      <c r="NEK2" s="348"/>
      <c r="NEL2" s="348"/>
      <c r="NEM2" s="348"/>
      <c r="NEN2" s="348"/>
      <c r="NEO2" s="348"/>
      <c r="NEP2" s="348"/>
      <c r="NEQ2" s="348"/>
      <c r="NER2" s="348"/>
      <c r="NES2" s="348"/>
      <c r="NET2" s="348"/>
      <c r="NEU2" s="348"/>
      <c r="NEV2" s="348"/>
      <c r="NEW2" s="348"/>
      <c r="NEX2" s="348"/>
      <c r="NEY2" s="348"/>
      <c r="NEZ2" s="348"/>
      <c r="NFA2" s="348"/>
      <c r="NFB2" s="348"/>
      <c r="NFC2" s="348"/>
      <c r="NFD2" s="348"/>
      <c r="NFE2" s="348"/>
      <c r="NFF2" s="348"/>
      <c r="NFG2" s="348"/>
      <c r="NFH2" s="348"/>
      <c r="NFI2" s="348"/>
      <c r="NFJ2" s="348"/>
      <c r="NFK2" s="348"/>
      <c r="NFL2" s="348"/>
      <c r="NFM2" s="348"/>
      <c r="NFN2" s="348"/>
      <c r="NFO2" s="348"/>
      <c r="NFP2" s="348"/>
      <c r="NFQ2" s="348"/>
      <c r="NFR2" s="348"/>
      <c r="NFS2" s="348"/>
      <c r="NFT2" s="348"/>
      <c r="NFU2" s="348"/>
      <c r="NFV2" s="348"/>
      <c r="NFW2" s="348"/>
      <c r="NFX2" s="348"/>
      <c r="NFY2" s="348"/>
      <c r="NFZ2" s="348"/>
      <c r="NGA2" s="348"/>
      <c r="NGB2" s="348"/>
      <c r="NGC2" s="348"/>
      <c r="NGD2" s="348"/>
      <c r="NGE2" s="348"/>
      <c r="NGF2" s="348"/>
      <c r="NGG2" s="348"/>
      <c r="NGH2" s="348"/>
      <c r="NGI2" s="348"/>
      <c r="NGJ2" s="348"/>
      <c r="NGK2" s="348"/>
      <c r="NGL2" s="348"/>
      <c r="NGM2" s="348"/>
      <c r="NGN2" s="348"/>
      <c r="NGO2" s="348"/>
      <c r="NGP2" s="348"/>
      <c r="NGQ2" s="348"/>
      <c r="NGR2" s="348"/>
      <c r="NGS2" s="348"/>
      <c r="NGT2" s="348"/>
      <c r="NGU2" s="348"/>
      <c r="NGV2" s="348"/>
      <c r="NGW2" s="348"/>
      <c r="NGX2" s="348"/>
      <c r="NGY2" s="348"/>
      <c r="NGZ2" s="348"/>
      <c r="NHA2" s="348"/>
      <c r="NHB2" s="348"/>
      <c r="NHC2" s="348"/>
      <c r="NHD2" s="348"/>
      <c r="NHE2" s="348"/>
      <c r="NHF2" s="348"/>
      <c r="NHG2" s="348"/>
      <c r="NHH2" s="348"/>
      <c r="NHI2" s="348"/>
      <c r="NHJ2" s="348"/>
      <c r="NHK2" s="348"/>
      <c r="NHL2" s="348"/>
      <c r="NHM2" s="348"/>
      <c r="NHN2" s="348"/>
      <c r="NHO2" s="348"/>
      <c r="NHP2" s="348"/>
      <c r="NHQ2" s="348"/>
      <c r="NHR2" s="348"/>
      <c r="NHS2" s="348"/>
      <c r="NHT2" s="348"/>
      <c r="NHU2" s="348"/>
      <c r="NHV2" s="348"/>
      <c r="NHW2" s="348"/>
      <c r="NHX2" s="348"/>
      <c r="NHY2" s="348"/>
      <c r="NHZ2" s="348"/>
      <c r="NIA2" s="348"/>
      <c r="NIB2" s="348"/>
      <c r="NIC2" s="348"/>
      <c r="NID2" s="348"/>
      <c r="NIE2" s="348"/>
      <c r="NIF2" s="348"/>
      <c r="NIG2" s="348"/>
      <c r="NIH2" s="348"/>
      <c r="NII2" s="348"/>
      <c r="NIJ2" s="348"/>
      <c r="NIK2" s="348"/>
      <c r="NIL2" s="348"/>
      <c r="NIM2" s="348"/>
      <c r="NIN2" s="348"/>
      <c r="NIO2" s="348"/>
      <c r="NIP2" s="348"/>
      <c r="NIQ2" s="348"/>
      <c r="NIR2" s="348"/>
      <c r="NIS2" s="348"/>
      <c r="NIT2" s="348"/>
      <c r="NIU2" s="348"/>
      <c r="NIV2" s="348"/>
      <c r="NIW2" s="348"/>
      <c r="NIX2" s="348"/>
      <c r="NIY2" s="348"/>
      <c r="NIZ2" s="348"/>
      <c r="NJA2" s="348"/>
      <c r="NJB2" s="348"/>
      <c r="NJC2" s="348"/>
      <c r="NJD2" s="348"/>
      <c r="NJE2" s="348"/>
      <c r="NJF2" s="348"/>
      <c r="NJG2" s="348"/>
      <c r="NJH2" s="348"/>
      <c r="NJI2" s="348"/>
      <c r="NJJ2" s="348"/>
      <c r="NJK2" s="348"/>
      <c r="NJL2" s="348"/>
      <c r="NJM2" s="348"/>
      <c r="NJN2" s="348"/>
      <c r="NJO2" s="348"/>
      <c r="NJP2" s="348"/>
      <c r="NJQ2" s="348"/>
      <c r="NJR2" s="348"/>
      <c r="NJS2" s="348"/>
      <c r="NJT2" s="348"/>
      <c r="NJU2" s="348"/>
      <c r="NJV2" s="348"/>
      <c r="NJW2" s="348"/>
      <c r="NJX2" s="348"/>
      <c r="NJY2" s="348"/>
      <c r="NJZ2" s="348"/>
      <c r="NKA2" s="348"/>
      <c r="NKB2" s="348"/>
      <c r="NKC2" s="348"/>
      <c r="NKD2" s="348"/>
      <c r="NKE2" s="348"/>
      <c r="NKF2" s="348"/>
      <c r="NKG2" s="348"/>
      <c r="NKH2" s="348"/>
      <c r="NKI2" s="348"/>
      <c r="NKJ2" s="348"/>
      <c r="NKK2" s="348"/>
      <c r="NKL2" s="348"/>
      <c r="NKM2" s="348"/>
      <c r="NKN2" s="348"/>
      <c r="NKO2" s="348"/>
      <c r="NKP2" s="348"/>
      <c r="NKQ2" s="348"/>
      <c r="NKR2" s="348"/>
      <c r="NKS2" s="348"/>
      <c r="NKT2" s="348"/>
      <c r="NKU2" s="348"/>
      <c r="NKV2" s="348"/>
      <c r="NKW2" s="348"/>
      <c r="NKX2" s="348"/>
      <c r="NKY2" s="348"/>
      <c r="NKZ2" s="348"/>
      <c r="NLA2" s="348"/>
      <c r="NLB2" s="348"/>
      <c r="NLC2" s="348"/>
      <c r="NLD2" s="348"/>
      <c r="NLE2" s="348"/>
      <c r="NLF2" s="348"/>
      <c r="NLG2" s="348"/>
      <c r="NLH2" s="348"/>
      <c r="NLI2" s="348"/>
      <c r="NLJ2" s="348"/>
      <c r="NLK2" s="348"/>
      <c r="NLL2" s="348"/>
      <c r="NLM2" s="348"/>
      <c r="NLN2" s="348"/>
      <c r="NLO2" s="348"/>
      <c r="NLP2" s="348"/>
      <c r="NLQ2" s="348"/>
      <c r="NLR2" s="348"/>
      <c r="NLS2" s="348"/>
      <c r="NLT2" s="348"/>
      <c r="NLU2" s="348"/>
      <c r="NLV2" s="348"/>
      <c r="NLW2" s="348"/>
      <c r="NLX2" s="348"/>
      <c r="NLY2" s="348"/>
      <c r="NLZ2" s="348"/>
      <c r="NMA2" s="348"/>
      <c r="NMB2" s="348"/>
      <c r="NMC2" s="348"/>
      <c r="NMD2" s="348"/>
      <c r="NME2" s="348"/>
      <c r="NMF2" s="348"/>
      <c r="NMG2" s="348"/>
      <c r="NMH2" s="348"/>
      <c r="NMI2" s="348"/>
      <c r="NMJ2" s="348"/>
      <c r="NMK2" s="348"/>
      <c r="NML2" s="348"/>
      <c r="NMM2" s="348"/>
      <c r="NMN2" s="348"/>
      <c r="NMO2" s="348"/>
      <c r="NMP2" s="348"/>
      <c r="NMQ2" s="348"/>
      <c r="NMR2" s="348"/>
      <c r="NMS2" s="348"/>
      <c r="NMT2" s="348"/>
      <c r="NMU2" s="348"/>
      <c r="NMV2" s="348"/>
      <c r="NMW2" s="348"/>
      <c r="NMX2" s="348"/>
      <c r="NMY2" s="348"/>
      <c r="NMZ2" s="348"/>
      <c r="NNA2" s="348"/>
      <c r="NNB2" s="348"/>
      <c r="NNC2" s="348"/>
      <c r="NND2" s="348"/>
      <c r="NNE2" s="348"/>
      <c r="NNF2" s="348"/>
      <c r="NNG2" s="348"/>
      <c r="NNH2" s="348"/>
      <c r="NNI2" s="348"/>
      <c r="NNJ2" s="348"/>
      <c r="NNK2" s="348"/>
      <c r="NNL2" s="348"/>
      <c r="NNM2" s="348"/>
      <c r="NNN2" s="348"/>
      <c r="NNO2" s="348"/>
      <c r="NNP2" s="348"/>
      <c r="NNQ2" s="348"/>
      <c r="NNR2" s="348"/>
      <c r="NNS2" s="348"/>
      <c r="NNT2" s="348"/>
      <c r="NNU2" s="348"/>
      <c r="NNV2" s="348"/>
      <c r="NNW2" s="348"/>
      <c r="NNX2" s="348"/>
      <c r="NNY2" s="348"/>
      <c r="NNZ2" s="348"/>
      <c r="NOA2" s="348"/>
      <c r="NOB2" s="348"/>
      <c r="NOC2" s="348"/>
      <c r="NOD2" s="348"/>
      <c r="NOE2" s="348"/>
      <c r="NOF2" s="348"/>
      <c r="NOG2" s="348"/>
      <c r="NOH2" s="348"/>
      <c r="NOI2" s="348"/>
      <c r="NOJ2" s="348"/>
      <c r="NOK2" s="348"/>
      <c r="NOL2" s="348"/>
      <c r="NOM2" s="348"/>
      <c r="NON2" s="348"/>
      <c r="NOO2" s="348"/>
      <c r="NOP2" s="348"/>
      <c r="NOQ2" s="348"/>
      <c r="NOR2" s="348"/>
      <c r="NOS2" s="348"/>
      <c r="NOT2" s="348"/>
      <c r="NOU2" s="348"/>
      <c r="NOV2" s="348"/>
      <c r="NOW2" s="348"/>
      <c r="NOX2" s="348"/>
      <c r="NOY2" s="348"/>
      <c r="NOZ2" s="348"/>
      <c r="NPA2" s="348"/>
      <c r="NPB2" s="348"/>
      <c r="NPC2" s="348"/>
      <c r="NPD2" s="348"/>
      <c r="NPE2" s="348"/>
      <c r="NPF2" s="348"/>
      <c r="NPG2" s="348"/>
      <c r="NPH2" s="348"/>
      <c r="NPI2" s="348"/>
      <c r="NPJ2" s="348"/>
      <c r="NPK2" s="348"/>
      <c r="NPL2" s="348"/>
      <c r="NPM2" s="348"/>
      <c r="NPN2" s="348"/>
      <c r="NPO2" s="348"/>
      <c r="NPP2" s="348"/>
      <c r="NPQ2" s="348"/>
      <c r="NPR2" s="348"/>
      <c r="NPS2" s="348"/>
      <c r="NPT2" s="348"/>
      <c r="NPU2" s="348"/>
      <c r="NPV2" s="348"/>
      <c r="NPW2" s="348"/>
      <c r="NPX2" s="348"/>
      <c r="NPY2" s="348"/>
      <c r="NPZ2" s="348"/>
      <c r="NQA2" s="348"/>
      <c r="NQB2" s="348"/>
      <c r="NQC2" s="348"/>
      <c r="NQD2" s="348"/>
      <c r="NQE2" s="348"/>
      <c r="NQF2" s="348"/>
      <c r="NQG2" s="348"/>
      <c r="NQH2" s="348"/>
      <c r="NQI2" s="348"/>
      <c r="NQJ2" s="348"/>
      <c r="NQK2" s="348"/>
      <c r="NQL2" s="348"/>
      <c r="NQM2" s="348"/>
      <c r="NQN2" s="348"/>
      <c r="NQO2" s="348"/>
      <c r="NQP2" s="348"/>
      <c r="NQQ2" s="348"/>
      <c r="NQR2" s="348"/>
      <c r="NQS2" s="348"/>
      <c r="NQT2" s="348"/>
      <c r="NQU2" s="348"/>
      <c r="NQV2" s="348"/>
      <c r="NQW2" s="348"/>
      <c r="NQX2" s="348"/>
      <c r="NQY2" s="348"/>
      <c r="NQZ2" s="348"/>
      <c r="NRA2" s="348"/>
      <c r="NRB2" s="348"/>
      <c r="NRC2" s="348"/>
      <c r="NRD2" s="348"/>
      <c r="NRE2" s="348"/>
      <c r="NRF2" s="348"/>
      <c r="NRG2" s="348"/>
      <c r="NRH2" s="348"/>
      <c r="NRI2" s="348"/>
      <c r="NRJ2" s="348"/>
      <c r="NRK2" s="348"/>
      <c r="NRL2" s="348"/>
      <c r="NRM2" s="348"/>
      <c r="NRN2" s="348"/>
      <c r="NRO2" s="348"/>
      <c r="NRP2" s="348"/>
      <c r="NRQ2" s="348"/>
      <c r="NRR2" s="348"/>
      <c r="NRS2" s="348"/>
      <c r="NRT2" s="348"/>
      <c r="NRU2" s="348"/>
      <c r="NRV2" s="348"/>
      <c r="NRW2" s="348"/>
      <c r="NRX2" s="348"/>
      <c r="NRY2" s="348"/>
      <c r="NRZ2" s="348"/>
      <c r="NSA2" s="348"/>
      <c r="NSB2" s="348"/>
      <c r="NSC2" s="348"/>
      <c r="NSD2" s="348"/>
      <c r="NSE2" s="348"/>
      <c r="NSF2" s="348"/>
      <c r="NSG2" s="348"/>
      <c r="NSH2" s="348"/>
      <c r="NSI2" s="348"/>
      <c r="NSJ2" s="348"/>
      <c r="NSK2" s="348"/>
      <c r="NSL2" s="348"/>
      <c r="NSM2" s="348"/>
      <c r="NSN2" s="348"/>
      <c r="NSO2" s="348"/>
      <c r="NSP2" s="348"/>
      <c r="NSQ2" s="348"/>
      <c r="NSR2" s="348"/>
      <c r="NSS2" s="348"/>
      <c r="NST2" s="348"/>
      <c r="NSU2" s="348"/>
      <c r="NSV2" s="348"/>
      <c r="NSW2" s="348"/>
      <c r="NSX2" s="348"/>
      <c r="NSY2" s="348"/>
      <c r="NSZ2" s="348"/>
      <c r="NTA2" s="348"/>
      <c r="NTB2" s="348"/>
      <c r="NTC2" s="348"/>
      <c r="NTD2" s="348"/>
      <c r="NTE2" s="348"/>
      <c r="NTF2" s="348"/>
      <c r="NTG2" s="348"/>
      <c r="NTH2" s="348"/>
      <c r="NTI2" s="348"/>
      <c r="NTJ2" s="348"/>
      <c r="NTK2" s="348"/>
      <c r="NTL2" s="348"/>
      <c r="NTM2" s="348"/>
      <c r="NTN2" s="348"/>
      <c r="NTO2" s="348"/>
      <c r="NTP2" s="348"/>
      <c r="NTQ2" s="348"/>
      <c r="NTR2" s="348"/>
      <c r="NTS2" s="348"/>
      <c r="NTT2" s="348"/>
      <c r="NTU2" s="348"/>
      <c r="NTV2" s="348"/>
      <c r="NTW2" s="348"/>
      <c r="NTX2" s="348"/>
      <c r="NTY2" s="348"/>
      <c r="NTZ2" s="348"/>
      <c r="NUA2" s="348"/>
      <c r="NUB2" s="348"/>
      <c r="NUC2" s="348"/>
      <c r="NUD2" s="348"/>
      <c r="NUE2" s="348"/>
      <c r="NUF2" s="348"/>
      <c r="NUG2" s="348"/>
      <c r="NUH2" s="348"/>
      <c r="NUI2" s="348"/>
      <c r="NUJ2" s="348"/>
      <c r="NUK2" s="348"/>
      <c r="NUL2" s="348"/>
      <c r="NUM2" s="348"/>
      <c r="NUN2" s="348"/>
      <c r="NUO2" s="348"/>
      <c r="NUP2" s="348"/>
      <c r="NUQ2" s="348"/>
      <c r="NUR2" s="348"/>
      <c r="NUS2" s="348"/>
      <c r="NUT2" s="348"/>
      <c r="NUU2" s="348"/>
      <c r="NUV2" s="348"/>
      <c r="NUW2" s="348"/>
      <c r="NUX2" s="348"/>
      <c r="NUY2" s="348"/>
      <c r="NUZ2" s="348"/>
      <c r="NVA2" s="348"/>
      <c r="NVB2" s="348"/>
      <c r="NVC2" s="348"/>
      <c r="NVD2" s="348"/>
      <c r="NVE2" s="348"/>
      <c r="NVF2" s="348"/>
      <c r="NVG2" s="348"/>
      <c r="NVH2" s="348"/>
      <c r="NVI2" s="348"/>
      <c r="NVJ2" s="348"/>
      <c r="NVK2" s="348"/>
      <c r="NVL2" s="348"/>
      <c r="NVM2" s="348"/>
      <c r="NVN2" s="348"/>
      <c r="NVO2" s="348"/>
      <c r="NVP2" s="348"/>
      <c r="NVQ2" s="348"/>
      <c r="NVR2" s="348"/>
      <c r="NVS2" s="348"/>
      <c r="NVT2" s="348"/>
      <c r="NVU2" s="348"/>
      <c r="NVV2" s="348"/>
      <c r="NVW2" s="348"/>
      <c r="NVX2" s="348"/>
      <c r="NVY2" s="348"/>
      <c r="NVZ2" s="348"/>
      <c r="NWA2" s="348"/>
      <c r="NWB2" s="348"/>
      <c r="NWC2" s="348"/>
      <c r="NWD2" s="348"/>
      <c r="NWE2" s="348"/>
      <c r="NWF2" s="348"/>
      <c r="NWG2" s="348"/>
      <c r="NWH2" s="348"/>
      <c r="NWI2" s="348"/>
      <c r="NWJ2" s="348"/>
      <c r="NWK2" s="348"/>
      <c r="NWL2" s="348"/>
      <c r="NWM2" s="348"/>
      <c r="NWN2" s="348"/>
      <c r="NWO2" s="348"/>
      <c r="NWP2" s="348"/>
      <c r="NWQ2" s="348"/>
      <c r="NWR2" s="348"/>
      <c r="NWS2" s="348"/>
      <c r="NWT2" s="348"/>
      <c r="NWU2" s="348"/>
      <c r="NWV2" s="348"/>
      <c r="NWW2" s="348"/>
      <c r="NWX2" s="348"/>
      <c r="NWY2" s="348"/>
      <c r="NWZ2" s="348"/>
      <c r="NXA2" s="348"/>
      <c r="NXB2" s="348"/>
      <c r="NXC2" s="348"/>
      <c r="NXD2" s="348"/>
      <c r="NXE2" s="348"/>
      <c r="NXF2" s="348"/>
      <c r="NXG2" s="348"/>
      <c r="NXH2" s="348"/>
      <c r="NXI2" s="348"/>
      <c r="NXJ2" s="348"/>
      <c r="NXK2" s="348"/>
      <c r="NXL2" s="348"/>
      <c r="NXM2" s="348"/>
      <c r="NXN2" s="348"/>
      <c r="NXO2" s="348"/>
      <c r="NXP2" s="348"/>
      <c r="NXQ2" s="348"/>
      <c r="NXR2" s="348"/>
      <c r="NXS2" s="348"/>
      <c r="NXT2" s="348"/>
      <c r="NXU2" s="348"/>
      <c r="NXV2" s="348"/>
      <c r="NXW2" s="348"/>
      <c r="NXX2" s="348"/>
      <c r="NXY2" s="348"/>
      <c r="NXZ2" s="348"/>
      <c r="NYA2" s="348"/>
      <c r="NYB2" s="348"/>
      <c r="NYC2" s="348"/>
      <c r="NYD2" s="348"/>
      <c r="NYE2" s="348"/>
      <c r="NYF2" s="348"/>
      <c r="NYG2" s="348"/>
      <c r="NYH2" s="348"/>
      <c r="NYI2" s="348"/>
      <c r="NYJ2" s="348"/>
      <c r="NYK2" s="348"/>
      <c r="NYL2" s="348"/>
      <c r="NYM2" s="348"/>
      <c r="NYN2" s="348"/>
      <c r="NYO2" s="348"/>
      <c r="NYP2" s="348"/>
      <c r="NYQ2" s="348"/>
      <c r="NYR2" s="348"/>
      <c r="NYS2" s="348"/>
      <c r="NYT2" s="348"/>
      <c r="NYU2" s="348"/>
      <c r="NYV2" s="348"/>
      <c r="NYW2" s="348"/>
      <c r="NYX2" s="348"/>
      <c r="NYY2" s="348"/>
      <c r="NYZ2" s="348"/>
      <c r="NZA2" s="348"/>
      <c r="NZB2" s="348"/>
      <c r="NZC2" s="348"/>
      <c r="NZD2" s="348"/>
      <c r="NZE2" s="348"/>
      <c r="NZF2" s="348"/>
      <c r="NZG2" s="348"/>
      <c r="NZH2" s="348"/>
      <c r="NZI2" s="348"/>
      <c r="NZJ2" s="348"/>
      <c r="NZK2" s="348"/>
      <c r="NZL2" s="348"/>
      <c r="NZM2" s="348"/>
      <c r="NZN2" s="348"/>
      <c r="NZO2" s="348"/>
      <c r="NZP2" s="348"/>
      <c r="NZQ2" s="348"/>
      <c r="NZR2" s="348"/>
      <c r="NZS2" s="348"/>
      <c r="NZT2" s="348"/>
      <c r="NZU2" s="348"/>
      <c r="NZV2" s="348"/>
      <c r="NZW2" s="348"/>
      <c r="NZX2" s="348"/>
      <c r="NZY2" s="348"/>
      <c r="NZZ2" s="348"/>
      <c r="OAA2" s="348"/>
      <c r="OAB2" s="348"/>
      <c r="OAC2" s="348"/>
      <c r="OAD2" s="348"/>
      <c r="OAE2" s="348"/>
      <c r="OAF2" s="348"/>
      <c r="OAG2" s="348"/>
      <c r="OAH2" s="348"/>
      <c r="OAI2" s="348"/>
      <c r="OAJ2" s="348"/>
      <c r="OAK2" s="348"/>
      <c r="OAL2" s="348"/>
      <c r="OAM2" s="348"/>
      <c r="OAN2" s="348"/>
      <c r="OAO2" s="348"/>
      <c r="OAP2" s="348"/>
      <c r="OAQ2" s="348"/>
      <c r="OAR2" s="348"/>
      <c r="OAS2" s="348"/>
      <c r="OAT2" s="348"/>
      <c r="OAU2" s="348"/>
      <c r="OAV2" s="348"/>
      <c r="OAW2" s="348"/>
      <c r="OAX2" s="348"/>
      <c r="OAY2" s="348"/>
      <c r="OAZ2" s="348"/>
      <c r="OBA2" s="348"/>
      <c r="OBB2" s="348"/>
      <c r="OBC2" s="348"/>
      <c r="OBD2" s="348"/>
      <c r="OBE2" s="348"/>
      <c r="OBF2" s="348"/>
      <c r="OBG2" s="348"/>
      <c r="OBH2" s="348"/>
      <c r="OBI2" s="348"/>
      <c r="OBJ2" s="348"/>
      <c r="OBK2" s="348"/>
      <c r="OBL2" s="348"/>
      <c r="OBM2" s="348"/>
      <c r="OBN2" s="348"/>
      <c r="OBO2" s="348"/>
      <c r="OBP2" s="348"/>
      <c r="OBQ2" s="348"/>
      <c r="OBR2" s="348"/>
      <c r="OBS2" s="348"/>
      <c r="OBT2" s="348"/>
      <c r="OBU2" s="348"/>
      <c r="OBV2" s="348"/>
      <c r="OBW2" s="348"/>
      <c r="OBX2" s="348"/>
      <c r="OBY2" s="348"/>
      <c r="OBZ2" s="348"/>
      <c r="OCA2" s="348"/>
      <c r="OCB2" s="348"/>
      <c r="OCC2" s="348"/>
      <c r="OCD2" s="348"/>
      <c r="OCE2" s="348"/>
      <c r="OCF2" s="348"/>
      <c r="OCG2" s="348"/>
      <c r="OCH2" s="348"/>
      <c r="OCI2" s="348"/>
      <c r="OCJ2" s="348"/>
      <c r="OCK2" s="348"/>
      <c r="OCL2" s="348"/>
      <c r="OCM2" s="348"/>
      <c r="OCN2" s="348"/>
      <c r="OCO2" s="348"/>
      <c r="OCP2" s="348"/>
      <c r="OCQ2" s="348"/>
      <c r="OCR2" s="348"/>
      <c r="OCS2" s="348"/>
      <c r="OCT2" s="348"/>
      <c r="OCU2" s="348"/>
      <c r="OCV2" s="348"/>
      <c r="OCW2" s="348"/>
      <c r="OCX2" s="348"/>
      <c r="OCY2" s="348"/>
      <c r="OCZ2" s="348"/>
      <c r="ODA2" s="348"/>
      <c r="ODB2" s="348"/>
      <c r="ODC2" s="348"/>
      <c r="ODD2" s="348"/>
      <c r="ODE2" s="348"/>
      <c r="ODF2" s="348"/>
      <c r="ODG2" s="348"/>
      <c r="ODH2" s="348"/>
      <c r="ODI2" s="348"/>
      <c r="ODJ2" s="348"/>
      <c r="ODK2" s="348"/>
      <c r="ODL2" s="348"/>
      <c r="ODM2" s="348"/>
      <c r="ODN2" s="348"/>
      <c r="ODO2" s="348"/>
      <c r="ODP2" s="348"/>
      <c r="ODQ2" s="348"/>
      <c r="ODR2" s="348"/>
      <c r="ODS2" s="348"/>
      <c r="ODT2" s="348"/>
      <c r="ODU2" s="348"/>
      <c r="ODV2" s="348"/>
      <c r="ODW2" s="348"/>
      <c r="ODX2" s="348"/>
      <c r="ODY2" s="348"/>
      <c r="ODZ2" s="348"/>
      <c r="OEA2" s="348"/>
      <c r="OEB2" s="348"/>
      <c r="OEC2" s="348"/>
      <c r="OED2" s="348"/>
      <c r="OEE2" s="348"/>
      <c r="OEF2" s="348"/>
      <c r="OEG2" s="348"/>
      <c r="OEH2" s="348"/>
      <c r="OEI2" s="348"/>
      <c r="OEJ2" s="348"/>
      <c r="OEK2" s="348"/>
      <c r="OEL2" s="348"/>
      <c r="OEM2" s="348"/>
      <c r="OEN2" s="348"/>
      <c r="OEO2" s="348"/>
      <c r="OEP2" s="348"/>
      <c r="OEQ2" s="348"/>
      <c r="OER2" s="348"/>
      <c r="OES2" s="348"/>
      <c r="OET2" s="348"/>
      <c r="OEU2" s="348"/>
      <c r="OEV2" s="348"/>
      <c r="OEW2" s="348"/>
      <c r="OEX2" s="348"/>
      <c r="OEY2" s="348"/>
      <c r="OEZ2" s="348"/>
      <c r="OFA2" s="348"/>
      <c r="OFB2" s="348"/>
      <c r="OFC2" s="348"/>
      <c r="OFD2" s="348"/>
      <c r="OFE2" s="348"/>
      <c r="OFF2" s="348"/>
      <c r="OFG2" s="348"/>
      <c r="OFH2" s="348"/>
      <c r="OFI2" s="348"/>
      <c r="OFJ2" s="348"/>
      <c r="OFK2" s="348"/>
      <c r="OFL2" s="348"/>
      <c r="OFM2" s="348"/>
      <c r="OFN2" s="348"/>
      <c r="OFO2" s="348"/>
      <c r="OFP2" s="348"/>
      <c r="OFQ2" s="348"/>
      <c r="OFR2" s="348"/>
      <c r="OFS2" s="348"/>
      <c r="OFT2" s="348"/>
      <c r="OFU2" s="348"/>
      <c r="OFV2" s="348"/>
      <c r="OFW2" s="348"/>
      <c r="OFX2" s="348"/>
      <c r="OFY2" s="348"/>
      <c r="OFZ2" s="348"/>
      <c r="OGA2" s="348"/>
      <c r="OGB2" s="348"/>
      <c r="OGC2" s="348"/>
      <c r="OGD2" s="348"/>
      <c r="OGE2" s="348"/>
      <c r="OGF2" s="348"/>
      <c r="OGG2" s="348"/>
      <c r="OGH2" s="348"/>
      <c r="OGI2" s="348"/>
      <c r="OGJ2" s="348"/>
      <c r="OGK2" s="348"/>
      <c r="OGL2" s="348"/>
      <c r="OGM2" s="348"/>
      <c r="OGN2" s="348"/>
      <c r="OGO2" s="348"/>
      <c r="OGP2" s="348"/>
      <c r="OGQ2" s="348"/>
      <c r="OGR2" s="348"/>
      <c r="OGS2" s="348"/>
      <c r="OGT2" s="348"/>
      <c r="OGU2" s="348"/>
      <c r="OGV2" s="348"/>
      <c r="OGW2" s="348"/>
      <c r="OGX2" s="348"/>
      <c r="OGY2" s="348"/>
      <c r="OGZ2" s="348"/>
      <c r="OHA2" s="348"/>
      <c r="OHB2" s="348"/>
      <c r="OHC2" s="348"/>
      <c r="OHD2" s="348"/>
      <c r="OHE2" s="348"/>
      <c r="OHF2" s="348"/>
      <c r="OHG2" s="348"/>
      <c r="OHH2" s="348"/>
      <c r="OHI2" s="348"/>
      <c r="OHJ2" s="348"/>
      <c r="OHK2" s="348"/>
      <c r="OHL2" s="348"/>
      <c r="OHM2" s="348"/>
      <c r="OHN2" s="348"/>
      <c r="OHO2" s="348"/>
      <c r="OHP2" s="348"/>
      <c r="OHQ2" s="348"/>
      <c r="OHR2" s="348"/>
      <c r="OHS2" s="348"/>
      <c r="OHT2" s="348"/>
      <c r="OHU2" s="348"/>
      <c r="OHV2" s="348"/>
      <c r="OHW2" s="348"/>
      <c r="OHX2" s="348"/>
      <c r="OHY2" s="348"/>
      <c r="OHZ2" s="348"/>
      <c r="OIA2" s="348"/>
      <c r="OIB2" s="348"/>
      <c r="OIC2" s="348"/>
      <c r="OID2" s="348"/>
      <c r="OIE2" s="348"/>
      <c r="OIF2" s="348"/>
      <c r="OIG2" s="348"/>
      <c r="OIH2" s="348"/>
      <c r="OII2" s="348"/>
      <c r="OIJ2" s="348"/>
      <c r="OIK2" s="348"/>
      <c r="OIL2" s="348"/>
      <c r="OIM2" s="348"/>
      <c r="OIN2" s="348"/>
      <c r="OIO2" s="348"/>
      <c r="OIP2" s="348"/>
      <c r="OIQ2" s="348"/>
      <c r="OIR2" s="348"/>
      <c r="OIS2" s="348"/>
      <c r="OIT2" s="348"/>
      <c r="OIU2" s="348"/>
      <c r="OIV2" s="348"/>
      <c r="OIW2" s="348"/>
      <c r="OIX2" s="348"/>
      <c r="OIY2" s="348"/>
      <c r="OIZ2" s="348"/>
      <c r="OJA2" s="348"/>
      <c r="OJB2" s="348"/>
      <c r="OJC2" s="348"/>
      <c r="OJD2" s="348"/>
      <c r="OJE2" s="348"/>
      <c r="OJF2" s="348"/>
      <c r="OJG2" s="348"/>
      <c r="OJH2" s="348"/>
      <c r="OJI2" s="348"/>
      <c r="OJJ2" s="348"/>
      <c r="OJK2" s="348"/>
      <c r="OJL2" s="348"/>
      <c r="OJM2" s="348"/>
      <c r="OJN2" s="348"/>
      <c r="OJO2" s="348"/>
      <c r="OJP2" s="348"/>
      <c r="OJQ2" s="348"/>
      <c r="OJR2" s="348"/>
      <c r="OJS2" s="348"/>
      <c r="OJT2" s="348"/>
      <c r="OJU2" s="348"/>
      <c r="OJV2" s="348"/>
      <c r="OJW2" s="348"/>
      <c r="OJX2" s="348"/>
      <c r="OJY2" s="348"/>
      <c r="OJZ2" s="348"/>
      <c r="OKA2" s="348"/>
      <c r="OKB2" s="348"/>
      <c r="OKC2" s="348"/>
      <c r="OKD2" s="348"/>
      <c r="OKE2" s="348"/>
      <c r="OKF2" s="348"/>
      <c r="OKG2" s="348"/>
      <c r="OKH2" s="348"/>
      <c r="OKI2" s="348"/>
      <c r="OKJ2" s="348"/>
      <c r="OKK2" s="348"/>
      <c r="OKL2" s="348"/>
      <c r="OKM2" s="348"/>
      <c r="OKN2" s="348"/>
      <c r="OKO2" s="348"/>
      <c r="OKP2" s="348"/>
      <c r="OKQ2" s="348"/>
      <c r="OKR2" s="348"/>
      <c r="OKS2" s="348"/>
      <c r="OKT2" s="348"/>
      <c r="OKU2" s="348"/>
      <c r="OKV2" s="348"/>
      <c r="OKW2" s="348"/>
      <c r="OKX2" s="348"/>
      <c r="OKY2" s="348"/>
      <c r="OKZ2" s="348"/>
      <c r="OLA2" s="348"/>
      <c r="OLB2" s="348"/>
      <c r="OLC2" s="348"/>
      <c r="OLD2" s="348"/>
      <c r="OLE2" s="348"/>
      <c r="OLF2" s="348"/>
      <c r="OLG2" s="348"/>
      <c r="OLH2" s="348"/>
      <c r="OLI2" s="348"/>
      <c r="OLJ2" s="348"/>
      <c r="OLK2" s="348"/>
      <c r="OLL2" s="348"/>
      <c r="OLM2" s="348"/>
      <c r="OLN2" s="348"/>
      <c r="OLO2" s="348"/>
      <c r="OLP2" s="348"/>
      <c r="OLQ2" s="348"/>
      <c r="OLR2" s="348"/>
      <c r="OLS2" s="348"/>
      <c r="OLT2" s="348"/>
      <c r="OLU2" s="348"/>
      <c r="OLV2" s="348"/>
      <c r="OLW2" s="348"/>
      <c r="OLX2" s="348"/>
      <c r="OLY2" s="348"/>
      <c r="OLZ2" s="348"/>
      <c r="OMA2" s="348"/>
      <c r="OMB2" s="348"/>
      <c r="OMC2" s="348"/>
      <c r="OMD2" s="348"/>
      <c r="OME2" s="348"/>
      <c r="OMF2" s="348"/>
      <c r="OMG2" s="348"/>
      <c r="OMH2" s="348"/>
      <c r="OMI2" s="348"/>
      <c r="OMJ2" s="348"/>
      <c r="OMK2" s="348"/>
      <c r="OML2" s="348"/>
      <c r="OMM2" s="348"/>
      <c r="OMN2" s="348"/>
      <c r="OMO2" s="348"/>
      <c r="OMP2" s="348"/>
      <c r="OMQ2" s="348"/>
      <c r="OMR2" s="348"/>
      <c r="OMS2" s="348"/>
      <c r="OMT2" s="348"/>
      <c r="OMU2" s="348"/>
      <c r="OMV2" s="348"/>
      <c r="OMW2" s="348"/>
      <c r="OMX2" s="348"/>
      <c r="OMY2" s="348"/>
      <c r="OMZ2" s="348"/>
      <c r="ONA2" s="348"/>
      <c r="ONB2" s="348"/>
      <c r="ONC2" s="348"/>
      <c r="OND2" s="348"/>
      <c r="ONE2" s="348"/>
      <c r="ONF2" s="348"/>
      <c r="ONG2" s="348"/>
      <c r="ONH2" s="348"/>
      <c r="ONI2" s="348"/>
      <c r="ONJ2" s="348"/>
      <c r="ONK2" s="348"/>
      <c r="ONL2" s="348"/>
      <c r="ONM2" s="348"/>
      <c r="ONN2" s="348"/>
      <c r="ONO2" s="348"/>
      <c r="ONP2" s="348"/>
      <c r="ONQ2" s="348"/>
      <c r="ONR2" s="348"/>
      <c r="ONS2" s="348"/>
      <c r="ONT2" s="348"/>
      <c r="ONU2" s="348"/>
      <c r="ONV2" s="348"/>
      <c r="ONW2" s="348"/>
      <c r="ONX2" s="348"/>
      <c r="ONY2" s="348"/>
      <c r="ONZ2" s="348"/>
      <c r="OOA2" s="348"/>
      <c r="OOB2" s="348"/>
      <c r="OOC2" s="348"/>
      <c r="OOD2" s="348"/>
      <c r="OOE2" s="348"/>
      <c r="OOF2" s="348"/>
      <c r="OOG2" s="348"/>
      <c r="OOH2" s="348"/>
      <c r="OOI2" s="348"/>
      <c r="OOJ2" s="348"/>
      <c r="OOK2" s="348"/>
      <c r="OOL2" s="348"/>
      <c r="OOM2" s="348"/>
      <c r="OON2" s="348"/>
      <c r="OOO2" s="348"/>
      <c r="OOP2" s="348"/>
      <c r="OOQ2" s="348"/>
      <c r="OOR2" s="348"/>
      <c r="OOS2" s="348"/>
      <c r="OOT2" s="348"/>
      <c r="OOU2" s="348"/>
      <c r="OOV2" s="348"/>
      <c r="OOW2" s="348"/>
      <c r="OOX2" s="348"/>
      <c r="OOY2" s="348"/>
      <c r="OOZ2" s="348"/>
      <c r="OPA2" s="348"/>
      <c r="OPB2" s="348"/>
      <c r="OPC2" s="348"/>
      <c r="OPD2" s="348"/>
      <c r="OPE2" s="348"/>
      <c r="OPF2" s="348"/>
      <c r="OPG2" s="348"/>
      <c r="OPH2" s="348"/>
      <c r="OPI2" s="348"/>
      <c r="OPJ2" s="348"/>
      <c r="OPK2" s="348"/>
      <c r="OPL2" s="348"/>
      <c r="OPM2" s="348"/>
      <c r="OPN2" s="348"/>
      <c r="OPO2" s="348"/>
      <c r="OPP2" s="348"/>
      <c r="OPQ2" s="348"/>
      <c r="OPR2" s="348"/>
      <c r="OPS2" s="348"/>
      <c r="OPT2" s="348"/>
      <c r="OPU2" s="348"/>
      <c r="OPV2" s="348"/>
      <c r="OPW2" s="348"/>
      <c r="OPX2" s="348"/>
      <c r="OPY2" s="348"/>
      <c r="OPZ2" s="348"/>
      <c r="OQA2" s="348"/>
      <c r="OQB2" s="348"/>
      <c r="OQC2" s="348"/>
      <c r="OQD2" s="348"/>
      <c r="OQE2" s="348"/>
      <c r="OQF2" s="348"/>
      <c r="OQG2" s="348"/>
      <c r="OQH2" s="348"/>
      <c r="OQI2" s="348"/>
      <c r="OQJ2" s="348"/>
      <c r="OQK2" s="348"/>
      <c r="OQL2" s="348"/>
      <c r="OQM2" s="348"/>
      <c r="OQN2" s="348"/>
      <c r="OQO2" s="348"/>
      <c r="OQP2" s="348"/>
      <c r="OQQ2" s="348"/>
      <c r="OQR2" s="348"/>
      <c r="OQS2" s="348"/>
      <c r="OQT2" s="348"/>
      <c r="OQU2" s="348"/>
      <c r="OQV2" s="348"/>
      <c r="OQW2" s="348"/>
      <c r="OQX2" s="348"/>
      <c r="OQY2" s="348"/>
      <c r="OQZ2" s="348"/>
      <c r="ORA2" s="348"/>
      <c r="ORB2" s="348"/>
      <c r="ORC2" s="348"/>
      <c r="ORD2" s="348"/>
      <c r="ORE2" s="348"/>
      <c r="ORF2" s="348"/>
      <c r="ORG2" s="348"/>
      <c r="ORH2" s="348"/>
      <c r="ORI2" s="348"/>
      <c r="ORJ2" s="348"/>
      <c r="ORK2" s="348"/>
      <c r="ORL2" s="348"/>
      <c r="ORM2" s="348"/>
      <c r="ORN2" s="348"/>
      <c r="ORO2" s="348"/>
      <c r="ORP2" s="348"/>
      <c r="ORQ2" s="348"/>
      <c r="ORR2" s="348"/>
      <c r="ORS2" s="348"/>
      <c r="ORT2" s="348"/>
      <c r="ORU2" s="348"/>
      <c r="ORV2" s="348"/>
      <c r="ORW2" s="348"/>
      <c r="ORX2" s="348"/>
      <c r="ORY2" s="348"/>
      <c r="ORZ2" s="348"/>
      <c r="OSA2" s="348"/>
      <c r="OSB2" s="348"/>
      <c r="OSC2" s="348"/>
      <c r="OSD2" s="348"/>
      <c r="OSE2" s="348"/>
      <c r="OSF2" s="348"/>
      <c r="OSG2" s="348"/>
      <c r="OSH2" s="348"/>
      <c r="OSI2" s="348"/>
      <c r="OSJ2" s="348"/>
      <c r="OSK2" s="348"/>
      <c r="OSL2" s="348"/>
      <c r="OSM2" s="348"/>
      <c r="OSN2" s="348"/>
      <c r="OSO2" s="348"/>
      <c r="OSP2" s="348"/>
      <c r="OSQ2" s="348"/>
      <c r="OSR2" s="348"/>
      <c r="OSS2" s="348"/>
      <c r="OST2" s="348"/>
      <c r="OSU2" s="348"/>
      <c r="OSV2" s="348"/>
      <c r="OSW2" s="348"/>
      <c r="OSX2" s="348"/>
      <c r="OSY2" s="348"/>
      <c r="OSZ2" s="348"/>
      <c r="OTA2" s="348"/>
      <c r="OTB2" s="348"/>
      <c r="OTC2" s="348"/>
      <c r="OTD2" s="348"/>
      <c r="OTE2" s="348"/>
      <c r="OTF2" s="348"/>
      <c r="OTG2" s="348"/>
      <c r="OTH2" s="348"/>
      <c r="OTI2" s="348"/>
      <c r="OTJ2" s="348"/>
      <c r="OTK2" s="348"/>
      <c r="OTL2" s="348"/>
      <c r="OTM2" s="348"/>
      <c r="OTN2" s="348"/>
      <c r="OTO2" s="348"/>
      <c r="OTP2" s="348"/>
      <c r="OTQ2" s="348"/>
      <c r="OTR2" s="348"/>
      <c r="OTS2" s="348"/>
      <c r="OTT2" s="348"/>
      <c r="OTU2" s="348"/>
      <c r="OTV2" s="348"/>
      <c r="OTW2" s="348"/>
      <c r="OTX2" s="348"/>
      <c r="OTY2" s="348"/>
      <c r="OTZ2" s="348"/>
      <c r="OUA2" s="348"/>
      <c r="OUB2" s="348"/>
      <c r="OUC2" s="348"/>
      <c r="OUD2" s="348"/>
      <c r="OUE2" s="348"/>
      <c r="OUF2" s="348"/>
      <c r="OUG2" s="348"/>
      <c r="OUH2" s="348"/>
      <c r="OUI2" s="348"/>
      <c r="OUJ2" s="348"/>
      <c r="OUK2" s="348"/>
      <c r="OUL2" s="348"/>
      <c r="OUM2" s="348"/>
      <c r="OUN2" s="348"/>
      <c r="OUO2" s="348"/>
      <c r="OUP2" s="348"/>
      <c r="OUQ2" s="348"/>
      <c r="OUR2" s="348"/>
      <c r="OUS2" s="348"/>
      <c r="OUT2" s="348"/>
      <c r="OUU2" s="348"/>
      <c r="OUV2" s="348"/>
      <c r="OUW2" s="348"/>
      <c r="OUX2" s="348"/>
      <c r="OUY2" s="348"/>
      <c r="OUZ2" s="348"/>
      <c r="OVA2" s="348"/>
      <c r="OVB2" s="348"/>
      <c r="OVC2" s="348"/>
      <c r="OVD2" s="348"/>
      <c r="OVE2" s="348"/>
      <c r="OVF2" s="348"/>
      <c r="OVG2" s="348"/>
      <c r="OVH2" s="348"/>
      <c r="OVI2" s="348"/>
      <c r="OVJ2" s="348"/>
      <c r="OVK2" s="348"/>
      <c r="OVL2" s="348"/>
      <c r="OVM2" s="348"/>
      <c r="OVN2" s="348"/>
      <c r="OVO2" s="348"/>
      <c r="OVP2" s="348"/>
      <c r="OVQ2" s="348"/>
      <c r="OVR2" s="348"/>
      <c r="OVS2" s="348"/>
      <c r="OVT2" s="348"/>
      <c r="OVU2" s="348"/>
      <c r="OVV2" s="348"/>
      <c r="OVW2" s="348"/>
      <c r="OVX2" s="348"/>
      <c r="OVY2" s="348"/>
      <c r="OVZ2" s="348"/>
      <c r="OWA2" s="348"/>
      <c r="OWB2" s="348"/>
      <c r="OWC2" s="348"/>
      <c r="OWD2" s="348"/>
      <c r="OWE2" s="348"/>
      <c r="OWF2" s="348"/>
      <c r="OWG2" s="348"/>
      <c r="OWH2" s="348"/>
      <c r="OWI2" s="348"/>
      <c r="OWJ2" s="348"/>
      <c r="OWK2" s="348"/>
      <c r="OWL2" s="348"/>
      <c r="OWM2" s="348"/>
      <c r="OWN2" s="348"/>
      <c r="OWO2" s="348"/>
      <c r="OWP2" s="348"/>
      <c r="OWQ2" s="348"/>
      <c r="OWR2" s="348"/>
      <c r="OWS2" s="348"/>
      <c r="OWT2" s="348"/>
      <c r="OWU2" s="348"/>
      <c r="OWV2" s="348"/>
      <c r="OWW2" s="348"/>
      <c r="OWX2" s="348"/>
      <c r="OWY2" s="348"/>
      <c r="OWZ2" s="348"/>
      <c r="OXA2" s="348"/>
      <c r="OXB2" s="348"/>
      <c r="OXC2" s="348"/>
      <c r="OXD2" s="348"/>
      <c r="OXE2" s="348"/>
      <c r="OXF2" s="348"/>
      <c r="OXG2" s="348"/>
      <c r="OXH2" s="348"/>
      <c r="OXI2" s="348"/>
      <c r="OXJ2" s="348"/>
      <c r="OXK2" s="348"/>
      <c r="OXL2" s="348"/>
      <c r="OXM2" s="348"/>
      <c r="OXN2" s="348"/>
      <c r="OXO2" s="348"/>
      <c r="OXP2" s="348"/>
      <c r="OXQ2" s="348"/>
      <c r="OXR2" s="348"/>
      <c r="OXS2" s="348"/>
      <c r="OXT2" s="348"/>
      <c r="OXU2" s="348"/>
      <c r="OXV2" s="348"/>
      <c r="OXW2" s="348"/>
      <c r="OXX2" s="348"/>
      <c r="OXY2" s="348"/>
      <c r="OXZ2" s="348"/>
      <c r="OYA2" s="348"/>
      <c r="OYB2" s="348"/>
      <c r="OYC2" s="348"/>
      <c r="OYD2" s="348"/>
      <c r="OYE2" s="348"/>
      <c r="OYF2" s="348"/>
      <c r="OYG2" s="348"/>
      <c r="OYH2" s="348"/>
      <c r="OYI2" s="348"/>
      <c r="OYJ2" s="348"/>
      <c r="OYK2" s="348"/>
      <c r="OYL2" s="348"/>
      <c r="OYM2" s="348"/>
      <c r="OYN2" s="348"/>
      <c r="OYO2" s="348"/>
      <c r="OYP2" s="348"/>
      <c r="OYQ2" s="348"/>
      <c r="OYR2" s="348"/>
      <c r="OYS2" s="348"/>
      <c r="OYT2" s="348"/>
      <c r="OYU2" s="348"/>
      <c r="OYV2" s="348"/>
      <c r="OYW2" s="348"/>
      <c r="OYX2" s="348"/>
      <c r="OYY2" s="348"/>
      <c r="OYZ2" s="348"/>
      <c r="OZA2" s="348"/>
      <c r="OZB2" s="348"/>
      <c r="OZC2" s="348"/>
      <c r="OZD2" s="348"/>
      <c r="OZE2" s="348"/>
      <c r="OZF2" s="348"/>
      <c r="OZG2" s="348"/>
      <c r="OZH2" s="348"/>
      <c r="OZI2" s="348"/>
      <c r="OZJ2" s="348"/>
      <c r="OZK2" s="348"/>
      <c r="OZL2" s="348"/>
      <c r="OZM2" s="348"/>
      <c r="OZN2" s="348"/>
      <c r="OZO2" s="348"/>
      <c r="OZP2" s="348"/>
      <c r="OZQ2" s="348"/>
      <c r="OZR2" s="348"/>
      <c r="OZS2" s="348"/>
      <c r="OZT2" s="348"/>
      <c r="OZU2" s="348"/>
      <c r="OZV2" s="348"/>
      <c r="OZW2" s="348"/>
      <c r="OZX2" s="348"/>
      <c r="OZY2" s="348"/>
      <c r="OZZ2" s="348"/>
      <c r="PAA2" s="348"/>
      <c r="PAB2" s="348"/>
      <c r="PAC2" s="348"/>
      <c r="PAD2" s="348"/>
      <c r="PAE2" s="348"/>
      <c r="PAF2" s="348"/>
      <c r="PAG2" s="348"/>
      <c r="PAH2" s="348"/>
      <c r="PAI2" s="348"/>
      <c r="PAJ2" s="348"/>
      <c r="PAK2" s="348"/>
      <c r="PAL2" s="348"/>
      <c r="PAM2" s="348"/>
      <c r="PAN2" s="348"/>
      <c r="PAO2" s="348"/>
      <c r="PAP2" s="348"/>
      <c r="PAQ2" s="348"/>
      <c r="PAR2" s="348"/>
      <c r="PAS2" s="348"/>
      <c r="PAT2" s="348"/>
      <c r="PAU2" s="348"/>
      <c r="PAV2" s="348"/>
      <c r="PAW2" s="348"/>
      <c r="PAX2" s="348"/>
      <c r="PAY2" s="348"/>
      <c r="PAZ2" s="348"/>
      <c r="PBA2" s="348"/>
      <c r="PBB2" s="348"/>
      <c r="PBC2" s="348"/>
      <c r="PBD2" s="348"/>
      <c r="PBE2" s="348"/>
      <c r="PBF2" s="348"/>
      <c r="PBG2" s="348"/>
      <c r="PBH2" s="348"/>
      <c r="PBI2" s="348"/>
      <c r="PBJ2" s="348"/>
      <c r="PBK2" s="348"/>
      <c r="PBL2" s="348"/>
      <c r="PBM2" s="348"/>
      <c r="PBN2" s="348"/>
      <c r="PBO2" s="348"/>
      <c r="PBP2" s="348"/>
      <c r="PBQ2" s="348"/>
      <c r="PBR2" s="348"/>
      <c r="PBS2" s="348"/>
      <c r="PBT2" s="348"/>
      <c r="PBU2" s="348"/>
      <c r="PBV2" s="348"/>
      <c r="PBW2" s="348"/>
      <c r="PBX2" s="348"/>
      <c r="PBY2" s="348"/>
      <c r="PBZ2" s="348"/>
      <c r="PCA2" s="348"/>
      <c r="PCB2" s="348"/>
      <c r="PCC2" s="348"/>
      <c r="PCD2" s="348"/>
      <c r="PCE2" s="348"/>
      <c r="PCF2" s="348"/>
      <c r="PCG2" s="348"/>
      <c r="PCH2" s="348"/>
      <c r="PCI2" s="348"/>
      <c r="PCJ2" s="348"/>
      <c r="PCK2" s="348"/>
      <c r="PCL2" s="348"/>
      <c r="PCM2" s="348"/>
      <c r="PCN2" s="348"/>
      <c r="PCO2" s="348"/>
      <c r="PCP2" s="348"/>
      <c r="PCQ2" s="348"/>
      <c r="PCR2" s="348"/>
      <c r="PCS2" s="348"/>
      <c r="PCT2" s="348"/>
      <c r="PCU2" s="348"/>
      <c r="PCV2" s="348"/>
      <c r="PCW2" s="348"/>
      <c r="PCX2" s="348"/>
      <c r="PCY2" s="348"/>
      <c r="PCZ2" s="348"/>
      <c r="PDA2" s="348"/>
      <c r="PDB2" s="348"/>
      <c r="PDC2" s="348"/>
      <c r="PDD2" s="348"/>
      <c r="PDE2" s="348"/>
      <c r="PDF2" s="348"/>
      <c r="PDG2" s="348"/>
      <c r="PDH2" s="348"/>
      <c r="PDI2" s="348"/>
      <c r="PDJ2" s="348"/>
      <c r="PDK2" s="348"/>
      <c r="PDL2" s="348"/>
      <c r="PDM2" s="348"/>
      <c r="PDN2" s="348"/>
      <c r="PDO2" s="348"/>
      <c r="PDP2" s="348"/>
      <c r="PDQ2" s="348"/>
      <c r="PDR2" s="348"/>
      <c r="PDS2" s="348"/>
      <c r="PDT2" s="348"/>
      <c r="PDU2" s="348"/>
      <c r="PDV2" s="348"/>
      <c r="PDW2" s="348"/>
      <c r="PDX2" s="348"/>
      <c r="PDY2" s="348"/>
      <c r="PDZ2" s="348"/>
      <c r="PEA2" s="348"/>
      <c r="PEB2" s="348"/>
      <c r="PEC2" s="348"/>
      <c r="PED2" s="348"/>
      <c r="PEE2" s="348"/>
      <c r="PEF2" s="348"/>
      <c r="PEG2" s="348"/>
      <c r="PEH2" s="348"/>
      <c r="PEI2" s="348"/>
      <c r="PEJ2" s="348"/>
      <c r="PEK2" s="348"/>
      <c r="PEL2" s="348"/>
      <c r="PEM2" s="348"/>
      <c r="PEN2" s="348"/>
      <c r="PEO2" s="348"/>
      <c r="PEP2" s="348"/>
      <c r="PEQ2" s="348"/>
      <c r="PER2" s="348"/>
      <c r="PES2" s="348"/>
      <c r="PET2" s="348"/>
      <c r="PEU2" s="348"/>
      <c r="PEV2" s="348"/>
      <c r="PEW2" s="348"/>
      <c r="PEX2" s="348"/>
      <c r="PEY2" s="348"/>
      <c r="PEZ2" s="348"/>
      <c r="PFA2" s="348"/>
      <c r="PFB2" s="348"/>
      <c r="PFC2" s="348"/>
      <c r="PFD2" s="348"/>
      <c r="PFE2" s="348"/>
      <c r="PFF2" s="348"/>
      <c r="PFG2" s="348"/>
      <c r="PFH2" s="348"/>
      <c r="PFI2" s="348"/>
      <c r="PFJ2" s="348"/>
      <c r="PFK2" s="348"/>
      <c r="PFL2" s="348"/>
      <c r="PFM2" s="348"/>
      <c r="PFN2" s="348"/>
      <c r="PFO2" s="348"/>
      <c r="PFP2" s="348"/>
      <c r="PFQ2" s="348"/>
      <c r="PFR2" s="348"/>
      <c r="PFS2" s="348"/>
      <c r="PFT2" s="348"/>
      <c r="PFU2" s="348"/>
      <c r="PFV2" s="348"/>
      <c r="PFW2" s="348"/>
      <c r="PFX2" s="348"/>
      <c r="PFY2" s="348"/>
      <c r="PFZ2" s="348"/>
      <c r="PGA2" s="348"/>
      <c r="PGB2" s="348"/>
      <c r="PGC2" s="348"/>
      <c r="PGD2" s="348"/>
      <c r="PGE2" s="348"/>
      <c r="PGF2" s="348"/>
      <c r="PGG2" s="348"/>
      <c r="PGH2" s="348"/>
      <c r="PGI2" s="348"/>
      <c r="PGJ2" s="348"/>
      <c r="PGK2" s="348"/>
      <c r="PGL2" s="348"/>
      <c r="PGM2" s="348"/>
      <c r="PGN2" s="348"/>
      <c r="PGO2" s="348"/>
      <c r="PGP2" s="348"/>
      <c r="PGQ2" s="348"/>
      <c r="PGR2" s="348"/>
      <c r="PGS2" s="348"/>
      <c r="PGT2" s="348"/>
      <c r="PGU2" s="348"/>
      <c r="PGV2" s="348"/>
      <c r="PGW2" s="348"/>
      <c r="PGX2" s="348"/>
      <c r="PGY2" s="348"/>
      <c r="PGZ2" s="348"/>
      <c r="PHA2" s="348"/>
      <c r="PHB2" s="348"/>
      <c r="PHC2" s="348"/>
      <c r="PHD2" s="348"/>
      <c r="PHE2" s="348"/>
      <c r="PHF2" s="348"/>
      <c r="PHG2" s="348"/>
      <c r="PHH2" s="348"/>
      <c r="PHI2" s="348"/>
      <c r="PHJ2" s="348"/>
      <c r="PHK2" s="348"/>
      <c r="PHL2" s="348"/>
      <c r="PHM2" s="348"/>
      <c r="PHN2" s="348"/>
      <c r="PHO2" s="348"/>
      <c r="PHP2" s="348"/>
      <c r="PHQ2" s="348"/>
      <c r="PHR2" s="348"/>
      <c r="PHS2" s="348"/>
      <c r="PHT2" s="348"/>
      <c r="PHU2" s="348"/>
      <c r="PHV2" s="348"/>
      <c r="PHW2" s="348"/>
      <c r="PHX2" s="348"/>
      <c r="PHY2" s="348"/>
      <c r="PHZ2" s="348"/>
      <c r="PIA2" s="348"/>
      <c r="PIB2" s="348"/>
      <c r="PIC2" s="348"/>
      <c r="PID2" s="348"/>
      <c r="PIE2" s="348"/>
      <c r="PIF2" s="348"/>
      <c r="PIG2" s="348"/>
      <c r="PIH2" s="348"/>
      <c r="PII2" s="348"/>
      <c r="PIJ2" s="348"/>
      <c r="PIK2" s="348"/>
      <c r="PIL2" s="348"/>
      <c r="PIM2" s="348"/>
      <c r="PIN2" s="348"/>
      <c r="PIO2" s="348"/>
      <c r="PIP2" s="348"/>
      <c r="PIQ2" s="348"/>
      <c r="PIR2" s="348"/>
      <c r="PIS2" s="348"/>
      <c r="PIT2" s="348"/>
      <c r="PIU2" s="348"/>
      <c r="PIV2" s="348"/>
      <c r="PIW2" s="348"/>
      <c r="PIX2" s="348"/>
      <c r="PIY2" s="348"/>
      <c r="PIZ2" s="348"/>
      <c r="PJA2" s="348"/>
      <c r="PJB2" s="348"/>
      <c r="PJC2" s="348"/>
      <c r="PJD2" s="348"/>
      <c r="PJE2" s="348"/>
      <c r="PJF2" s="348"/>
      <c r="PJG2" s="348"/>
      <c r="PJH2" s="348"/>
      <c r="PJI2" s="348"/>
      <c r="PJJ2" s="348"/>
      <c r="PJK2" s="348"/>
      <c r="PJL2" s="348"/>
      <c r="PJM2" s="348"/>
      <c r="PJN2" s="348"/>
      <c r="PJO2" s="348"/>
      <c r="PJP2" s="348"/>
      <c r="PJQ2" s="348"/>
      <c r="PJR2" s="348"/>
      <c r="PJS2" s="348"/>
      <c r="PJT2" s="348"/>
      <c r="PJU2" s="348"/>
      <c r="PJV2" s="348"/>
      <c r="PJW2" s="348"/>
      <c r="PJX2" s="348"/>
      <c r="PJY2" s="348"/>
      <c r="PJZ2" s="348"/>
      <c r="PKA2" s="348"/>
      <c r="PKB2" s="348"/>
      <c r="PKC2" s="348"/>
      <c r="PKD2" s="348"/>
      <c r="PKE2" s="348"/>
      <c r="PKF2" s="348"/>
      <c r="PKG2" s="348"/>
      <c r="PKH2" s="348"/>
      <c r="PKI2" s="348"/>
      <c r="PKJ2" s="348"/>
      <c r="PKK2" s="348"/>
      <c r="PKL2" s="348"/>
      <c r="PKM2" s="348"/>
      <c r="PKN2" s="348"/>
      <c r="PKO2" s="348"/>
      <c r="PKP2" s="348"/>
      <c r="PKQ2" s="348"/>
      <c r="PKR2" s="348"/>
      <c r="PKS2" s="348"/>
      <c r="PKT2" s="348"/>
      <c r="PKU2" s="348"/>
      <c r="PKV2" s="348"/>
      <c r="PKW2" s="348"/>
      <c r="PKX2" s="348"/>
      <c r="PKY2" s="348"/>
      <c r="PKZ2" s="348"/>
      <c r="PLA2" s="348"/>
      <c r="PLB2" s="348"/>
      <c r="PLC2" s="348"/>
      <c r="PLD2" s="348"/>
      <c r="PLE2" s="348"/>
      <c r="PLF2" s="348"/>
      <c r="PLG2" s="348"/>
      <c r="PLH2" s="348"/>
      <c r="PLI2" s="348"/>
      <c r="PLJ2" s="348"/>
      <c r="PLK2" s="348"/>
      <c r="PLL2" s="348"/>
      <c r="PLM2" s="348"/>
      <c r="PLN2" s="348"/>
      <c r="PLO2" s="348"/>
      <c r="PLP2" s="348"/>
      <c r="PLQ2" s="348"/>
      <c r="PLR2" s="348"/>
      <c r="PLS2" s="348"/>
      <c r="PLT2" s="348"/>
      <c r="PLU2" s="348"/>
      <c r="PLV2" s="348"/>
      <c r="PLW2" s="348"/>
      <c r="PLX2" s="348"/>
      <c r="PLY2" s="348"/>
      <c r="PLZ2" s="348"/>
      <c r="PMA2" s="348"/>
      <c r="PMB2" s="348"/>
      <c r="PMC2" s="348"/>
      <c r="PMD2" s="348"/>
      <c r="PME2" s="348"/>
      <c r="PMF2" s="348"/>
      <c r="PMG2" s="348"/>
      <c r="PMH2" s="348"/>
      <c r="PMI2" s="348"/>
      <c r="PMJ2" s="348"/>
      <c r="PMK2" s="348"/>
      <c r="PML2" s="348"/>
      <c r="PMM2" s="348"/>
      <c r="PMN2" s="348"/>
      <c r="PMO2" s="348"/>
      <c r="PMP2" s="348"/>
      <c r="PMQ2" s="348"/>
      <c r="PMR2" s="348"/>
      <c r="PMS2" s="348"/>
      <c r="PMT2" s="348"/>
      <c r="PMU2" s="348"/>
      <c r="PMV2" s="348"/>
      <c r="PMW2" s="348"/>
      <c r="PMX2" s="348"/>
      <c r="PMY2" s="348"/>
      <c r="PMZ2" s="348"/>
      <c r="PNA2" s="348"/>
      <c r="PNB2" s="348"/>
      <c r="PNC2" s="348"/>
      <c r="PND2" s="348"/>
      <c r="PNE2" s="348"/>
      <c r="PNF2" s="348"/>
      <c r="PNG2" s="348"/>
      <c r="PNH2" s="348"/>
      <c r="PNI2" s="348"/>
      <c r="PNJ2" s="348"/>
      <c r="PNK2" s="348"/>
      <c r="PNL2" s="348"/>
      <c r="PNM2" s="348"/>
      <c r="PNN2" s="348"/>
      <c r="PNO2" s="348"/>
      <c r="PNP2" s="348"/>
      <c r="PNQ2" s="348"/>
      <c r="PNR2" s="348"/>
      <c r="PNS2" s="348"/>
      <c r="PNT2" s="348"/>
      <c r="PNU2" s="348"/>
      <c r="PNV2" s="348"/>
      <c r="PNW2" s="348"/>
      <c r="PNX2" s="348"/>
      <c r="PNY2" s="348"/>
      <c r="PNZ2" s="348"/>
      <c r="POA2" s="348"/>
      <c r="POB2" s="348"/>
      <c r="POC2" s="348"/>
      <c r="POD2" s="348"/>
      <c r="POE2" s="348"/>
      <c r="POF2" s="348"/>
      <c r="POG2" s="348"/>
      <c r="POH2" s="348"/>
      <c r="POI2" s="348"/>
      <c r="POJ2" s="348"/>
      <c r="POK2" s="348"/>
      <c r="POL2" s="348"/>
      <c r="POM2" s="348"/>
      <c r="PON2" s="348"/>
      <c r="POO2" s="348"/>
      <c r="POP2" s="348"/>
      <c r="POQ2" s="348"/>
      <c r="POR2" s="348"/>
      <c r="POS2" s="348"/>
      <c r="POT2" s="348"/>
      <c r="POU2" s="348"/>
      <c r="POV2" s="348"/>
      <c r="POW2" s="348"/>
      <c r="POX2" s="348"/>
      <c r="POY2" s="348"/>
      <c r="POZ2" s="348"/>
      <c r="PPA2" s="348"/>
      <c r="PPB2" s="348"/>
      <c r="PPC2" s="348"/>
      <c r="PPD2" s="348"/>
      <c r="PPE2" s="348"/>
      <c r="PPF2" s="348"/>
      <c r="PPG2" s="348"/>
      <c r="PPH2" s="348"/>
      <c r="PPI2" s="348"/>
      <c r="PPJ2" s="348"/>
      <c r="PPK2" s="348"/>
      <c r="PPL2" s="348"/>
      <c r="PPM2" s="348"/>
      <c r="PPN2" s="348"/>
      <c r="PPO2" s="348"/>
      <c r="PPP2" s="348"/>
      <c r="PPQ2" s="348"/>
      <c r="PPR2" s="348"/>
      <c r="PPS2" s="348"/>
      <c r="PPT2" s="348"/>
      <c r="PPU2" s="348"/>
      <c r="PPV2" s="348"/>
      <c r="PPW2" s="348"/>
      <c r="PPX2" s="348"/>
      <c r="PPY2" s="348"/>
      <c r="PPZ2" s="348"/>
      <c r="PQA2" s="348"/>
      <c r="PQB2" s="348"/>
      <c r="PQC2" s="348"/>
      <c r="PQD2" s="348"/>
      <c r="PQE2" s="348"/>
      <c r="PQF2" s="348"/>
      <c r="PQG2" s="348"/>
      <c r="PQH2" s="348"/>
      <c r="PQI2" s="348"/>
      <c r="PQJ2" s="348"/>
      <c r="PQK2" s="348"/>
      <c r="PQL2" s="348"/>
      <c r="PQM2" s="348"/>
      <c r="PQN2" s="348"/>
      <c r="PQO2" s="348"/>
      <c r="PQP2" s="348"/>
      <c r="PQQ2" s="348"/>
      <c r="PQR2" s="348"/>
      <c r="PQS2" s="348"/>
      <c r="PQT2" s="348"/>
      <c r="PQU2" s="348"/>
      <c r="PQV2" s="348"/>
      <c r="PQW2" s="348"/>
      <c r="PQX2" s="348"/>
      <c r="PQY2" s="348"/>
      <c r="PQZ2" s="348"/>
      <c r="PRA2" s="348"/>
      <c r="PRB2" s="348"/>
      <c r="PRC2" s="348"/>
      <c r="PRD2" s="348"/>
      <c r="PRE2" s="348"/>
      <c r="PRF2" s="348"/>
      <c r="PRG2" s="348"/>
      <c r="PRH2" s="348"/>
      <c r="PRI2" s="348"/>
      <c r="PRJ2" s="348"/>
      <c r="PRK2" s="348"/>
      <c r="PRL2" s="348"/>
      <c r="PRM2" s="348"/>
      <c r="PRN2" s="348"/>
      <c r="PRO2" s="348"/>
      <c r="PRP2" s="348"/>
      <c r="PRQ2" s="348"/>
      <c r="PRR2" s="348"/>
      <c r="PRS2" s="348"/>
      <c r="PRT2" s="348"/>
      <c r="PRU2" s="348"/>
      <c r="PRV2" s="348"/>
      <c r="PRW2" s="348"/>
      <c r="PRX2" s="348"/>
      <c r="PRY2" s="348"/>
      <c r="PRZ2" s="348"/>
      <c r="PSA2" s="348"/>
      <c r="PSB2" s="348"/>
      <c r="PSC2" s="348"/>
      <c r="PSD2" s="348"/>
      <c r="PSE2" s="348"/>
      <c r="PSF2" s="348"/>
      <c r="PSG2" s="348"/>
      <c r="PSH2" s="348"/>
      <c r="PSI2" s="348"/>
      <c r="PSJ2" s="348"/>
      <c r="PSK2" s="348"/>
      <c r="PSL2" s="348"/>
      <c r="PSM2" s="348"/>
      <c r="PSN2" s="348"/>
      <c r="PSO2" s="348"/>
      <c r="PSP2" s="348"/>
      <c r="PSQ2" s="348"/>
      <c r="PSR2" s="348"/>
      <c r="PSS2" s="348"/>
      <c r="PST2" s="348"/>
      <c r="PSU2" s="348"/>
      <c r="PSV2" s="348"/>
      <c r="PSW2" s="348"/>
      <c r="PSX2" s="348"/>
      <c r="PSY2" s="348"/>
      <c r="PSZ2" s="348"/>
      <c r="PTA2" s="348"/>
      <c r="PTB2" s="348"/>
      <c r="PTC2" s="348"/>
      <c r="PTD2" s="348"/>
      <c r="PTE2" s="348"/>
      <c r="PTF2" s="348"/>
      <c r="PTG2" s="348"/>
      <c r="PTH2" s="348"/>
      <c r="PTI2" s="348"/>
      <c r="PTJ2" s="348"/>
      <c r="PTK2" s="348"/>
      <c r="PTL2" s="348"/>
      <c r="PTM2" s="348"/>
      <c r="PTN2" s="348"/>
      <c r="PTO2" s="348"/>
      <c r="PTP2" s="348"/>
      <c r="PTQ2" s="348"/>
      <c r="PTR2" s="348"/>
      <c r="PTS2" s="348"/>
      <c r="PTT2" s="348"/>
      <c r="PTU2" s="348"/>
      <c r="PTV2" s="348"/>
      <c r="PTW2" s="348"/>
      <c r="PTX2" s="348"/>
      <c r="PTY2" s="348"/>
      <c r="PTZ2" s="348"/>
      <c r="PUA2" s="348"/>
      <c r="PUB2" s="348"/>
      <c r="PUC2" s="348"/>
      <c r="PUD2" s="348"/>
      <c r="PUE2" s="348"/>
      <c r="PUF2" s="348"/>
      <c r="PUG2" s="348"/>
      <c r="PUH2" s="348"/>
      <c r="PUI2" s="348"/>
      <c r="PUJ2" s="348"/>
      <c r="PUK2" s="348"/>
      <c r="PUL2" s="348"/>
      <c r="PUM2" s="348"/>
      <c r="PUN2" s="348"/>
      <c r="PUO2" s="348"/>
      <c r="PUP2" s="348"/>
      <c r="PUQ2" s="348"/>
      <c r="PUR2" s="348"/>
      <c r="PUS2" s="348"/>
      <c r="PUT2" s="348"/>
      <c r="PUU2" s="348"/>
      <c r="PUV2" s="348"/>
      <c r="PUW2" s="348"/>
      <c r="PUX2" s="348"/>
      <c r="PUY2" s="348"/>
      <c r="PUZ2" s="348"/>
      <c r="PVA2" s="348"/>
      <c r="PVB2" s="348"/>
      <c r="PVC2" s="348"/>
      <c r="PVD2" s="348"/>
      <c r="PVE2" s="348"/>
      <c r="PVF2" s="348"/>
      <c r="PVG2" s="348"/>
      <c r="PVH2" s="348"/>
      <c r="PVI2" s="348"/>
      <c r="PVJ2" s="348"/>
      <c r="PVK2" s="348"/>
      <c r="PVL2" s="348"/>
      <c r="PVM2" s="348"/>
      <c r="PVN2" s="348"/>
      <c r="PVO2" s="348"/>
      <c r="PVP2" s="348"/>
      <c r="PVQ2" s="348"/>
      <c r="PVR2" s="348"/>
      <c r="PVS2" s="348"/>
      <c r="PVT2" s="348"/>
      <c r="PVU2" s="348"/>
      <c r="PVV2" s="348"/>
      <c r="PVW2" s="348"/>
      <c r="PVX2" s="348"/>
      <c r="PVY2" s="348"/>
      <c r="PVZ2" s="348"/>
      <c r="PWA2" s="348"/>
      <c r="PWB2" s="348"/>
      <c r="PWC2" s="348"/>
      <c r="PWD2" s="348"/>
      <c r="PWE2" s="348"/>
      <c r="PWF2" s="348"/>
      <c r="PWG2" s="348"/>
      <c r="PWH2" s="348"/>
      <c r="PWI2" s="348"/>
      <c r="PWJ2" s="348"/>
      <c r="PWK2" s="348"/>
      <c r="PWL2" s="348"/>
      <c r="PWM2" s="348"/>
      <c r="PWN2" s="348"/>
      <c r="PWO2" s="348"/>
      <c r="PWP2" s="348"/>
      <c r="PWQ2" s="348"/>
      <c r="PWR2" s="348"/>
      <c r="PWS2" s="348"/>
      <c r="PWT2" s="348"/>
      <c r="PWU2" s="348"/>
      <c r="PWV2" s="348"/>
      <c r="PWW2" s="348"/>
      <c r="PWX2" s="348"/>
      <c r="PWY2" s="348"/>
      <c r="PWZ2" s="348"/>
      <c r="PXA2" s="348"/>
      <c r="PXB2" s="348"/>
      <c r="PXC2" s="348"/>
      <c r="PXD2" s="348"/>
      <c r="PXE2" s="348"/>
      <c r="PXF2" s="348"/>
      <c r="PXG2" s="348"/>
      <c r="PXH2" s="348"/>
      <c r="PXI2" s="348"/>
      <c r="PXJ2" s="348"/>
      <c r="PXK2" s="348"/>
      <c r="PXL2" s="348"/>
      <c r="PXM2" s="348"/>
      <c r="PXN2" s="348"/>
      <c r="PXO2" s="348"/>
      <c r="PXP2" s="348"/>
      <c r="PXQ2" s="348"/>
      <c r="PXR2" s="348"/>
      <c r="PXS2" s="348"/>
      <c r="PXT2" s="348"/>
      <c r="PXU2" s="348"/>
      <c r="PXV2" s="348"/>
      <c r="PXW2" s="348"/>
      <c r="PXX2" s="348"/>
      <c r="PXY2" s="348"/>
      <c r="PXZ2" s="348"/>
      <c r="PYA2" s="348"/>
      <c r="PYB2" s="348"/>
      <c r="PYC2" s="348"/>
      <c r="PYD2" s="348"/>
      <c r="PYE2" s="348"/>
      <c r="PYF2" s="348"/>
      <c r="PYG2" s="348"/>
      <c r="PYH2" s="348"/>
      <c r="PYI2" s="348"/>
      <c r="PYJ2" s="348"/>
      <c r="PYK2" s="348"/>
      <c r="PYL2" s="348"/>
      <c r="PYM2" s="348"/>
      <c r="PYN2" s="348"/>
      <c r="PYO2" s="348"/>
      <c r="PYP2" s="348"/>
      <c r="PYQ2" s="348"/>
      <c r="PYR2" s="348"/>
      <c r="PYS2" s="348"/>
      <c r="PYT2" s="348"/>
      <c r="PYU2" s="348"/>
      <c r="PYV2" s="348"/>
      <c r="PYW2" s="348"/>
      <c r="PYX2" s="348"/>
      <c r="PYY2" s="348"/>
      <c r="PYZ2" s="348"/>
      <c r="PZA2" s="348"/>
      <c r="PZB2" s="348"/>
      <c r="PZC2" s="348"/>
      <c r="PZD2" s="348"/>
      <c r="PZE2" s="348"/>
      <c r="PZF2" s="348"/>
      <c r="PZG2" s="348"/>
      <c r="PZH2" s="348"/>
      <c r="PZI2" s="348"/>
      <c r="PZJ2" s="348"/>
      <c r="PZK2" s="348"/>
      <c r="PZL2" s="348"/>
      <c r="PZM2" s="348"/>
      <c r="PZN2" s="348"/>
      <c r="PZO2" s="348"/>
      <c r="PZP2" s="348"/>
      <c r="PZQ2" s="348"/>
      <c r="PZR2" s="348"/>
      <c r="PZS2" s="348"/>
      <c r="PZT2" s="348"/>
      <c r="PZU2" s="348"/>
      <c r="PZV2" s="348"/>
      <c r="PZW2" s="348"/>
      <c r="PZX2" s="348"/>
      <c r="PZY2" s="348"/>
      <c r="PZZ2" s="348"/>
      <c r="QAA2" s="348"/>
      <c r="QAB2" s="348"/>
      <c r="QAC2" s="348"/>
      <c r="QAD2" s="348"/>
      <c r="QAE2" s="348"/>
      <c r="QAF2" s="348"/>
      <c r="QAG2" s="348"/>
      <c r="QAH2" s="348"/>
      <c r="QAI2" s="348"/>
      <c r="QAJ2" s="348"/>
      <c r="QAK2" s="348"/>
      <c r="QAL2" s="348"/>
      <c r="QAM2" s="348"/>
      <c r="QAN2" s="348"/>
      <c r="QAO2" s="348"/>
      <c r="QAP2" s="348"/>
      <c r="QAQ2" s="348"/>
      <c r="QAR2" s="348"/>
      <c r="QAS2" s="348"/>
      <c r="QAT2" s="348"/>
      <c r="QAU2" s="348"/>
      <c r="QAV2" s="348"/>
      <c r="QAW2" s="348"/>
      <c r="QAX2" s="348"/>
      <c r="QAY2" s="348"/>
      <c r="QAZ2" s="348"/>
      <c r="QBA2" s="348"/>
      <c r="QBB2" s="348"/>
      <c r="QBC2" s="348"/>
      <c r="QBD2" s="348"/>
      <c r="QBE2" s="348"/>
      <c r="QBF2" s="348"/>
      <c r="QBG2" s="348"/>
      <c r="QBH2" s="348"/>
      <c r="QBI2" s="348"/>
      <c r="QBJ2" s="348"/>
      <c r="QBK2" s="348"/>
      <c r="QBL2" s="348"/>
      <c r="QBM2" s="348"/>
      <c r="QBN2" s="348"/>
      <c r="QBO2" s="348"/>
      <c r="QBP2" s="348"/>
      <c r="QBQ2" s="348"/>
      <c r="QBR2" s="348"/>
      <c r="QBS2" s="348"/>
      <c r="QBT2" s="348"/>
      <c r="QBU2" s="348"/>
      <c r="QBV2" s="348"/>
      <c r="QBW2" s="348"/>
      <c r="QBX2" s="348"/>
      <c r="QBY2" s="348"/>
      <c r="QBZ2" s="348"/>
      <c r="QCA2" s="348"/>
      <c r="QCB2" s="348"/>
      <c r="QCC2" s="348"/>
      <c r="QCD2" s="348"/>
      <c r="QCE2" s="348"/>
      <c r="QCF2" s="348"/>
      <c r="QCG2" s="348"/>
      <c r="QCH2" s="348"/>
      <c r="QCI2" s="348"/>
      <c r="QCJ2" s="348"/>
      <c r="QCK2" s="348"/>
      <c r="QCL2" s="348"/>
      <c r="QCM2" s="348"/>
      <c r="QCN2" s="348"/>
      <c r="QCO2" s="348"/>
      <c r="QCP2" s="348"/>
      <c r="QCQ2" s="348"/>
      <c r="QCR2" s="348"/>
      <c r="QCS2" s="348"/>
      <c r="QCT2" s="348"/>
      <c r="QCU2" s="348"/>
      <c r="QCV2" s="348"/>
      <c r="QCW2" s="348"/>
      <c r="QCX2" s="348"/>
      <c r="QCY2" s="348"/>
      <c r="QCZ2" s="348"/>
      <c r="QDA2" s="348"/>
      <c r="QDB2" s="348"/>
      <c r="QDC2" s="348"/>
      <c r="QDD2" s="348"/>
      <c r="QDE2" s="348"/>
      <c r="QDF2" s="348"/>
      <c r="QDG2" s="348"/>
      <c r="QDH2" s="348"/>
      <c r="QDI2" s="348"/>
      <c r="QDJ2" s="348"/>
      <c r="QDK2" s="348"/>
      <c r="QDL2" s="348"/>
      <c r="QDM2" s="348"/>
      <c r="QDN2" s="348"/>
      <c r="QDO2" s="348"/>
      <c r="QDP2" s="348"/>
      <c r="QDQ2" s="348"/>
      <c r="QDR2" s="348"/>
      <c r="QDS2" s="348"/>
      <c r="QDT2" s="348"/>
      <c r="QDU2" s="348"/>
      <c r="QDV2" s="348"/>
      <c r="QDW2" s="348"/>
      <c r="QDX2" s="348"/>
      <c r="QDY2" s="348"/>
      <c r="QDZ2" s="348"/>
      <c r="QEA2" s="348"/>
      <c r="QEB2" s="348"/>
      <c r="QEC2" s="348"/>
      <c r="QED2" s="348"/>
      <c r="QEE2" s="348"/>
      <c r="QEF2" s="348"/>
      <c r="QEG2" s="348"/>
      <c r="QEH2" s="348"/>
      <c r="QEI2" s="348"/>
      <c r="QEJ2" s="348"/>
      <c r="QEK2" s="348"/>
      <c r="QEL2" s="348"/>
      <c r="QEM2" s="348"/>
      <c r="QEN2" s="348"/>
      <c r="QEO2" s="348"/>
      <c r="QEP2" s="348"/>
      <c r="QEQ2" s="348"/>
      <c r="QER2" s="348"/>
      <c r="QES2" s="348"/>
      <c r="QET2" s="348"/>
      <c r="QEU2" s="348"/>
      <c r="QEV2" s="348"/>
      <c r="QEW2" s="348"/>
      <c r="QEX2" s="348"/>
      <c r="QEY2" s="348"/>
      <c r="QEZ2" s="348"/>
      <c r="QFA2" s="348"/>
      <c r="QFB2" s="348"/>
      <c r="QFC2" s="348"/>
      <c r="QFD2" s="348"/>
      <c r="QFE2" s="348"/>
      <c r="QFF2" s="348"/>
      <c r="QFG2" s="348"/>
      <c r="QFH2" s="348"/>
      <c r="QFI2" s="348"/>
      <c r="QFJ2" s="348"/>
      <c r="QFK2" s="348"/>
      <c r="QFL2" s="348"/>
      <c r="QFM2" s="348"/>
      <c r="QFN2" s="348"/>
      <c r="QFO2" s="348"/>
      <c r="QFP2" s="348"/>
      <c r="QFQ2" s="348"/>
      <c r="QFR2" s="348"/>
      <c r="QFS2" s="348"/>
      <c r="QFT2" s="348"/>
      <c r="QFU2" s="348"/>
      <c r="QFV2" s="348"/>
      <c r="QFW2" s="348"/>
      <c r="QFX2" s="348"/>
      <c r="QFY2" s="348"/>
      <c r="QFZ2" s="348"/>
      <c r="QGA2" s="348"/>
      <c r="QGB2" s="348"/>
      <c r="QGC2" s="348"/>
      <c r="QGD2" s="348"/>
      <c r="QGE2" s="348"/>
      <c r="QGF2" s="348"/>
      <c r="QGG2" s="348"/>
      <c r="QGH2" s="348"/>
      <c r="QGI2" s="348"/>
      <c r="QGJ2" s="348"/>
      <c r="QGK2" s="348"/>
      <c r="QGL2" s="348"/>
      <c r="QGM2" s="348"/>
      <c r="QGN2" s="348"/>
      <c r="QGO2" s="348"/>
      <c r="QGP2" s="348"/>
      <c r="QGQ2" s="348"/>
      <c r="QGR2" s="348"/>
      <c r="QGS2" s="348"/>
      <c r="QGT2" s="348"/>
      <c r="QGU2" s="348"/>
      <c r="QGV2" s="348"/>
      <c r="QGW2" s="348"/>
      <c r="QGX2" s="348"/>
      <c r="QGY2" s="348"/>
      <c r="QGZ2" s="348"/>
      <c r="QHA2" s="348"/>
      <c r="QHB2" s="348"/>
      <c r="QHC2" s="348"/>
      <c r="QHD2" s="348"/>
      <c r="QHE2" s="348"/>
      <c r="QHF2" s="348"/>
      <c r="QHG2" s="348"/>
      <c r="QHH2" s="348"/>
      <c r="QHI2" s="348"/>
      <c r="QHJ2" s="348"/>
      <c r="QHK2" s="348"/>
      <c r="QHL2" s="348"/>
      <c r="QHM2" s="348"/>
      <c r="QHN2" s="348"/>
      <c r="QHO2" s="348"/>
      <c r="QHP2" s="348"/>
      <c r="QHQ2" s="348"/>
      <c r="QHR2" s="348"/>
      <c r="QHS2" s="348"/>
      <c r="QHT2" s="348"/>
      <c r="QHU2" s="348"/>
      <c r="QHV2" s="348"/>
      <c r="QHW2" s="348"/>
      <c r="QHX2" s="348"/>
      <c r="QHY2" s="348"/>
      <c r="QHZ2" s="348"/>
      <c r="QIA2" s="348"/>
      <c r="QIB2" s="348"/>
      <c r="QIC2" s="348"/>
      <c r="QID2" s="348"/>
      <c r="QIE2" s="348"/>
      <c r="QIF2" s="348"/>
      <c r="QIG2" s="348"/>
      <c r="QIH2" s="348"/>
      <c r="QII2" s="348"/>
      <c r="QIJ2" s="348"/>
      <c r="QIK2" s="348"/>
      <c r="QIL2" s="348"/>
      <c r="QIM2" s="348"/>
      <c r="QIN2" s="348"/>
      <c r="QIO2" s="348"/>
      <c r="QIP2" s="348"/>
      <c r="QIQ2" s="348"/>
      <c r="QIR2" s="348"/>
      <c r="QIS2" s="348"/>
      <c r="QIT2" s="348"/>
      <c r="QIU2" s="348"/>
      <c r="QIV2" s="348"/>
      <c r="QIW2" s="348"/>
      <c r="QIX2" s="348"/>
      <c r="QIY2" s="348"/>
      <c r="QIZ2" s="348"/>
      <c r="QJA2" s="348"/>
      <c r="QJB2" s="348"/>
      <c r="QJC2" s="348"/>
      <c r="QJD2" s="348"/>
      <c r="QJE2" s="348"/>
      <c r="QJF2" s="348"/>
      <c r="QJG2" s="348"/>
      <c r="QJH2" s="348"/>
      <c r="QJI2" s="348"/>
      <c r="QJJ2" s="348"/>
      <c r="QJK2" s="348"/>
      <c r="QJL2" s="348"/>
      <c r="QJM2" s="348"/>
      <c r="QJN2" s="348"/>
      <c r="QJO2" s="348"/>
      <c r="QJP2" s="348"/>
      <c r="QJQ2" s="348"/>
      <c r="QJR2" s="348"/>
      <c r="QJS2" s="348"/>
      <c r="QJT2" s="348"/>
      <c r="QJU2" s="348"/>
      <c r="QJV2" s="348"/>
      <c r="QJW2" s="348"/>
      <c r="QJX2" s="348"/>
      <c r="QJY2" s="348"/>
      <c r="QJZ2" s="348"/>
      <c r="QKA2" s="348"/>
      <c r="QKB2" s="348"/>
      <c r="QKC2" s="348"/>
      <c r="QKD2" s="348"/>
      <c r="QKE2" s="348"/>
      <c r="QKF2" s="348"/>
      <c r="QKG2" s="348"/>
      <c r="QKH2" s="348"/>
      <c r="QKI2" s="348"/>
      <c r="QKJ2" s="348"/>
      <c r="QKK2" s="348"/>
      <c r="QKL2" s="348"/>
      <c r="QKM2" s="348"/>
      <c r="QKN2" s="348"/>
      <c r="QKO2" s="348"/>
      <c r="QKP2" s="348"/>
      <c r="QKQ2" s="348"/>
      <c r="QKR2" s="348"/>
      <c r="QKS2" s="348"/>
      <c r="QKT2" s="348"/>
      <c r="QKU2" s="348"/>
      <c r="QKV2" s="348"/>
      <c r="QKW2" s="348"/>
      <c r="QKX2" s="348"/>
      <c r="QKY2" s="348"/>
      <c r="QKZ2" s="348"/>
      <c r="QLA2" s="348"/>
      <c r="QLB2" s="348"/>
      <c r="QLC2" s="348"/>
      <c r="QLD2" s="348"/>
      <c r="QLE2" s="348"/>
      <c r="QLF2" s="348"/>
      <c r="QLG2" s="348"/>
      <c r="QLH2" s="348"/>
      <c r="QLI2" s="348"/>
      <c r="QLJ2" s="348"/>
      <c r="QLK2" s="348"/>
      <c r="QLL2" s="348"/>
      <c r="QLM2" s="348"/>
      <c r="QLN2" s="348"/>
      <c r="QLO2" s="348"/>
      <c r="QLP2" s="348"/>
      <c r="QLQ2" s="348"/>
      <c r="QLR2" s="348"/>
      <c r="QLS2" s="348"/>
      <c r="QLT2" s="348"/>
      <c r="QLU2" s="348"/>
      <c r="QLV2" s="348"/>
      <c r="QLW2" s="348"/>
      <c r="QLX2" s="348"/>
      <c r="QLY2" s="348"/>
      <c r="QLZ2" s="348"/>
      <c r="QMA2" s="348"/>
      <c r="QMB2" s="348"/>
      <c r="QMC2" s="348"/>
      <c r="QMD2" s="348"/>
      <c r="QME2" s="348"/>
      <c r="QMF2" s="348"/>
      <c r="QMG2" s="348"/>
      <c r="QMH2" s="348"/>
      <c r="QMI2" s="348"/>
      <c r="QMJ2" s="348"/>
      <c r="QMK2" s="348"/>
      <c r="QML2" s="348"/>
      <c r="QMM2" s="348"/>
      <c r="QMN2" s="348"/>
      <c r="QMO2" s="348"/>
      <c r="QMP2" s="348"/>
      <c r="QMQ2" s="348"/>
      <c r="QMR2" s="348"/>
      <c r="QMS2" s="348"/>
      <c r="QMT2" s="348"/>
      <c r="QMU2" s="348"/>
      <c r="QMV2" s="348"/>
      <c r="QMW2" s="348"/>
      <c r="QMX2" s="348"/>
      <c r="QMY2" s="348"/>
      <c r="QMZ2" s="348"/>
      <c r="QNA2" s="348"/>
      <c r="QNB2" s="348"/>
      <c r="QNC2" s="348"/>
      <c r="QND2" s="348"/>
      <c r="QNE2" s="348"/>
      <c r="QNF2" s="348"/>
      <c r="QNG2" s="348"/>
      <c r="QNH2" s="348"/>
      <c r="QNI2" s="348"/>
      <c r="QNJ2" s="348"/>
      <c r="QNK2" s="348"/>
      <c r="QNL2" s="348"/>
      <c r="QNM2" s="348"/>
      <c r="QNN2" s="348"/>
      <c r="QNO2" s="348"/>
      <c r="QNP2" s="348"/>
      <c r="QNQ2" s="348"/>
      <c r="QNR2" s="348"/>
      <c r="QNS2" s="348"/>
      <c r="QNT2" s="348"/>
      <c r="QNU2" s="348"/>
      <c r="QNV2" s="348"/>
      <c r="QNW2" s="348"/>
      <c r="QNX2" s="348"/>
      <c r="QNY2" s="348"/>
      <c r="QNZ2" s="348"/>
      <c r="QOA2" s="348"/>
      <c r="QOB2" s="348"/>
      <c r="QOC2" s="348"/>
      <c r="QOD2" s="348"/>
      <c r="QOE2" s="348"/>
      <c r="QOF2" s="348"/>
      <c r="QOG2" s="348"/>
      <c r="QOH2" s="348"/>
      <c r="QOI2" s="348"/>
      <c r="QOJ2" s="348"/>
      <c r="QOK2" s="348"/>
      <c r="QOL2" s="348"/>
      <c r="QOM2" s="348"/>
      <c r="QON2" s="348"/>
      <c r="QOO2" s="348"/>
      <c r="QOP2" s="348"/>
      <c r="QOQ2" s="348"/>
      <c r="QOR2" s="348"/>
      <c r="QOS2" s="348"/>
      <c r="QOT2" s="348"/>
      <c r="QOU2" s="348"/>
      <c r="QOV2" s="348"/>
      <c r="QOW2" s="348"/>
      <c r="QOX2" s="348"/>
      <c r="QOY2" s="348"/>
      <c r="QOZ2" s="348"/>
      <c r="QPA2" s="348"/>
      <c r="QPB2" s="348"/>
      <c r="QPC2" s="348"/>
      <c r="QPD2" s="348"/>
      <c r="QPE2" s="348"/>
      <c r="QPF2" s="348"/>
      <c r="QPG2" s="348"/>
      <c r="QPH2" s="348"/>
      <c r="QPI2" s="348"/>
      <c r="QPJ2" s="348"/>
      <c r="QPK2" s="348"/>
      <c r="QPL2" s="348"/>
      <c r="QPM2" s="348"/>
      <c r="QPN2" s="348"/>
      <c r="QPO2" s="348"/>
      <c r="QPP2" s="348"/>
      <c r="QPQ2" s="348"/>
      <c r="QPR2" s="348"/>
      <c r="QPS2" s="348"/>
      <c r="QPT2" s="348"/>
      <c r="QPU2" s="348"/>
      <c r="QPV2" s="348"/>
      <c r="QPW2" s="348"/>
      <c r="QPX2" s="348"/>
      <c r="QPY2" s="348"/>
      <c r="QPZ2" s="348"/>
      <c r="QQA2" s="348"/>
      <c r="QQB2" s="348"/>
      <c r="QQC2" s="348"/>
      <c r="QQD2" s="348"/>
      <c r="QQE2" s="348"/>
      <c r="QQF2" s="348"/>
      <c r="QQG2" s="348"/>
      <c r="QQH2" s="348"/>
      <c r="QQI2" s="348"/>
      <c r="QQJ2" s="348"/>
      <c r="QQK2" s="348"/>
      <c r="QQL2" s="348"/>
      <c r="QQM2" s="348"/>
      <c r="QQN2" s="348"/>
      <c r="QQO2" s="348"/>
      <c r="QQP2" s="348"/>
      <c r="QQQ2" s="348"/>
      <c r="QQR2" s="348"/>
      <c r="QQS2" s="348"/>
      <c r="QQT2" s="348"/>
      <c r="QQU2" s="348"/>
      <c r="QQV2" s="348"/>
      <c r="QQW2" s="348"/>
      <c r="QQX2" s="348"/>
      <c r="QQY2" s="348"/>
      <c r="QQZ2" s="348"/>
      <c r="QRA2" s="348"/>
      <c r="QRB2" s="348"/>
      <c r="QRC2" s="348"/>
      <c r="QRD2" s="348"/>
      <c r="QRE2" s="348"/>
      <c r="QRF2" s="348"/>
      <c r="QRG2" s="348"/>
      <c r="QRH2" s="348"/>
      <c r="QRI2" s="348"/>
      <c r="QRJ2" s="348"/>
      <c r="QRK2" s="348"/>
      <c r="QRL2" s="348"/>
      <c r="QRM2" s="348"/>
      <c r="QRN2" s="348"/>
      <c r="QRO2" s="348"/>
      <c r="QRP2" s="348"/>
      <c r="QRQ2" s="348"/>
      <c r="QRR2" s="348"/>
      <c r="QRS2" s="348"/>
      <c r="QRT2" s="348"/>
      <c r="QRU2" s="348"/>
      <c r="QRV2" s="348"/>
      <c r="QRW2" s="348"/>
      <c r="QRX2" s="348"/>
      <c r="QRY2" s="348"/>
      <c r="QRZ2" s="348"/>
      <c r="QSA2" s="348"/>
      <c r="QSB2" s="348"/>
      <c r="QSC2" s="348"/>
      <c r="QSD2" s="348"/>
      <c r="QSE2" s="348"/>
      <c r="QSF2" s="348"/>
      <c r="QSG2" s="348"/>
      <c r="QSH2" s="348"/>
      <c r="QSI2" s="348"/>
      <c r="QSJ2" s="348"/>
      <c r="QSK2" s="348"/>
      <c r="QSL2" s="348"/>
      <c r="QSM2" s="348"/>
      <c r="QSN2" s="348"/>
      <c r="QSO2" s="348"/>
      <c r="QSP2" s="348"/>
      <c r="QSQ2" s="348"/>
      <c r="QSR2" s="348"/>
      <c r="QSS2" s="348"/>
      <c r="QST2" s="348"/>
      <c r="QSU2" s="348"/>
      <c r="QSV2" s="348"/>
      <c r="QSW2" s="348"/>
      <c r="QSX2" s="348"/>
      <c r="QSY2" s="348"/>
      <c r="QSZ2" s="348"/>
      <c r="QTA2" s="348"/>
      <c r="QTB2" s="348"/>
      <c r="QTC2" s="348"/>
      <c r="QTD2" s="348"/>
      <c r="QTE2" s="348"/>
      <c r="QTF2" s="348"/>
      <c r="QTG2" s="348"/>
      <c r="QTH2" s="348"/>
      <c r="QTI2" s="348"/>
      <c r="QTJ2" s="348"/>
      <c r="QTK2" s="348"/>
      <c r="QTL2" s="348"/>
      <c r="QTM2" s="348"/>
      <c r="QTN2" s="348"/>
      <c r="QTO2" s="348"/>
      <c r="QTP2" s="348"/>
      <c r="QTQ2" s="348"/>
      <c r="QTR2" s="348"/>
      <c r="QTS2" s="348"/>
      <c r="QTT2" s="348"/>
      <c r="QTU2" s="348"/>
      <c r="QTV2" s="348"/>
      <c r="QTW2" s="348"/>
      <c r="QTX2" s="348"/>
      <c r="QTY2" s="348"/>
      <c r="QTZ2" s="348"/>
      <c r="QUA2" s="348"/>
      <c r="QUB2" s="348"/>
      <c r="QUC2" s="348"/>
      <c r="QUD2" s="348"/>
      <c r="QUE2" s="348"/>
      <c r="QUF2" s="348"/>
      <c r="QUG2" s="348"/>
      <c r="QUH2" s="348"/>
      <c r="QUI2" s="348"/>
      <c r="QUJ2" s="348"/>
      <c r="QUK2" s="348"/>
      <c r="QUL2" s="348"/>
      <c r="QUM2" s="348"/>
      <c r="QUN2" s="348"/>
      <c r="QUO2" s="348"/>
      <c r="QUP2" s="348"/>
      <c r="QUQ2" s="348"/>
      <c r="QUR2" s="348"/>
      <c r="QUS2" s="348"/>
      <c r="QUT2" s="348"/>
      <c r="QUU2" s="348"/>
      <c r="QUV2" s="348"/>
      <c r="QUW2" s="348"/>
      <c r="QUX2" s="348"/>
      <c r="QUY2" s="348"/>
      <c r="QUZ2" s="348"/>
      <c r="QVA2" s="348"/>
      <c r="QVB2" s="348"/>
      <c r="QVC2" s="348"/>
      <c r="QVD2" s="348"/>
      <c r="QVE2" s="348"/>
      <c r="QVF2" s="348"/>
      <c r="QVG2" s="348"/>
      <c r="QVH2" s="348"/>
      <c r="QVI2" s="348"/>
      <c r="QVJ2" s="348"/>
      <c r="QVK2" s="348"/>
      <c r="QVL2" s="348"/>
      <c r="QVM2" s="348"/>
      <c r="QVN2" s="348"/>
      <c r="QVO2" s="348"/>
      <c r="QVP2" s="348"/>
      <c r="QVQ2" s="348"/>
      <c r="QVR2" s="348"/>
      <c r="QVS2" s="348"/>
      <c r="QVT2" s="348"/>
      <c r="QVU2" s="348"/>
      <c r="QVV2" s="348"/>
      <c r="QVW2" s="348"/>
      <c r="QVX2" s="348"/>
      <c r="QVY2" s="348"/>
      <c r="QVZ2" s="348"/>
      <c r="QWA2" s="348"/>
      <c r="QWB2" s="348"/>
      <c r="QWC2" s="348"/>
      <c r="QWD2" s="348"/>
      <c r="QWE2" s="348"/>
      <c r="QWF2" s="348"/>
      <c r="QWG2" s="348"/>
      <c r="QWH2" s="348"/>
      <c r="QWI2" s="348"/>
      <c r="QWJ2" s="348"/>
      <c r="QWK2" s="348"/>
      <c r="QWL2" s="348"/>
      <c r="QWM2" s="348"/>
      <c r="QWN2" s="348"/>
      <c r="QWO2" s="348"/>
      <c r="QWP2" s="348"/>
      <c r="QWQ2" s="348"/>
      <c r="QWR2" s="348"/>
      <c r="QWS2" s="348"/>
      <c r="QWT2" s="348"/>
      <c r="QWU2" s="348"/>
      <c r="QWV2" s="348"/>
      <c r="QWW2" s="348"/>
      <c r="QWX2" s="348"/>
      <c r="QWY2" s="348"/>
      <c r="QWZ2" s="348"/>
      <c r="QXA2" s="348"/>
      <c r="QXB2" s="348"/>
      <c r="QXC2" s="348"/>
      <c r="QXD2" s="348"/>
      <c r="QXE2" s="348"/>
      <c r="QXF2" s="348"/>
      <c r="QXG2" s="348"/>
      <c r="QXH2" s="348"/>
      <c r="QXI2" s="348"/>
      <c r="QXJ2" s="348"/>
      <c r="QXK2" s="348"/>
      <c r="QXL2" s="348"/>
      <c r="QXM2" s="348"/>
      <c r="QXN2" s="348"/>
      <c r="QXO2" s="348"/>
      <c r="QXP2" s="348"/>
      <c r="QXQ2" s="348"/>
      <c r="QXR2" s="348"/>
      <c r="QXS2" s="348"/>
      <c r="QXT2" s="348"/>
      <c r="QXU2" s="348"/>
      <c r="QXV2" s="348"/>
      <c r="QXW2" s="348"/>
      <c r="QXX2" s="348"/>
      <c r="QXY2" s="348"/>
      <c r="QXZ2" s="348"/>
      <c r="QYA2" s="348"/>
      <c r="QYB2" s="348"/>
      <c r="QYC2" s="348"/>
      <c r="QYD2" s="348"/>
      <c r="QYE2" s="348"/>
      <c r="QYF2" s="348"/>
      <c r="QYG2" s="348"/>
      <c r="QYH2" s="348"/>
      <c r="QYI2" s="348"/>
      <c r="QYJ2" s="348"/>
      <c r="QYK2" s="348"/>
      <c r="QYL2" s="348"/>
      <c r="QYM2" s="348"/>
      <c r="QYN2" s="348"/>
      <c r="QYO2" s="348"/>
      <c r="QYP2" s="348"/>
      <c r="QYQ2" s="348"/>
      <c r="QYR2" s="348"/>
      <c r="QYS2" s="348"/>
      <c r="QYT2" s="348"/>
      <c r="QYU2" s="348"/>
      <c r="QYV2" s="348"/>
      <c r="QYW2" s="348"/>
      <c r="QYX2" s="348"/>
      <c r="QYY2" s="348"/>
      <c r="QYZ2" s="348"/>
      <c r="QZA2" s="348"/>
      <c r="QZB2" s="348"/>
      <c r="QZC2" s="348"/>
      <c r="QZD2" s="348"/>
      <c r="QZE2" s="348"/>
      <c r="QZF2" s="348"/>
      <c r="QZG2" s="348"/>
      <c r="QZH2" s="348"/>
      <c r="QZI2" s="348"/>
      <c r="QZJ2" s="348"/>
      <c r="QZK2" s="348"/>
      <c r="QZL2" s="348"/>
      <c r="QZM2" s="348"/>
      <c r="QZN2" s="348"/>
      <c r="QZO2" s="348"/>
      <c r="QZP2" s="348"/>
      <c r="QZQ2" s="348"/>
      <c r="QZR2" s="348"/>
      <c r="QZS2" s="348"/>
      <c r="QZT2" s="348"/>
      <c r="QZU2" s="348"/>
      <c r="QZV2" s="348"/>
      <c r="QZW2" s="348"/>
      <c r="QZX2" s="348"/>
      <c r="QZY2" s="348"/>
      <c r="QZZ2" s="348"/>
      <c r="RAA2" s="348"/>
      <c r="RAB2" s="348"/>
      <c r="RAC2" s="348"/>
      <c r="RAD2" s="348"/>
      <c r="RAE2" s="348"/>
      <c r="RAF2" s="348"/>
      <c r="RAG2" s="348"/>
      <c r="RAH2" s="348"/>
      <c r="RAI2" s="348"/>
      <c r="RAJ2" s="348"/>
      <c r="RAK2" s="348"/>
      <c r="RAL2" s="348"/>
      <c r="RAM2" s="348"/>
      <c r="RAN2" s="348"/>
      <c r="RAO2" s="348"/>
      <c r="RAP2" s="348"/>
      <c r="RAQ2" s="348"/>
      <c r="RAR2" s="348"/>
      <c r="RAS2" s="348"/>
      <c r="RAT2" s="348"/>
      <c r="RAU2" s="348"/>
      <c r="RAV2" s="348"/>
      <c r="RAW2" s="348"/>
      <c r="RAX2" s="348"/>
      <c r="RAY2" s="348"/>
      <c r="RAZ2" s="348"/>
      <c r="RBA2" s="348"/>
      <c r="RBB2" s="348"/>
      <c r="RBC2" s="348"/>
      <c r="RBD2" s="348"/>
      <c r="RBE2" s="348"/>
      <c r="RBF2" s="348"/>
      <c r="RBG2" s="348"/>
      <c r="RBH2" s="348"/>
      <c r="RBI2" s="348"/>
      <c r="RBJ2" s="348"/>
      <c r="RBK2" s="348"/>
      <c r="RBL2" s="348"/>
      <c r="RBM2" s="348"/>
      <c r="RBN2" s="348"/>
      <c r="RBO2" s="348"/>
      <c r="RBP2" s="348"/>
      <c r="RBQ2" s="348"/>
      <c r="RBR2" s="348"/>
      <c r="RBS2" s="348"/>
      <c r="RBT2" s="348"/>
      <c r="RBU2" s="348"/>
      <c r="RBV2" s="348"/>
      <c r="RBW2" s="348"/>
      <c r="RBX2" s="348"/>
      <c r="RBY2" s="348"/>
      <c r="RBZ2" s="348"/>
      <c r="RCA2" s="348"/>
      <c r="RCB2" s="348"/>
      <c r="RCC2" s="348"/>
      <c r="RCD2" s="348"/>
      <c r="RCE2" s="348"/>
      <c r="RCF2" s="348"/>
      <c r="RCG2" s="348"/>
      <c r="RCH2" s="348"/>
      <c r="RCI2" s="348"/>
      <c r="RCJ2" s="348"/>
      <c r="RCK2" s="348"/>
      <c r="RCL2" s="348"/>
      <c r="RCM2" s="348"/>
      <c r="RCN2" s="348"/>
      <c r="RCO2" s="348"/>
      <c r="RCP2" s="348"/>
      <c r="RCQ2" s="348"/>
      <c r="RCR2" s="348"/>
      <c r="RCS2" s="348"/>
      <c r="RCT2" s="348"/>
      <c r="RCU2" s="348"/>
      <c r="RCV2" s="348"/>
      <c r="RCW2" s="348"/>
      <c r="RCX2" s="348"/>
      <c r="RCY2" s="348"/>
      <c r="RCZ2" s="348"/>
      <c r="RDA2" s="348"/>
      <c r="RDB2" s="348"/>
      <c r="RDC2" s="348"/>
      <c r="RDD2" s="348"/>
      <c r="RDE2" s="348"/>
      <c r="RDF2" s="348"/>
      <c r="RDG2" s="348"/>
      <c r="RDH2" s="348"/>
      <c r="RDI2" s="348"/>
      <c r="RDJ2" s="348"/>
      <c r="RDK2" s="348"/>
      <c r="RDL2" s="348"/>
      <c r="RDM2" s="348"/>
      <c r="RDN2" s="348"/>
      <c r="RDO2" s="348"/>
      <c r="RDP2" s="348"/>
      <c r="RDQ2" s="348"/>
      <c r="RDR2" s="348"/>
      <c r="RDS2" s="348"/>
      <c r="RDT2" s="348"/>
      <c r="RDU2" s="348"/>
      <c r="RDV2" s="348"/>
      <c r="RDW2" s="348"/>
      <c r="RDX2" s="348"/>
      <c r="RDY2" s="348"/>
      <c r="RDZ2" s="348"/>
      <c r="REA2" s="348"/>
      <c r="REB2" s="348"/>
      <c r="REC2" s="348"/>
      <c r="RED2" s="348"/>
      <c r="REE2" s="348"/>
      <c r="REF2" s="348"/>
      <c r="REG2" s="348"/>
      <c r="REH2" s="348"/>
      <c r="REI2" s="348"/>
      <c r="REJ2" s="348"/>
      <c r="REK2" s="348"/>
      <c r="REL2" s="348"/>
      <c r="REM2" s="348"/>
      <c r="REN2" s="348"/>
      <c r="REO2" s="348"/>
      <c r="REP2" s="348"/>
      <c r="REQ2" s="348"/>
      <c r="RER2" s="348"/>
      <c r="RES2" s="348"/>
      <c r="RET2" s="348"/>
      <c r="REU2" s="348"/>
      <c r="REV2" s="348"/>
      <c r="REW2" s="348"/>
      <c r="REX2" s="348"/>
      <c r="REY2" s="348"/>
      <c r="REZ2" s="348"/>
      <c r="RFA2" s="348"/>
      <c r="RFB2" s="348"/>
      <c r="RFC2" s="348"/>
      <c r="RFD2" s="348"/>
      <c r="RFE2" s="348"/>
      <c r="RFF2" s="348"/>
      <c r="RFG2" s="348"/>
      <c r="RFH2" s="348"/>
      <c r="RFI2" s="348"/>
      <c r="RFJ2" s="348"/>
      <c r="RFK2" s="348"/>
      <c r="RFL2" s="348"/>
      <c r="RFM2" s="348"/>
      <c r="RFN2" s="348"/>
      <c r="RFO2" s="348"/>
      <c r="RFP2" s="348"/>
      <c r="RFQ2" s="348"/>
      <c r="RFR2" s="348"/>
      <c r="RFS2" s="348"/>
      <c r="RFT2" s="348"/>
      <c r="RFU2" s="348"/>
      <c r="RFV2" s="348"/>
      <c r="RFW2" s="348"/>
      <c r="RFX2" s="348"/>
      <c r="RFY2" s="348"/>
      <c r="RFZ2" s="348"/>
      <c r="RGA2" s="348"/>
      <c r="RGB2" s="348"/>
      <c r="RGC2" s="348"/>
      <c r="RGD2" s="348"/>
      <c r="RGE2" s="348"/>
      <c r="RGF2" s="348"/>
      <c r="RGG2" s="348"/>
      <c r="RGH2" s="348"/>
      <c r="RGI2" s="348"/>
      <c r="RGJ2" s="348"/>
      <c r="RGK2" s="348"/>
      <c r="RGL2" s="348"/>
      <c r="RGM2" s="348"/>
      <c r="RGN2" s="348"/>
      <c r="RGO2" s="348"/>
      <c r="RGP2" s="348"/>
      <c r="RGQ2" s="348"/>
      <c r="RGR2" s="348"/>
      <c r="RGS2" s="348"/>
      <c r="RGT2" s="348"/>
      <c r="RGU2" s="348"/>
      <c r="RGV2" s="348"/>
      <c r="RGW2" s="348"/>
      <c r="RGX2" s="348"/>
      <c r="RGY2" s="348"/>
      <c r="RGZ2" s="348"/>
      <c r="RHA2" s="348"/>
      <c r="RHB2" s="348"/>
      <c r="RHC2" s="348"/>
      <c r="RHD2" s="348"/>
      <c r="RHE2" s="348"/>
      <c r="RHF2" s="348"/>
      <c r="RHG2" s="348"/>
      <c r="RHH2" s="348"/>
      <c r="RHI2" s="348"/>
      <c r="RHJ2" s="348"/>
      <c r="RHK2" s="348"/>
      <c r="RHL2" s="348"/>
      <c r="RHM2" s="348"/>
      <c r="RHN2" s="348"/>
      <c r="RHO2" s="348"/>
      <c r="RHP2" s="348"/>
      <c r="RHQ2" s="348"/>
      <c r="RHR2" s="348"/>
      <c r="RHS2" s="348"/>
      <c r="RHT2" s="348"/>
      <c r="RHU2" s="348"/>
      <c r="RHV2" s="348"/>
      <c r="RHW2" s="348"/>
      <c r="RHX2" s="348"/>
      <c r="RHY2" s="348"/>
      <c r="RHZ2" s="348"/>
      <c r="RIA2" s="348"/>
      <c r="RIB2" s="348"/>
      <c r="RIC2" s="348"/>
      <c r="RID2" s="348"/>
      <c r="RIE2" s="348"/>
      <c r="RIF2" s="348"/>
      <c r="RIG2" s="348"/>
      <c r="RIH2" s="348"/>
      <c r="RII2" s="348"/>
      <c r="RIJ2" s="348"/>
      <c r="RIK2" s="348"/>
      <c r="RIL2" s="348"/>
      <c r="RIM2" s="348"/>
      <c r="RIN2" s="348"/>
      <c r="RIO2" s="348"/>
      <c r="RIP2" s="348"/>
      <c r="RIQ2" s="348"/>
      <c r="RIR2" s="348"/>
      <c r="RIS2" s="348"/>
      <c r="RIT2" s="348"/>
      <c r="RIU2" s="348"/>
      <c r="RIV2" s="348"/>
      <c r="RIW2" s="348"/>
      <c r="RIX2" s="348"/>
      <c r="RIY2" s="348"/>
      <c r="RIZ2" s="348"/>
      <c r="RJA2" s="348"/>
      <c r="RJB2" s="348"/>
      <c r="RJC2" s="348"/>
      <c r="RJD2" s="348"/>
      <c r="RJE2" s="348"/>
      <c r="RJF2" s="348"/>
      <c r="RJG2" s="348"/>
      <c r="RJH2" s="348"/>
      <c r="RJI2" s="348"/>
      <c r="RJJ2" s="348"/>
      <c r="RJK2" s="348"/>
      <c r="RJL2" s="348"/>
      <c r="RJM2" s="348"/>
      <c r="RJN2" s="348"/>
      <c r="RJO2" s="348"/>
      <c r="RJP2" s="348"/>
      <c r="RJQ2" s="348"/>
      <c r="RJR2" s="348"/>
      <c r="RJS2" s="348"/>
      <c r="RJT2" s="348"/>
      <c r="RJU2" s="348"/>
      <c r="RJV2" s="348"/>
      <c r="RJW2" s="348"/>
      <c r="RJX2" s="348"/>
      <c r="RJY2" s="348"/>
      <c r="RJZ2" s="348"/>
      <c r="RKA2" s="348"/>
      <c r="RKB2" s="348"/>
      <c r="RKC2" s="348"/>
      <c r="RKD2" s="348"/>
      <c r="RKE2" s="348"/>
      <c r="RKF2" s="348"/>
      <c r="RKG2" s="348"/>
      <c r="RKH2" s="348"/>
      <c r="RKI2" s="348"/>
      <c r="RKJ2" s="348"/>
      <c r="RKK2" s="348"/>
      <c r="RKL2" s="348"/>
      <c r="RKM2" s="348"/>
      <c r="RKN2" s="348"/>
      <c r="RKO2" s="348"/>
      <c r="RKP2" s="348"/>
      <c r="RKQ2" s="348"/>
      <c r="RKR2" s="348"/>
      <c r="RKS2" s="348"/>
      <c r="RKT2" s="348"/>
      <c r="RKU2" s="348"/>
      <c r="RKV2" s="348"/>
      <c r="RKW2" s="348"/>
      <c r="RKX2" s="348"/>
      <c r="RKY2" s="348"/>
      <c r="RKZ2" s="348"/>
      <c r="RLA2" s="348"/>
      <c r="RLB2" s="348"/>
      <c r="RLC2" s="348"/>
      <c r="RLD2" s="348"/>
      <c r="RLE2" s="348"/>
      <c r="RLF2" s="348"/>
      <c r="RLG2" s="348"/>
      <c r="RLH2" s="348"/>
      <c r="RLI2" s="348"/>
      <c r="RLJ2" s="348"/>
      <c r="RLK2" s="348"/>
      <c r="RLL2" s="348"/>
      <c r="RLM2" s="348"/>
      <c r="RLN2" s="348"/>
      <c r="RLO2" s="348"/>
      <c r="RLP2" s="348"/>
      <c r="RLQ2" s="348"/>
      <c r="RLR2" s="348"/>
      <c r="RLS2" s="348"/>
      <c r="RLT2" s="348"/>
      <c r="RLU2" s="348"/>
      <c r="RLV2" s="348"/>
      <c r="RLW2" s="348"/>
      <c r="RLX2" s="348"/>
      <c r="RLY2" s="348"/>
      <c r="RLZ2" s="348"/>
      <c r="RMA2" s="348"/>
      <c r="RMB2" s="348"/>
      <c r="RMC2" s="348"/>
      <c r="RMD2" s="348"/>
      <c r="RME2" s="348"/>
      <c r="RMF2" s="348"/>
      <c r="RMG2" s="348"/>
      <c r="RMH2" s="348"/>
      <c r="RMI2" s="348"/>
      <c r="RMJ2" s="348"/>
      <c r="RMK2" s="348"/>
      <c r="RML2" s="348"/>
      <c r="RMM2" s="348"/>
      <c r="RMN2" s="348"/>
      <c r="RMO2" s="348"/>
      <c r="RMP2" s="348"/>
      <c r="RMQ2" s="348"/>
      <c r="RMR2" s="348"/>
      <c r="RMS2" s="348"/>
      <c r="RMT2" s="348"/>
      <c r="RMU2" s="348"/>
      <c r="RMV2" s="348"/>
      <c r="RMW2" s="348"/>
      <c r="RMX2" s="348"/>
      <c r="RMY2" s="348"/>
      <c r="RMZ2" s="348"/>
      <c r="RNA2" s="348"/>
      <c r="RNB2" s="348"/>
      <c r="RNC2" s="348"/>
      <c r="RND2" s="348"/>
      <c r="RNE2" s="348"/>
      <c r="RNF2" s="348"/>
      <c r="RNG2" s="348"/>
      <c r="RNH2" s="348"/>
      <c r="RNI2" s="348"/>
      <c r="RNJ2" s="348"/>
      <c r="RNK2" s="348"/>
      <c r="RNL2" s="348"/>
      <c r="RNM2" s="348"/>
      <c r="RNN2" s="348"/>
      <c r="RNO2" s="348"/>
      <c r="RNP2" s="348"/>
      <c r="RNQ2" s="348"/>
      <c r="RNR2" s="348"/>
      <c r="RNS2" s="348"/>
      <c r="RNT2" s="348"/>
      <c r="RNU2" s="348"/>
      <c r="RNV2" s="348"/>
      <c r="RNW2" s="348"/>
      <c r="RNX2" s="348"/>
      <c r="RNY2" s="348"/>
      <c r="RNZ2" s="348"/>
      <c r="ROA2" s="348"/>
      <c r="ROB2" s="348"/>
      <c r="ROC2" s="348"/>
      <c r="ROD2" s="348"/>
      <c r="ROE2" s="348"/>
      <c r="ROF2" s="348"/>
      <c r="ROG2" s="348"/>
      <c r="ROH2" s="348"/>
      <c r="ROI2" s="348"/>
      <c r="ROJ2" s="348"/>
      <c r="ROK2" s="348"/>
      <c r="ROL2" s="348"/>
      <c r="ROM2" s="348"/>
      <c r="RON2" s="348"/>
      <c r="ROO2" s="348"/>
      <c r="ROP2" s="348"/>
      <c r="ROQ2" s="348"/>
      <c r="ROR2" s="348"/>
      <c r="ROS2" s="348"/>
      <c r="ROT2" s="348"/>
      <c r="ROU2" s="348"/>
      <c r="ROV2" s="348"/>
      <c r="ROW2" s="348"/>
      <c r="ROX2" s="348"/>
      <c r="ROY2" s="348"/>
      <c r="ROZ2" s="348"/>
      <c r="RPA2" s="348"/>
      <c r="RPB2" s="348"/>
      <c r="RPC2" s="348"/>
      <c r="RPD2" s="348"/>
      <c r="RPE2" s="348"/>
      <c r="RPF2" s="348"/>
      <c r="RPG2" s="348"/>
      <c r="RPH2" s="348"/>
      <c r="RPI2" s="348"/>
      <c r="RPJ2" s="348"/>
      <c r="RPK2" s="348"/>
      <c r="RPL2" s="348"/>
      <c r="RPM2" s="348"/>
      <c r="RPN2" s="348"/>
      <c r="RPO2" s="348"/>
      <c r="RPP2" s="348"/>
      <c r="RPQ2" s="348"/>
      <c r="RPR2" s="348"/>
      <c r="RPS2" s="348"/>
      <c r="RPT2" s="348"/>
      <c r="RPU2" s="348"/>
      <c r="RPV2" s="348"/>
      <c r="RPW2" s="348"/>
      <c r="RPX2" s="348"/>
      <c r="RPY2" s="348"/>
      <c r="RPZ2" s="348"/>
      <c r="RQA2" s="348"/>
      <c r="RQB2" s="348"/>
      <c r="RQC2" s="348"/>
      <c r="RQD2" s="348"/>
      <c r="RQE2" s="348"/>
      <c r="RQF2" s="348"/>
      <c r="RQG2" s="348"/>
      <c r="RQH2" s="348"/>
      <c r="RQI2" s="348"/>
      <c r="RQJ2" s="348"/>
      <c r="RQK2" s="348"/>
      <c r="RQL2" s="348"/>
      <c r="RQM2" s="348"/>
      <c r="RQN2" s="348"/>
      <c r="RQO2" s="348"/>
      <c r="RQP2" s="348"/>
      <c r="RQQ2" s="348"/>
      <c r="RQR2" s="348"/>
      <c r="RQS2" s="348"/>
      <c r="RQT2" s="348"/>
      <c r="RQU2" s="348"/>
      <c r="RQV2" s="348"/>
      <c r="RQW2" s="348"/>
      <c r="RQX2" s="348"/>
      <c r="RQY2" s="348"/>
      <c r="RQZ2" s="348"/>
      <c r="RRA2" s="348"/>
      <c r="RRB2" s="348"/>
      <c r="RRC2" s="348"/>
      <c r="RRD2" s="348"/>
      <c r="RRE2" s="348"/>
      <c r="RRF2" s="348"/>
      <c r="RRG2" s="348"/>
      <c r="RRH2" s="348"/>
      <c r="RRI2" s="348"/>
      <c r="RRJ2" s="348"/>
      <c r="RRK2" s="348"/>
      <c r="RRL2" s="348"/>
      <c r="RRM2" s="348"/>
      <c r="RRN2" s="348"/>
      <c r="RRO2" s="348"/>
      <c r="RRP2" s="348"/>
      <c r="RRQ2" s="348"/>
      <c r="RRR2" s="348"/>
      <c r="RRS2" s="348"/>
      <c r="RRT2" s="348"/>
      <c r="RRU2" s="348"/>
      <c r="RRV2" s="348"/>
      <c r="RRW2" s="348"/>
      <c r="RRX2" s="348"/>
      <c r="RRY2" s="348"/>
      <c r="RRZ2" s="348"/>
      <c r="RSA2" s="348"/>
      <c r="RSB2" s="348"/>
      <c r="RSC2" s="348"/>
      <c r="RSD2" s="348"/>
      <c r="RSE2" s="348"/>
      <c r="RSF2" s="348"/>
      <c r="RSG2" s="348"/>
      <c r="RSH2" s="348"/>
      <c r="RSI2" s="348"/>
      <c r="RSJ2" s="348"/>
      <c r="RSK2" s="348"/>
      <c r="RSL2" s="348"/>
      <c r="RSM2" s="348"/>
      <c r="RSN2" s="348"/>
      <c r="RSO2" s="348"/>
      <c r="RSP2" s="348"/>
      <c r="RSQ2" s="348"/>
      <c r="RSR2" s="348"/>
      <c r="RSS2" s="348"/>
      <c r="RST2" s="348"/>
      <c r="RSU2" s="348"/>
      <c r="RSV2" s="348"/>
      <c r="RSW2" s="348"/>
      <c r="RSX2" s="348"/>
      <c r="RSY2" s="348"/>
      <c r="RSZ2" s="348"/>
      <c r="RTA2" s="348"/>
      <c r="RTB2" s="348"/>
      <c r="RTC2" s="348"/>
      <c r="RTD2" s="348"/>
      <c r="RTE2" s="348"/>
      <c r="RTF2" s="348"/>
      <c r="RTG2" s="348"/>
      <c r="RTH2" s="348"/>
      <c r="RTI2" s="348"/>
      <c r="RTJ2" s="348"/>
      <c r="RTK2" s="348"/>
      <c r="RTL2" s="348"/>
      <c r="RTM2" s="348"/>
      <c r="RTN2" s="348"/>
      <c r="RTO2" s="348"/>
      <c r="RTP2" s="348"/>
      <c r="RTQ2" s="348"/>
      <c r="RTR2" s="348"/>
      <c r="RTS2" s="348"/>
      <c r="RTT2" s="348"/>
      <c r="RTU2" s="348"/>
      <c r="RTV2" s="348"/>
      <c r="RTW2" s="348"/>
      <c r="RTX2" s="348"/>
      <c r="RTY2" s="348"/>
      <c r="RTZ2" s="348"/>
      <c r="RUA2" s="348"/>
      <c r="RUB2" s="348"/>
      <c r="RUC2" s="348"/>
      <c r="RUD2" s="348"/>
      <c r="RUE2" s="348"/>
      <c r="RUF2" s="348"/>
      <c r="RUG2" s="348"/>
      <c r="RUH2" s="348"/>
      <c r="RUI2" s="348"/>
      <c r="RUJ2" s="348"/>
      <c r="RUK2" s="348"/>
      <c r="RUL2" s="348"/>
      <c r="RUM2" s="348"/>
      <c r="RUN2" s="348"/>
      <c r="RUO2" s="348"/>
      <c r="RUP2" s="348"/>
      <c r="RUQ2" s="348"/>
      <c r="RUR2" s="348"/>
      <c r="RUS2" s="348"/>
      <c r="RUT2" s="348"/>
      <c r="RUU2" s="348"/>
      <c r="RUV2" s="348"/>
      <c r="RUW2" s="348"/>
      <c r="RUX2" s="348"/>
      <c r="RUY2" s="348"/>
      <c r="RUZ2" s="348"/>
      <c r="RVA2" s="348"/>
      <c r="RVB2" s="348"/>
      <c r="RVC2" s="348"/>
      <c r="RVD2" s="348"/>
      <c r="RVE2" s="348"/>
      <c r="RVF2" s="348"/>
      <c r="RVG2" s="348"/>
      <c r="RVH2" s="348"/>
      <c r="RVI2" s="348"/>
      <c r="RVJ2" s="348"/>
      <c r="RVK2" s="348"/>
      <c r="RVL2" s="348"/>
      <c r="RVM2" s="348"/>
      <c r="RVN2" s="348"/>
      <c r="RVO2" s="348"/>
      <c r="RVP2" s="348"/>
      <c r="RVQ2" s="348"/>
      <c r="RVR2" s="348"/>
      <c r="RVS2" s="348"/>
      <c r="RVT2" s="348"/>
      <c r="RVU2" s="348"/>
      <c r="RVV2" s="348"/>
      <c r="RVW2" s="348"/>
      <c r="RVX2" s="348"/>
      <c r="RVY2" s="348"/>
      <c r="RVZ2" s="348"/>
      <c r="RWA2" s="348"/>
      <c r="RWB2" s="348"/>
      <c r="RWC2" s="348"/>
      <c r="RWD2" s="348"/>
      <c r="RWE2" s="348"/>
      <c r="RWF2" s="348"/>
      <c r="RWG2" s="348"/>
      <c r="RWH2" s="348"/>
      <c r="RWI2" s="348"/>
      <c r="RWJ2" s="348"/>
      <c r="RWK2" s="348"/>
      <c r="RWL2" s="348"/>
      <c r="RWM2" s="348"/>
      <c r="RWN2" s="348"/>
      <c r="RWO2" s="348"/>
      <c r="RWP2" s="348"/>
      <c r="RWQ2" s="348"/>
      <c r="RWR2" s="348"/>
      <c r="RWS2" s="348"/>
      <c r="RWT2" s="348"/>
      <c r="RWU2" s="348"/>
      <c r="RWV2" s="348"/>
      <c r="RWW2" s="348"/>
      <c r="RWX2" s="348"/>
      <c r="RWY2" s="348"/>
      <c r="RWZ2" s="348"/>
      <c r="RXA2" s="348"/>
      <c r="RXB2" s="348"/>
      <c r="RXC2" s="348"/>
      <c r="RXD2" s="348"/>
      <c r="RXE2" s="348"/>
      <c r="RXF2" s="348"/>
      <c r="RXG2" s="348"/>
      <c r="RXH2" s="348"/>
      <c r="RXI2" s="348"/>
      <c r="RXJ2" s="348"/>
      <c r="RXK2" s="348"/>
      <c r="RXL2" s="348"/>
      <c r="RXM2" s="348"/>
      <c r="RXN2" s="348"/>
      <c r="RXO2" s="348"/>
      <c r="RXP2" s="348"/>
      <c r="RXQ2" s="348"/>
      <c r="RXR2" s="348"/>
      <c r="RXS2" s="348"/>
      <c r="RXT2" s="348"/>
      <c r="RXU2" s="348"/>
      <c r="RXV2" s="348"/>
      <c r="RXW2" s="348"/>
      <c r="RXX2" s="348"/>
      <c r="RXY2" s="348"/>
      <c r="RXZ2" s="348"/>
      <c r="RYA2" s="348"/>
      <c r="RYB2" s="348"/>
      <c r="RYC2" s="348"/>
      <c r="RYD2" s="348"/>
      <c r="RYE2" s="348"/>
      <c r="RYF2" s="348"/>
      <c r="RYG2" s="348"/>
      <c r="RYH2" s="348"/>
      <c r="RYI2" s="348"/>
      <c r="RYJ2" s="348"/>
      <c r="RYK2" s="348"/>
      <c r="RYL2" s="348"/>
      <c r="RYM2" s="348"/>
      <c r="RYN2" s="348"/>
      <c r="RYO2" s="348"/>
      <c r="RYP2" s="348"/>
      <c r="RYQ2" s="348"/>
      <c r="RYR2" s="348"/>
      <c r="RYS2" s="348"/>
      <c r="RYT2" s="348"/>
      <c r="RYU2" s="348"/>
      <c r="RYV2" s="348"/>
      <c r="RYW2" s="348"/>
      <c r="RYX2" s="348"/>
      <c r="RYY2" s="348"/>
      <c r="RYZ2" s="348"/>
      <c r="RZA2" s="348"/>
      <c r="RZB2" s="348"/>
      <c r="RZC2" s="348"/>
      <c r="RZD2" s="348"/>
      <c r="RZE2" s="348"/>
      <c r="RZF2" s="348"/>
      <c r="RZG2" s="348"/>
      <c r="RZH2" s="348"/>
      <c r="RZI2" s="348"/>
      <c r="RZJ2" s="348"/>
      <c r="RZK2" s="348"/>
      <c r="RZL2" s="348"/>
      <c r="RZM2" s="348"/>
      <c r="RZN2" s="348"/>
      <c r="RZO2" s="348"/>
      <c r="RZP2" s="348"/>
      <c r="RZQ2" s="348"/>
      <c r="RZR2" s="348"/>
      <c r="RZS2" s="348"/>
      <c r="RZT2" s="348"/>
      <c r="RZU2" s="348"/>
      <c r="RZV2" s="348"/>
      <c r="RZW2" s="348"/>
      <c r="RZX2" s="348"/>
      <c r="RZY2" s="348"/>
      <c r="RZZ2" s="348"/>
      <c r="SAA2" s="348"/>
      <c r="SAB2" s="348"/>
      <c r="SAC2" s="348"/>
      <c r="SAD2" s="348"/>
      <c r="SAE2" s="348"/>
      <c r="SAF2" s="348"/>
      <c r="SAG2" s="348"/>
      <c r="SAH2" s="348"/>
      <c r="SAI2" s="348"/>
      <c r="SAJ2" s="348"/>
      <c r="SAK2" s="348"/>
      <c r="SAL2" s="348"/>
      <c r="SAM2" s="348"/>
      <c r="SAN2" s="348"/>
      <c r="SAO2" s="348"/>
      <c r="SAP2" s="348"/>
      <c r="SAQ2" s="348"/>
      <c r="SAR2" s="348"/>
      <c r="SAS2" s="348"/>
      <c r="SAT2" s="348"/>
      <c r="SAU2" s="348"/>
      <c r="SAV2" s="348"/>
      <c r="SAW2" s="348"/>
      <c r="SAX2" s="348"/>
      <c r="SAY2" s="348"/>
      <c r="SAZ2" s="348"/>
      <c r="SBA2" s="348"/>
      <c r="SBB2" s="348"/>
      <c r="SBC2" s="348"/>
      <c r="SBD2" s="348"/>
      <c r="SBE2" s="348"/>
      <c r="SBF2" s="348"/>
      <c r="SBG2" s="348"/>
      <c r="SBH2" s="348"/>
      <c r="SBI2" s="348"/>
      <c r="SBJ2" s="348"/>
      <c r="SBK2" s="348"/>
      <c r="SBL2" s="348"/>
      <c r="SBM2" s="348"/>
      <c r="SBN2" s="348"/>
      <c r="SBO2" s="348"/>
      <c r="SBP2" s="348"/>
      <c r="SBQ2" s="348"/>
      <c r="SBR2" s="348"/>
      <c r="SBS2" s="348"/>
      <c r="SBT2" s="348"/>
      <c r="SBU2" s="348"/>
      <c r="SBV2" s="348"/>
      <c r="SBW2" s="348"/>
      <c r="SBX2" s="348"/>
      <c r="SBY2" s="348"/>
      <c r="SBZ2" s="348"/>
      <c r="SCA2" s="348"/>
      <c r="SCB2" s="348"/>
      <c r="SCC2" s="348"/>
      <c r="SCD2" s="348"/>
      <c r="SCE2" s="348"/>
      <c r="SCF2" s="348"/>
      <c r="SCG2" s="348"/>
      <c r="SCH2" s="348"/>
      <c r="SCI2" s="348"/>
      <c r="SCJ2" s="348"/>
      <c r="SCK2" s="348"/>
      <c r="SCL2" s="348"/>
      <c r="SCM2" s="348"/>
      <c r="SCN2" s="348"/>
      <c r="SCO2" s="348"/>
      <c r="SCP2" s="348"/>
      <c r="SCQ2" s="348"/>
      <c r="SCR2" s="348"/>
      <c r="SCS2" s="348"/>
      <c r="SCT2" s="348"/>
      <c r="SCU2" s="348"/>
      <c r="SCV2" s="348"/>
      <c r="SCW2" s="348"/>
      <c r="SCX2" s="348"/>
      <c r="SCY2" s="348"/>
      <c r="SCZ2" s="348"/>
      <c r="SDA2" s="348"/>
      <c r="SDB2" s="348"/>
      <c r="SDC2" s="348"/>
      <c r="SDD2" s="348"/>
      <c r="SDE2" s="348"/>
      <c r="SDF2" s="348"/>
      <c r="SDG2" s="348"/>
      <c r="SDH2" s="348"/>
      <c r="SDI2" s="348"/>
      <c r="SDJ2" s="348"/>
      <c r="SDK2" s="348"/>
      <c r="SDL2" s="348"/>
      <c r="SDM2" s="348"/>
      <c r="SDN2" s="348"/>
      <c r="SDO2" s="348"/>
      <c r="SDP2" s="348"/>
      <c r="SDQ2" s="348"/>
      <c r="SDR2" s="348"/>
      <c r="SDS2" s="348"/>
      <c r="SDT2" s="348"/>
      <c r="SDU2" s="348"/>
      <c r="SDV2" s="348"/>
      <c r="SDW2" s="348"/>
      <c r="SDX2" s="348"/>
      <c r="SDY2" s="348"/>
      <c r="SDZ2" s="348"/>
      <c r="SEA2" s="348"/>
      <c r="SEB2" s="348"/>
      <c r="SEC2" s="348"/>
      <c r="SED2" s="348"/>
      <c r="SEE2" s="348"/>
      <c r="SEF2" s="348"/>
      <c r="SEG2" s="348"/>
      <c r="SEH2" s="348"/>
      <c r="SEI2" s="348"/>
      <c r="SEJ2" s="348"/>
      <c r="SEK2" s="348"/>
      <c r="SEL2" s="348"/>
      <c r="SEM2" s="348"/>
      <c r="SEN2" s="348"/>
      <c r="SEO2" s="348"/>
      <c r="SEP2" s="348"/>
      <c r="SEQ2" s="348"/>
      <c r="SER2" s="348"/>
      <c r="SES2" s="348"/>
      <c r="SET2" s="348"/>
      <c r="SEU2" s="348"/>
      <c r="SEV2" s="348"/>
      <c r="SEW2" s="348"/>
      <c r="SEX2" s="348"/>
      <c r="SEY2" s="348"/>
      <c r="SEZ2" s="348"/>
      <c r="SFA2" s="348"/>
      <c r="SFB2" s="348"/>
      <c r="SFC2" s="348"/>
      <c r="SFD2" s="348"/>
      <c r="SFE2" s="348"/>
      <c r="SFF2" s="348"/>
      <c r="SFG2" s="348"/>
      <c r="SFH2" s="348"/>
      <c r="SFI2" s="348"/>
      <c r="SFJ2" s="348"/>
      <c r="SFK2" s="348"/>
      <c r="SFL2" s="348"/>
      <c r="SFM2" s="348"/>
      <c r="SFN2" s="348"/>
      <c r="SFO2" s="348"/>
      <c r="SFP2" s="348"/>
      <c r="SFQ2" s="348"/>
      <c r="SFR2" s="348"/>
      <c r="SFS2" s="348"/>
      <c r="SFT2" s="348"/>
      <c r="SFU2" s="348"/>
      <c r="SFV2" s="348"/>
      <c r="SFW2" s="348"/>
      <c r="SFX2" s="348"/>
      <c r="SFY2" s="348"/>
      <c r="SFZ2" s="348"/>
      <c r="SGA2" s="348"/>
      <c r="SGB2" s="348"/>
      <c r="SGC2" s="348"/>
      <c r="SGD2" s="348"/>
      <c r="SGE2" s="348"/>
      <c r="SGF2" s="348"/>
      <c r="SGG2" s="348"/>
      <c r="SGH2" s="348"/>
      <c r="SGI2" s="348"/>
      <c r="SGJ2" s="348"/>
      <c r="SGK2" s="348"/>
      <c r="SGL2" s="348"/>
      <c r="SGM2" s="348"/>
      <c r="SGN2" s="348"/>
      <c r="SGO2" s="348"/>
      <c r="SGP2" s="348"/>
      <c r="SGQ2" s="348"/>
      <c r="SGR2" s="348"/>
      <c r="SGS2" s="348"/>
      <c r="SGT2" s="348"/>
      <c r="SGU2" s="348"/>
      <c r="SGV2" s="348"/>
      <c r="SGW2" s="348"/>
      <c r="SGX2" s="348"/>
      <c r="SGY2" s="348"/>
      <c r="SGZ2" s="348"/>
      <c r="SHA2" s="348"/>
      <c r="SHB2" s="348"/>
      <c r="SHC2" s="348"/>
      <c r="SHD2" s="348"/>
      <c r="SHE2" s="348"/>
      <c r="SHF2" s="348"/>
      <c r="SHG2" s="348"/>
      <c r="SHH2" s="348"/>
      <c r="SHI2" s="348"/>
      <c r="SHJ2" s="348"/>
      <c r="SHK2" s="348"/>
      <c r="SHL2" s="348"/>
      <c r="SHM2" s="348"/>
      <c r="SHN2" s="348"/>
      <c r="SHO2" s="348"/>
      <c r="SHP2" s="348"/>
      <c r="SHQ2" s="348"/>
      <c r="SHR2" s="348"/>
      <c r="SHS2" s="348"/>
      <c r="SHT2" s="348"/>
      <c r="SHU2" s="348"/>
      <c r="SHV2" s="348"/>
      <c r="SHW2" s="348"/>
      <c r="SHX2" s="348"/>
      <c r="SHY2" s="348"/>
      <c r="SHZ2" s="348"/>
      <c r="SIA2" s="348"/>
      <c r="SIB2" s="348"/>
      <c r="SIC2" s="348"/>
      <c r="SID2" s="348"/>
      <c r="SIE2" s="348"/>
      <c r="SIF2" s="348"/>
      <c r="SIG2" s="348"/>
      <c r="SIH2" s="348"/>
      <c r="SII2" s="348"/>
      <c r="SIJ2" s="348"/>
      <c r="SIK2" s="348"/>
      <c r="SIL2" s="348"/>
      <c r="SIM2" s="348"/>
      <c r="SIN2" s="348"/>
      <c r="SIO2" s="348"/>
      <c r="SIP2" s="348"/>
      <c r="SIQ2" s="348"/>
      <c r="SIR2" s="348"/>
      <c r="SIS2" s="348"/>
      <c r="SIT2" s="348"/>
      <c r="SIU2" s="348"/>
      <c r="SIV2" s="348"/>
      <c r="SIW2" s="348"/>
      <c r="SIX2" s="348"/>
      <c r="SIY2" s="348"/>
      <c r="SIZ2" s="348"/>
      <c r="SJA2" s="348"/>
      <c r="SJB2" s="348"/>
      <c r="SJC2" s="348"/>
      <c r="SJD2" s="348"/>
      <c r="SJE2" s="348"/>
      <c r="SJF2" s="348"/>
      <c r="SJG2" s="348"/>
      <c r="SJH2" s="348"/>
      <c r="SJI2" s="348"/>
      <c r="SJJ2" s="348"/>
      <c r="SJK2" s="348"/>
      <c r="SJL2" s="348"/>
      <c r="SJM2" s="348"/>
      <c r="SJN2" s="348"/>
      <c r="SJO2" s="348"/>
      <c r="SJP2" s="348"/>
      <c r="SJQ2" s="348"/>
      <c r="SJR2" s="348"/>
      <c r="SJS2" s="348"/>
      <c r="SJT2" s="348"/>
      <c r="SJU2" s="348"/>
      <c r="SJV2" s="348"/>
      <c r="SJW2" s="348"/>
      <c r="SJX2" s="348"/>
      <c r="SJY2" s="348"/>
      <c r="SJZ2" s="348"/>
      <c r="SKA2" s="348"/>
      <c r="SKB2" s="348"/>
      <c r="SKC2" s="348"/>
      <c r="SKD2" s="348"/>
      <c r="SKE2" s="348"/>
      <c r="SKF2" s="348"/>
      <c r="SKG2" s="348"/>
      <c r="SKH2" s="348"/>
      <c r="SKI2" s="348"/>
      <c r="SKJ2" s="348"/>
      <c r="SKK2" s="348"/>
      <c r="SKL2" s="348"/>
      <c r="SKM2" s="348"/>
      <c r="SKN2" s="348"/>
      <c r="SKO2" s="348"/>
      <c r="SKP2" s="348"/>
      <c r="SKQ2" s="348"/>
      <c r="SKR2" s="348"/>
      <c r="SKS2" s="348"/>
      <c r="SKT2" s="348"/>
      <c r="SKU2" s="348"/>
      <c r="SKV2" s="348"/>
      <c r="SKW2" s="348"/>
      <c r="SKX2" s="348"/>
      <c r="SKY2" s="348"/>
      <c r="SKZ2" s="348"/>
      <c r="SLA2" s="348"/>
      <c r="SLB2" s="348"/>
      <c r="SLC2" s="348"/>
      <c r="SLD2" s="348"/>
      <c r="SLE2" s="348"/>
      <c r="SLF2" s="348"/>
      <c r="SLG2" s="348"/>
      <c r="SLH2" s="348"/>
      <c r="SLI2" s="348"/>
      <c r="SLJ2" s="348"/>
      <c r="SLK2" s="348"/>
      <c r="SLL2" s="348"/>
      <c r="SLM2" s="348"/>
      <c r="SLN2" s="348"/>
      <c r="SLO2" s="348"/>
      <c r="SLP2" s="348"/>
      <c r="SLQ2" s="348"/>
      <c r="SLR2" s="348"/>
      <c r="SLS2" s="348"/>
      <c r="SLT2" s="348"/>
      <c r="SLU2" s="348"/>
      <c r="SLV2" s="348"/>
      <c r="SLW2" s="348"/>
      <c r="SLX2" s="348"/>
      <c r="SLY2" s="348"/>
      <c r="SLZ2" s="348"/>
      <c r="SMA2" s="348"/>
      <c r="SMB2" s="348"/>
      <c r="SMC2" s="348"/>
      <c r="SMD2" s="348"/>
      <c r="SME2" s="348"/>
      <c r="SMF2" s="348"/>
      <c r="SMG2" s="348"/>
      <c r="SMH2" s="348"/>
      <c r="SMI2" s="348"/>
      <c r="SMJ2" s="348"/>
      <c r="SMK2" s="348"/>
      <c r="SML2" s="348"/>
      <c r="SMM2" s="348"/>
      <c r="SMN2" s="348"/>
      <c r="SMO2" s="348"/>
      <c r="SMP2" s="348"/>
      <c r="SMQ2" s="348"/>
      <c r="SMR2" s="348"/>
      <c r="SMS2" s="348"/>
      <c r="SMT2" s="348"/>
      <c r="SMU2" s="348"/>
      <c r="SMV2" s="348"/>
      <c r="SMW2" s="348"/>
      <c r="SMX2" s="348"/>
      <c r="SMY2" s="348"/>
      <c r="SMZ2" s="348"/>
      <c r="SNA2" s="348"/>
      <c r="SNB2" s="348"/>
      <c r="SNC2" s="348"/>
      <c r="SND2" s="348"/>
      <c r="SNE2" s="348"/>
      <c r="SNF2" s="348"/>
      <c r="SNG2" s="348"/>
      <c r="SNH2" s="348"/>
      <c r="SNI2" s="348"/>
      <c r="SNJ2" s="348"/>
      <c r="SNK2" s="348"/>
      <c r="SNL2" s="348"/>
      <c r="SNM2" s="348"/>
      <c r="SNN2" s="348"/>
      <c r="SNO2" s="348"/>
      <c r="SNP2" s="348"/>
      <c r="SNQ2" s="348"/>
      <c r="SNR2" s="348"/>
      <c r="SNS2" s="348"/>
      <c r="SNT2" s="348"/>
      <c r="SNU2" s="348"/>
      <c r="SNV2" s="348"/>
      <c r="SNW2" s="348"/>
      <c r="SNX2" s="348"/>
      <c r="SNY2" s="348"/>
      <c r="SNZ2" s="348"/>
      <c r="SOA2" s="348"/>
      <c r="SOB2" s="348"/>
      <c r="SOC2" s="348"/>
      <c r="SOD2" s="348"/>
      <c r="SOE2" s="348"/>
      <c r="SOF2" s="348"/>
      <c r="SOG2" s="348"/>
      <c r="SOH2" s="348"/>
      <c r="SOI2" s="348"/>
      <c r="SOJ2" s="348"/>
      <c r="SOK2" s="348"/>
      <c r="SOL2" s="348"/>
      <c r="SOM2" s="348"/>
      <c r="SON2" s="348"/>
      <c r="SOO2" s="348"/>
      <c r="SOP2" s="348"/>
      <c r="SOQ2" s="348"/>
      <c r="SOR2" s="348"/>
      <c r="SOS2" s="348"/>
      <c r="SOT2" s="348"/>
      <c r="SOU2" s="348"/>
      <c r="SOV2" s="348"/>
      <c r="SOW2" s="348"/>
      <c r="SOX2" s="348"/>
      <c r="SOY2" s="348"/>
      <c r="SOZ2" s="348"/>
      <c r="SPA2" s="348"/>
      <c r="SPB2" s="348"/>
      <c r="SPC2" s="348"/>
      <c r="SPD2" s="348"/>
      <c r="SPE2" s="348"/>
      <c r="SPF2" s="348"/>
      <c r="SPG2" s="348"/>
      <c r="SPH2" s="348"/>
      <c r="SPI2" s="348"/>
      <c r="SPJ2" s="348"/>
      <c r="SPK2" s="348"/>
      <c r="SPL2" s="348"/>
      <c r="SPM2" s="348"/>
      <c r="SPN2" s="348"/>
      <c r="SPO2" s="348"/>
      <c r="SPP2" s="348"/>
      <c r="SPQ2" s="348"/>
      <c r="SPR2" s="348"/>
      <c r="SPS2" s="348"/>
      <c r="SPT2" s="348"/>
      <c r="SPU2" s="348"/>
      <c r="SPV2" s="348"/>
      <c r="SPW2" s="348"/>
      <c r="SPX2" s="348"/>
      <c r="SPY2" s="348"/>
      <c r="SPZ2" s="348"/>
      <c r="SQA2" s="348"/>
      <c r="SQB2" s="348"/>
      <c r="SQC2" s="348"/>
      <c r="SQD2" s="348"/>
      <c r="SQE2" s="348"/>
      <c r="SQF2" s="348"/>
      <c r="SQG2" s="348"/>
      <c r="SQH2" s="348"/>
      <c r="SQI2" s="348"/>
      <c r="SQJ2" s="348"/>
      <c r="SQK2" s="348"/>
      <c r="SQL2" s="348"/>
      <c r="SQM2" s="348"/>
      <c r="SQN2" s="348"/>
      <c r="SQO2" s="348"/>
      <c r="SQP2" s="348"/>
      <c r="SQQ2" s="348"/>
      <c r="SQR2" s="348"/>
      <c r="SQS2" s="348"/>
      <c r="SQT2" s="348"/>
      <c r="SQU2" s="348"/>
      <c r="SQV2" s="348"/>
      <c r="SQW2" s="348"/>
      <c r="SQX2" s="348"/>
      <c r="SQY2" s="348"/>
      <c r="SQZ2" s="348"/>
      <c r="SRA2" s="348"/>
      <c r="SRB2" s="348"/>
      <c r="SRC2" s="348"/>
      <c r="SRD2" s="348"/>
      <c r="SRE2" s="348"/>
      <c r="SRF2" s="348"/>
      <c r="SRG2" s="348"/>
      <c r="SRH2" s="348"/>
      <c r="SRI2" s="348"/>
      <c r="SRJ2" s="348"/>
      <c r="SRK2" s="348"/>
      <c r="SRL2" s="348"/>
      <c r="SRM2" s="348"/>
      <c r="SRN2" s="348"/>
      <c r="SRO2" s="348"/>
      <c r="SRP2" s="348"/>
      <c r="SRQ2" s="348"/>
      <c r="SRR2" s="348"/>
      <c r="SRS2" s="348"/>
      <c r="SRT2" s="348"/>
      <c r="SRU2" s="348"/>
      <c r="SRV2" s="348"/>
      <c r="SRW2" s="348"/>
      <c r="SRX2" s="348"/>
      <c r="SRY2" s="348"/>
      <c r="SRZ2" s="348"/>
      <c r="SSA2" s="348"/>
      <c r="SSB2" s="348"/>
      <c r="SSC2" s="348"/>
      <c r="SSD2" s="348"/>
      <c r="SSE2" s="348"/>
      <c r="SSF2" s="348"/>
      <c r="SSG2" s="348"/>
      <c r="SSH2" s="348"/>
      <c r="SSI2" s="348"/>
      <c r="SSJ2" s="348"/>
      <c r="SSK2" s="348"/>
      <c r="SSL2" s="348"/>
      <c r="SSM2" s="348"/>
      <c r="SSN2" s="348"/>
      <c r="SSO2" s="348"/>
      <c r="SSP2" s="348"/>
      <c r="SSQ2" s="348"/>
      <c r="SSR2" s="348"/>
      <c r="SSS2" s="348"/>
      <c r="SST2" s="348"/>
      <c r="SSU2" s="348"/>
      <c r="SSV2" s="348"/>
      <c r="SSW2" s="348"/>
      <c r="SSX2" s="348"/>
      <c r="SSY2" s="348"/>
      <c r="SSZ2" s="348"/>
      <c r="STA2" s="348"/>
      <c r="STB2" s="348"/>
      <c r="STC2" s="348"/>
      <c r="STD2" s="348"/>
      <c r="STE2" s="348"/>
      <c r="STF2" s="348"/>
      <c r="STG2" s="348"/>
      <c r="STH2" s="348"/>
      <c r="STI2" s="348"/>
      <c r="STJ2" s="348"/>
      <c r="STK2" s="348"/>
      <c r="STL2" s="348"/>
      <c r="STM2" s="348"/>
      <c r="STN2" s="348"/>
      <c r="STO2" s="348"/>
      <c r="STP2" s="348"/>
      <c r="STQ2" s="348"/>
      <c r="STR2" s="348"/>
      <c r="STS2" s="348"/>
      <c r="STT2" s="348"/>
      <c r="STU2" s="348"/>
      <c r="STV2" s="348"/>
      <c r="STW2" s="348"/>
      <c r="STX2" s="348"/>
      <c r="STY2" s="348"/>
      <c r="STZ2" s="348"/>
      <c r="SUA2" s="348"/>
      <c r="SUB2" s="348"/>
      <c r="SUC2" s="348"/>
      <c r="SUD2" s="348"/>
      <c r="SUE2" s="348"/>
      <c r="SUF2" s="348"/>
      <c r="SUG2" s="348"/>
      <c r="SUH2" s="348"/>
      <c r="SUI2" s="348"/>
      <c r="SUJ2" s="348"/>
      <c r="SUK2" s="348"/>
      <c r="SUL2" s="348"/>
      <c r="SUM2" s="348"/>
      <c r="SUN2" s="348"/>
      <c r="SUO2" s="348"/>
      <c r="SUP2" s="348"/>
      <c r="SUQ2" s="348"/>
      <c r="SUR2" s="348"/>
      <c r="SUS2" s="348"/>
      <c r="SUT2" s="348"/>
      <c r="SUU2" s="348"/>
      <c r="SUV2" s="348"/>
      <c r="SUW2" s="348"/>
      <c r="SUX2" s="348"/>
      <c r="SUY2" s="348"/>
      <c r="SUZ2" s="348"/>
      <c r="SVA2" s="348"/>
      <c r="SVB2" s="348"/>
      <c r="SVC2" s="348"/>
      <c r="SVD2" s="348"/>
      <c r="SVE2" s="348"/>
      <c r="SVF2" s="348"/>
      <c r="SVG2" s="348"/>
      <c r="SVH2" s="348"/>
      <c r="SVI2" s="348"/>
      <c r="SVJ2" s="348"/>
      <c r="SVK2" s="348"/>
      <c r="SVL2" s="348"/>
      <c r="SVM2" s="348"/>
      <c r="SVN2" s="348"/>
      <c r="SVO2" s="348"/>
      <c r="SVP2" s="348"/>
      <c r="SVQ2" s="348"/>
      <c r="SVR2" s="348"/>
      <c r="SVS2" s="348"/>
      <c r="SVT2" s="348"/>
      <c r="SVU2" s="348"/>
      <c r="SVV2" s="348"/>
      <c r="SVW2" s="348"/>
      <c r="SVX2" s="348"/>
      <c r="SVY2" s="348"/>
      <c r="SVZ2" s="348"/>
      <c r="SWA2" s="348"/>
      <c r="SWB2" s="348"/>
      <c r="SWC2" s="348"/>
      <c r="SWD2" s="348"/>
      <c r="SWE2" s="348"/>
      <c r="SWF2" s="348"/>
      <c r="SWG2" s="348"/>
      <c r="SWH2" s="348"/>
      <c r="SWI2" s="348"/>
      <c r="SWJ2" s="348"/>
      <c r="SWK2" s="348"/>
      <c r="SWL2" s="348"/>
      <c r="SWM2" s="348"/>
      <c r="SWN2" s="348"/>
      <c r="SWO2" s="348"/>
      <c r="SWP2" s="348"/>
      <c r="SWQ2" s="348"/>
      <c r="SWR2" s="348"/>
      <c r="SWS2" s="348"/>
      <c r="SWT2" s="348"/>
      <c r="SWU2" s="348"/>
      <c r="SWV2" s="348"/>
      <c r="SWW2" s="348"/>
      <c r="SWX2" s="348"/>
      <c r="SWY2" s="348"/>
      <c r="SWZ2" s="348"/>
      <c r="SXA2" s="348"/>
      <c r="SXB2" s="348"/>
      <c r="SXC2" s="348"/>
      <c r="SXD2" s="348"/>
      <c r="SXE2" s="348"/>
      <c r="SXF2" s="348"/>
      <c r="SXG2" s="348"/>
      <c r="SXH2" s="348"/>
      <c r="SXI2" s="348"/>
      <c r="SXJ2" s="348"/>
      <c r="SXK2" s="348"/>
      <c r="SXL2" s="348"/>
      <c r="SXM2" s="348"/>
      <c r="SXN2" s="348"/>
      <c r="SXO2" s="348"/>
      <c r="SXP2" s="348"/>
      <c r="SXQ2" s="348"/>
      <c r="SXR2" s="348"/>
      <c r="SXS2" s="348"/>
      <c r="SXT2" s="348"/>
      <c r="SXU2" s="348"/>
      <c r="SXV2" s="348"/>
      <c r="SXW2" s="348"/>
      <c r="SXX2" s="348"/>
      <c r="SXY2" s="348"/>
      <c r="SXZ2" s="348"/>
      <c r="SYA2" s="348"/>
      <c r="SYB2" s="348"/>
      <c r="SYC2" s="348"/>
      <c r="SYD2" s="348"/>
      <c r="SYE2" s="348"/>
      <c r="SYF2" s="348"/>
      <c r="SYG2" s="348"/>
      <c r="SYH2" s="348"/>
      <c r="SYI2" s="348"/>
      <c r="SYJ2" s="348"/>
      <c r="SYK2" s="348"/>
      <c r="SYL2" s="348"/>
      <c r="SYM2" s="348"/>
      <c r="SYN2" s="348"/>
      <c r="SYO2" s="348"/>
      <c r="SYP2" s="348"/>
      <c r="SYQ2" s="348"/>
      <c r="SYR2" s="348"/>
      <c r="SYS2" s="348"/>
      <c r="SYT2" s="348"/>
      <c r="SYU2" s="348"/>
      <c r="SYV2" s="348"/>
      <c r="SYW2" s="348"/>
      <c r="SYX2" s="348"/>
      <c r="SYY2" s="348"/>
      <c r="SYZ2" s="348"/>
      <c r="SZA2" s="348"/>
      <c r="SZB2" s="348"/>
      <c r="SZC2" s="348"/>
      <c r="SZD2" s="348"/>
      <c r="SZE2" s="348"/>
      <c r="SZF2" s="348"/>
      <c r="SZG2" s="348"/>
      <c r="SZH2" s="348"/>
      <c r="SZI2" s="348"/>
      <c r="SZJ2" s="348"/>
      <c r="SZK2" s="348"/>
      <c r="SZL2" s="348"/>
      <c r="SZM2" s="348"/>
      <c r="SZN2" s="348"/>
      <c r="SZO2" s="348"/>
      <c r="SZP2" s="348"/>
      <c r="SZQ2" s="348"/>
      <c r="SZR2" s="348"/>
      <c r="SZS2" s="348"/>
      <c r="SZT2" s="348"/>
      <c r="SZU2" s="348"/>
      <c r="SZV2" s="348"/>
      <c r="SZW2" s="348"/>
      <c r="SZX2" s="348"/>
      <c r="SZY2" s="348"/>
      <c r="SZZ2" s="348"/>
      <c r="TAA2" s="348"/>
      <c r="TAB2" s="348"/>
      <c r="TAC2" s="348"/>
      <c r="TAD2" s="348"/>
      <c r="TAE2" s="348"/>
      <c r="TAF2" s="348"/>
      <c r="TAG2" s="348"/>
      <c r="TAH2" s="348"/>
      <c r="TAI2" s="348"/>
      <c r="TAJ2" s="348"/>
      <c r="TAK2" s="348"/>
      <c r="TAL2" s="348"/>
      <c r="TAM2" s="348"/>
      <c r="TAN2" s="348"/>
      <c r="TAO2" s="348"/>
      <c r="TAP2" s="348"/>
      <c r="TAQ2" s="348"/>
      <c r="TAR2" s="348"/>
      <c r="TAS2" s="348"/>
      <c r="TAT2" s="348"/>
      <c r="TAU2" s="348"/>
      <c r="TAV2" s="348"/>
      <c r="TAW2" s="348"/>
      <c r="TAX2" s="348"/>
      <c r="TAY2" s="348"/>
      <c r="TAZ2" s="348"/>
      <c r="TBA2" s="348"/>
      <c r="TBB2" s="348"/>
      <c r="TBC2" s="348"/>
      <c r="TBD2" s="348"/>
      <c r="TBE2" s="348"/>
      <c r="TBF2" s="348"/>
      <c r="TBG2" s="348"/>
      <c r="TBH2" s="348"/>
      <c r="TBI2" s="348"/>
      <c r="TBJ2" s="348"/>
      <c r="TBK2" s="348"/>
      <c r="TBL2" s="348"/>
      <c r="TBM2" s="348"/>
      <c r="TBN2" s="348"/>
      <c r="TBO2" s="348"/>
      <c r="TBP2" s="348"/>
      <c r="TBQ2" s="348"/>
      <c r="TBR2" s="348"/>
      <c r="TBS2" s="348"/>
      <c r="TBT2" s="348"/>
      <c r="TBU2" s="348"/>
      <c r="TBV2" s="348"/>
      <c r="TBW2" s="348"/>
      <c r="TBX2" s="348"/>
      <c r="TBY2" s="348"/>
      <c r="TBZ2" s="348"/>
      <c r="TCA2" s="348"/>
      <c r="TCB2" s="348"/>
      <c r="TCC2" s="348"/>
      <c r="TCD2" s="348"/>
      <c r="TCE2" s="348"/>
      <c r="TCF2" s="348"/>
      <c r="TCG2" s="348"/>
      <c r="TCH2" s="348"/>
      <c r="TCI2" s="348"/>
      <c r="TCJ2" s="348"/>
      <c r="TCK2" s="348"/>
      <c r="TCL2" s="348"/>
      <c r="TCM2" s="348"/>
      <c r="TCN2" s="348"/>
      <c r="TCO2" s="348"/>
      <c r="TCP2" s="348"/>
      <c r="TCQ2" s="348"/>
      <c r="TCR2" s="348"/>
      <c r="TCS2" s="348"/>
      <c r="TCT2" s="348"/>
      <c r="TCU2" s="348"/>
      <c r="TCV2" s="348"/>
      <c r="TCW2" s="348"/>
      <c r="TCX2" s="348"/>
      <c r="TCY2" s="348"/>
      <c r="TCZ2" s="348"/>
      <c r="TDA2" s="348"/>
      <c r="TDB2" s="348"/>
      <c r="TDC2" s="348"/>
      <c r="TDD2" s="348"/>
      <c r="TDE2" s="348"/>
      <c r="TDF2" s="348"/>
      <c r="TDG2" s="348"/>
      <c r="TDH2" s="348"/>
      <c r="TDI2" s="348"/>
      <c r="TDJ2" s="348"/>
      <c r="TDK2" s="348"/>
      <c r="TDL2" s="348"/>
      <c r="TDM2" s="348"/>
      <c r="TDN2" s="348"/>
      <c r="TDO2" s="348"/>
      <c r="TDP2" s="348"/>
      <c r="TDQ2" s="348"/>
      <c r="TDR2" s="348"/>
      <c r="TDS2" s="348"/>
      <c r="TDT2" s="348"/>
      <c r="TDU2" s="348"/>
      <c r="TDV2" s="348"/>
      <c r="TDW2" s="348"/>
      <c r="TDX2" s="348"/>
      <c r="TDY2" s="348"/>
      <c r="TDZ2" s="348"/>
      <c r="TEA2" s="348"/>
      <c r="TEB2" s="348"/>
      <c r="TEC2" s="348"/>
      <c r="TED2" s="348"/>
      <c r="TEE2" s="348"/>
      <c r="TEF2" s="348"/>
      <c r="TEG2" s="348"/>
      <c r="TEH2" s="348"/>
      <c r="TEI2" s="348"/>
      <c r="TEJ2" s="348"/>
      <c r="TEK2" s="348"/>
      <c r="TEL2" s="348"/>
      <c r="TEM2" s="348"/>
      <c r="TEN2" s="348"/>
      <c r="TEO2" s="348"/>
      <c r="TEP2" s="348"/>
      <c r="TEQ2" s="348"/>
      <c r="TER2" s="348"/>
      <c r="TES2" s="348"/>
      <c r="TET2" s="348"/>
      <c r="TEU2" s="348"/>
      <c r="TEV2" s="348"/>
      <c r="TEW2" s="348"/>
      <c r="TEX2" s="348"/>
      <c r="TEY2" s="348"/>
      <c r="TEZ2" s="348"/>
      <c r="TFA2" s="348"/>
      <c r="TFB2" s="348"/>
      <c r="TFC2" s="348"/>
      <c r="TFD2" s="348"/>
      <c r="TFE2" s="348"/>
      <c r="TFF2" s="348"/>
      <c r="TFG2" s="348"/>
      <c r="TFH2" s="348"/>
      <c r="TFI2" s="348"/>
      <c r="TFJ2" s="348"/>
      <c r="TFK2" s="348"/>
      <c r="TFL2" s="348"/>
      <c r="TFM2" s="348"/>
      <c r="TFN2" s="348"/>
      <c r="TFO2" s="348"/>
      <c r="TFP2" s="348"/>
      <c r="TFQ2" s="348"/>
      <c r="TFR2" s="348"/>
      <c r="TFS2" s="348"/>
      <c r="TFT2" s="348"/>
      <c r="TFU2" s="348"/>
      <c r="TFV2" s="348"/>
      <c r="TFW2" s="348"/>
      <c r="TFX2" s="348"/>
      <c r="TFY2" s="348"/>
      <c r="TFZ2" s="348"/>
      <c r="TGA2" s="348"/>
      <c r="TGB2" s="348"/>
      <c r="TGC2" s="348"/>
      <c r="TGD2" s="348"/>
      <c r="TGE2" s="348"/>
      <c r="TGF2" s="348"/>
      <c r="TGG2" s="348"/>
      <c r="TGH2" s="348"/>
      <c r="TGI2" s="348"/>
      <c r="TGJ2" s="348"/>
      <c r="TGK2" s="348"/>
      <c r="TGL2" s="348"/>
      <c r="TGM2" s="348"/>
      <c r="TGN2" s="348"/>
      <c r="TGO2" s="348"/>
      <c r="TGP2" s="348"/>
      <c r="TGQ2" s="348"/>
      <c r="TGR2" s="348"/>
      <c r="TGS2" s="348"/>
      <c r="TGT2" s="348"/>
      <c r="TGU2" s="348"/>
      <c r="TGV2" s="348"/>
      <c r="TGW2" s="348"/>
      <c r="TGX2" s="348"/>
      <c r="TGY2" s="348"/>
      <c r="TGZ2" s="348"/>
      <c r="THA2" s="348"/>
      <c r="THB2" s="348"/>
      <c r="THC2" s="348"/>
      <c r="THD2" s="348"/>
      <c r="THE2" s="348"/>
      <c r="THF2" s="348"/>
      <c r="THG2" s="348"/>
      <c r="THH2" s="348"/>
      <c r="THI2" s="348"/>
      <c r="THJ2" s="348"/>
      <c r="THK2" s="348"/>
      <c r="THL2" s="348"/>
      <c r="THM2" s="348"/>
      <c r="THN2" s="348"/>
      <c r="THO2" s="348"/>
      <c r="THP2" s="348"/>
      <c r="THQ2" s="348"/>
      <c r="THR2" s="348"/>
      <c r="THS2" s="348"/>
      <c r="THT2" s="348"/>
      <c r="THU2" s="348"/>
      <c r="THV2" s="348"/>
      <c r="THW2" s="348"/>
      <c r="THX2" s="348"/>
      <c r="THY2" s="348"/>
      <c r="THZ2" s="348"/>
      <c r="TIA2" s="348"/>
      <c r="TIB2" s="348"/>
      <c r="TIC2" s="348"/>
      <c r="TID2" s="348"/>
      <c r="TIE2" s="348"/>
      <c r="TIF2" s="348"/>
      <c r="TIG2" s="348"/>
      <c r="TIH2" s="348"/>
      <c r="TII2" s="348"/>
      <c r="TIJ2" s="348"/>
      <c r="TIK2" s="348"/>
      <c r="TIL2" s="348"/>
      <c r="TIM2" s="348"/>
      <c r="TIN2" s="348"/>
      <c r="TIO2" s="348"/>
      <c r="TIP2" s="348"/>
      <c r="TIQ2" s="348"/>
      <c r="TIR2" s="348"/>
      <c r="TIS2" s="348"/>
      <c r="TIT2" s="348"/>
      <c r="TIU2" s="348"/>
      <c r="TIV2" s="348"/>
      <c r="TIW2" s="348"/>
      <c r="TIX2" s="348"/>
      <c r="TIY2" s="348"/>
      <c r="TIZ2" s="348"/>
      <c r="TJA2" s="348"/>
      <c r="TJB2" s="348"/>
      <c r="TJC2" s="348"/>
      <c r="TJD2" s="348"/>
      <c r="TJE2" s="348"/>
      <c r="TJF2" s="348"/>
      <c r="TJG2" s="348"/>
      <c r="TJH2" s="348"/>
      <c r="TJI2" s="348"/>
      <c r="TJJ2" s="348"/>
      <c r="TJK2" s="348"/>
      <c r="TJL2" s="348"/>
      <c r="TJM2" s="348"/>
      <c r="TJN2" s="348"/>
      <c r="TJO2" s="348"/>
      <c r="TJP2" s="348"/>
      <c r="TJQ2" s="348"/>
      <c r="TJR2" s="348"/>
      <c r="TJS2" s="348"/>
      <c r="TJT2" s="348"/>
      <c r="TJU2" s="348"/>
      <c r="TJV2" s="348"/>
      <c r="TJW2" s="348"/>
      <c r="TJX2" s="348"/>
      <c r="TJY2" s="348"/>
      <c r="TJZ2" s="348"/>
      <c r="TKA2" s="348"/>
      <c r="TKB2" s="348"/>
      <c r="TKC2" s="348"/>
      <c r="TKD2" s="348"/>
      <c r="TKE2" s="348"/>
      <c r="TKF2" s="348"/>
      <c r="TKG2" s="348"/>
      <c r="TKH2" s="348"/>
      <c r="TKI2" s="348"/>
      <c r="TKJ2" s="348"/>
      <c r="TKK2" s="348"/>
      <c r="TKL2" s="348"/>
      <c r="TKM2" s="348"/>
      <c r="TKN2" s="348"/>
      <c r="TKO2" s="348"/>
      <c r="TKP2" s="348"/>
      <c r="TKQ2" s="348"/>
      <c r="TKR2" s="348"/>
      <c r="TKS2" s="348"/>
      <c r="TKT2" s="348"/>
      <c r="TKU2" s="348"/>
      <c r="TKV2" s="348"/>
      <c r="TKW2" s="348"/>
      <c r="TKX2" s="348"/>
      <c r="TKY2" s="348"/>
      <c r="TKZ2" s="348"/>
      <c r="TLA2" s="348"/>
      <c r="TLB2" s="348"/>
      <c r="TLC2" s="348"/>
      <c r="TLD2" s="348"/>
      <c r="TLE2" s="348"/>
      <c r="TLF2" s="348"/>
      <c r="TLG2" s="348"/>
      <c r="TLH2" s="348"/>
      <c r="TLI2" s="348"/>
      <c r="TLJ2" s="348"/>
      <c r="TLK2" s="348"/>
      <c r="TLL2" s="348"/>
      <c r="TLM2" s="348"/>
      <c r="TLN2" s="348"/>
      <c r="TLO2" s="348"/>
      <c r="TLP2" s="348"/>
      <c r="TLQ2" s="348"/>
      <c r="TLR2" s="348"/>
      <c r="TLS2" s="348"/>
      <c r="TLT2" s="348"/>
      <c r="TLU2" s="348"/>
      <c r="TLV2" s="348"/>
      <c r="TLW2" s="348"/>
      <c r="TLX2" s="348"/>
      <c r="TLY2" s="348"/>
      <c r="TLZ2" s="348"/>
      <c r="TMA2" s="348"/>
      <c r="TMB2" s="348"/>
      <c r="TMC2" s="348"/>
      <c r="TMD2" s="348"/>
      <c r="TME2" s="348"/>
      <c r="TMF2" s="348"/>
      <c r="TMG2" s="348"/>
      <c r="TMH2" s="348"/>
      <c r="TMI2" s="348"/>
      <c r="TMJ2" s="348"/>
      <c r="TMK2" s="348"/>
      <c r="TML2" s="348"/>
      <c r="TMM2" s="348"/>
      <c r="TMN2" s="348"/>
      <c r="TMO2" s="348"/>
      <c r="TMP2" s="348"/>
      <c r="TMQ2" s="348"/>
      <c r="TMR2" s="348"/>
      <c r="TMS2" s="348"/>
      <c r="TMT2" s="348"/>
      <c r="TMU2" s="348"/>
      <c r="TMV2" s="348"/>
      <c r="TMW2" s="348"/>
      <c r="TMX2" s="348"/>
      <c r="TMY2" s="348"/>
      <c r="TMZ2" s="348"/>
      <c r="TNA2" s="348"/>
      <c r="TNB2" s="348"/>
      <c r="TNC2" s="348"/>
      <c r="TND2" s="348"/>
      <c r="TNE2" s="348"/>
      <c r="TNF2" s="348"/>
      <c r="TNG2" s="348"/>
      <c r="TNH2" s="348"/>
      <c r="TNI2" s="348"/>
      <c r="TNJ2" s="348"/>
      <c r="TNK2" s="348"/>
      <c r="TNL2" s="348"/>
      <c r="TNM2" s="348"/>
      <c r="TNN2" s="348"/>
      <c r="TNO2" s="348"/>
      <c r="TNP2" s="348"/>
      <c r="TNQ2" s="348"/>
      <c r="TNR2" s="348"/>
      <c r="TNS2" s="348"/>
      <c r="TNT2" s="348"/>
      <c r="TNU2" s="348"/>
      <c r="TNV2" s="348"/>
      <c r="TNW2" s="348"/>
      <c r="TNX2" s="348"/>
      <c r="TNY2" s="348"/>
      <c r="TNZ2" s="348"/>
      <c r="TOA2" s="348"/>
      <c r="TOB2" s="348"/>
      <c r="TOC2" s="348"/>
      <c r="TOD2" s="348"/>
      <c r="TOE2" s="348"/>
      <c r="TOF2" s="348"/>
      <c r="TOG2" s="348"/>
      <c r="TOH2" s="348"/>
      <c r="TOI2" s="348"/>
      <c r="TOJ2" s="348"/>
      <c r="TOK2" s="348"/>
      <c r="TOL2" s="348"/>
      <c r="TOM2" s="348"/>
      <c r="TON2" s="348"/>
      <c r="TOO2" s="348"/>
      <c r="TOP2" s="348"/>
      <c r="TOQ2" s="348"/>
      <c r="TOR2" s="348"/>
      <c r="TOS2" s="348"/>
      <c r="TOT2" s="348"/>
      <c r="TOU2" s="348"/>
      <c r="TOV2" s="348"/>
      <c r="TOW2" s="348"/>
      <c r="TOX2" s="348"/>
      <c r="TOY2" s="348"/>
      <c r="TOZ2" s="348"/>
      <c r="TPA2" s="348"/>
      <c r="TPB2" s="348"/>
      <c r="TPC2" s="348"/>
      <c r="TPD2" s="348"/>
      <c r="TPE2" s="348"/>
      <c r="TPF2" s="348"/>
      <c r="TPG2" s="348"/>
      <c r="TPH2" s="348"/>
      <c r="TPI2" s="348"/>
      <c r="TPJ2" s="348"/>
      <c r="TPK2" s="348"/>
      <c r="TPL2" s="348"/>
      <c r="TPM2" s="348"/>
      <c r="TPN2" s="348"/>
      <c r="TPO2" s="348"/>
      <c r="TPP2" s="348"/>
      <c r="TPQ2" s="348"/>
      <c r="TPR2" s="348"/>
      <c r="TPS2" s="348"/>
      <c r="TPT2" s="348"/>
      <c r="TPU2" s="348"/>
      <c r="TPV2" s="348"/>
      <c r="TPW2" s="348"/>
      <c r="TPX2" s="348"/>
      <c r="TPY2" s="348"/>
      <c r="TPZ2" s="348"/>
      <c r="TQA2" s="348"/>
      <c r="TQB2" s="348"/>
      <c r="TQC2" s="348"/>
      <c r="TQD2" s="348"/>
      <c r="TQE2" s="348"/>
      <c r="TQF2" s="348"/>
      <c r="TQG2" s="348"/>
      <c r="TQH2" s="348"/>
      <c r="TQI2" s="348"/>
      <c r="TQJ2" s="348"/>
      <c r="TQK2" s="348"/>
      <c r="TQL2" s="348"/>
      <c r="TQM2" s="348"/>
      <c r="TQN2" s="348"/>
      <c r="TQO2" s="348"/>
      <c r="TQP2" s="348"/>
      <c r="TQQ2" s="348"/>
      <c r="TQR2" s="348"/>
      <c r="TQS2" s="348"/>
      <c r="TQT2" s="348"/>
      <c r="TQU2" s="348"/>
      <c r="TQV2" s="348"/>
      <c r="TQW2" s="348"/>
      <c r="TQX2" s="348"/>
      <c r="TQY2" s="348"/>
      <c r="TQZ2" s="348"/>
      <c r="TRA2" s="348"/>
      <c r="TRB2" s="348"/>
      <c r="TRC2" s="348"/>
      <c r="TRD2" s="348"/>
      <c r="TRE2" s="348"/>
      <c r="TRF2" s="348"/>
      <c r="TRG2" s="348"/>
      <c r="TRH2" s="348"/>
      <c r="TRI2" s="348"/>
      <c r="TRJ2" s="348"/>
      <c r="TRK2" s="348"/>
      <c r="TRL2" s="348"/>
      <c r="TRM2" s="348"/>
      <c r="TRN2" s="348"/>
      <c r="TRO2" s="348"/>
      <c r="TRP2" s="348"/>
      <c r="TRQ2" s="348"/>
      <c r="TRR2" s="348"/>
      <c r="TRS2" s="348"/>
      <c r="TRT2" s="348"/>
      <c r="TRU2" s="348"/>
      <c r="TRV2" s="348"/>
      <c r="TRW2" s="348"/>
      <c r="TRX2" s="348"/>
      <c r="TRY2" s="348"/>
      <c r="TRZ2" s="348"/>
      <c r="TSA2" s="348"/>
      <c r="TSB2" s="348"/>
      <c r="TSC2" s="348"/>
      <c r="TSD2" s="348"/>
      <c r="TSE2" s="348"/>
      <c r="TSF2" s="348"/>
      <c r="TSG2" s="348"/>
      <c r="TSH2" s="348"/>
      <c r="TSI2" s="348"/>
      <c r="TSJ2" s="348"/>
      <c r="TSK2" s="348"/>
      <c r="TSL2" s="348"/>
      <c r="TSM2" s="348"/>
      <c r="TSN2" s="348"/>
      <c r="TSO2" s="348"/>
      <c r="TSP2" s="348"/>
      <c r="TSQ2" s="348"/>
      <c r="TSR2" s="348"/>
      <c r="TSS2" s="348"/>
      <c r="TST2" s="348"/>
      <c r="TSU2" s="348"/>
      <c r="TSV2" s="348"/>
      <c r="TSW2" s="348"/>
      <c r="TSX2" s="348"/>
      <c r="TSY2" s="348"/>
      <c r="TSZ2" s="348"/>
      <c r="TTA2" s="348"/>
      <c r="TTB2" s="348"/>
      <c r="TTC2" s="348"/>
      <c r="TTD2" s="348"/>
      <c r="TTE2" s="348"/>
      <c r="TTF2" s="348"/>
      <c r="TTG2" s="348"/>
      <c r="TTH2" s="348"/>
      <c r="TTI2" s="348"/>
      <c r="TTJ2" s="348"/>
      <c r="TTK2" s="348"/>
      <c r="TTL2" s="348"/>
      <c r="TTM2" s="348"/>
      <c r="TTN2" s="348"/>
      <c r="TTO2" s="348"/>
      <c r="TTP2" s="348"/>
      <c r="TTQ2" s="348"/>
      <c r="TTR2" s="348"/>
      <c r="TTS2" s="348"/>
      <c r="TTT2" s="348"/>
      <c r="TTU2" s="348"/>
      <c r="TTV2" s="348"/>
      <c r="TTW2" s="348"/>
      <c r="TTX2" s="348"/>
      <c r="TTY2" s="348"/>
      <c r="TTZ2" s="348"/>
      <c r="TUA2" s="348"/>
      <c r="TUB2" s="348"/>
      <c r="TUC2" s="348"/>
      <c r="TUD2" s="348"/>
      <c r="TUE2" s="348"/>
      <c r="TUF2" s="348"/>
      <c r="TUG2" s="348"/>
      <c r="TUH2" s="348"/>
      <c r="TUI2" s="348"/>
      <c r="TUJ2" s="348"/>
      <c r="TUK2" s="348"/>
      <c r="TUL2" s="348"/>
      <c r="TUM2" s="348"/>
      <c r="TUN2" s="348"/>
      <c r="TUO2" s="348"/>
      <c r="TUP2" s="348"/>
      <c r="TUQ2" s="348"/>
      <c r="TUR2" s="348"/>
      <c r="TUS2" s="348"/>
      <c r="TUT2" s="348"/>
      <c r="TUU2" s="348"/>
      <c r="TUV2" s="348"/>
      <c r="TUW2" s="348"/>
      <c r="TUX2" s="348"/>
      <c r="TUY2" s="348"/>
      <c r="TUZ2" s="348"/>
      <c r="TVA2" s="348"/>
      <c r="TVB2" s="348"/>
      <c r="TVC2" s="348"/>
      <c r="TVD2" s="348"/>
      <c r="TVE2" s="348"/>
      <c r="TVF2" s="348"/>
      <c r="TVG2" s="348"/>
      <c r="TVH2" s="348"/>
      <c r="TVI2" s="348"/>
      <c r="TVJ2" s="348"/>
      <c r="TVK2" s="348"/>
      <c r="TVL2" s="348"/>
      <c r="TVM2" s="348"/>
      <c r="TVN2" s="348"/>
      <c r="TVO2" s="348"/>
      <c r="TVP2" s="348"/>
      <c r="TVQ2" s="348"/>
      <c r="TVR2" s="348"/>
      <c r="TVS2" s="348"/>
      <c r="TVT2" s="348"/>
      <c r="TVU2" s="348"/>
      <c r="TVV2" s="348"/>
      <c r="TVW2" s="348"/>
      <c r="TVX2" s="348"/>
      <c r="TVY2" s="348"/>
      <c r="TVZ2" s="348"/>
      <c r="TWA2" s="348"/>
      <c r="TWB2" s="348"/>
      <c r="TWC2" s="348"/>
      <c r="TWD2" s="348"/>
      <c r="TWE2" s="348"/>
      <c r="TWF2" s="348"/>
      <c r="TWG2" s="348"/>
      <c r="TWH2" s="348"/>
      <c r="TWI2" s="348"/>
      <c r="TWJ2" s="348"/>
      <c r="TWK2" s="348"/>
      <c r="TWL2" s="348"/>
      <c r="TWM2" s="348"/>
      <c r="TWN2" s="348"/>
      <c r="TWO2" s="348"/>
      <c r="TWP2" s="348"/>
      <c r="TWQ2" s="348"/>
      <c r="TWR2" s="348"/>
      <c r="TWS2" s="348"/>
      <c r="TWT2" s="348"/>
      <c r="TWU2" s="348"/>
      <c r="TWV2" s="348"/>
      <c r="TWW2" s="348"/>
      <c r="TWX2" s="348"/>
      <c r="TWY2" s="348"/>
      <c r="TWZ2" s="348"/>
      <c r="TXA2" s="348"/>
      <c r="TXB2" s="348"/>
      <c r="TXC2" s="348"/>
      <c r="TXD2" s="348"/>
      <c r="TXE2" s="348"/>
      <c r="TXF2" s="348"/>
      <c r="TXG2" s="348"/>
      <c r="TXH2" s="348"/>
      <c r="TXI2" s="348"/>
      <c r="TXJ2" s="348"/>
      <c r="TXK2" s="348"/>
      <c r="TXL2" s="348"/>
      <c r="TXM2" s="348"/>
      <c r="TXN2" s="348"/>
      <c r="TXO2" s="348"/>
      <c r="TXP2" s="348"/>
      <c r="TXQ2" s="348"/>
      <c r="TXR2" s="348"/>
      <c r="TXS2" s="348"/>
      <c r="TXT2" s="348"/>
      <c r="TXU2" s="348"/>
      <c r="TXV2" s="348"/>
      <c r="TXW2" s="348"/>
      <c r="TXX2" s="348"/>
      <c r="TXY2" s="348"/>
      <c r="TXZ2" s="348"/>
      <c r="TYA2" s="348"/>
      <c r="TYB2" s="348"/>
      <c r="TYC2" s="348"/>
      <c r="TYD2" s="348"/>
      <c r="TYE2" s="348"/>
      <c r="TYF2" s="348"/>
      <c r="TYG2" s="348"/>
      <c r="TYH2" s="348"/>
      <c r="TYI2" s="348"/>
      <c r="TYJ2" s="348"/>
      <c r="TYK2" s="348"/>
      <c r="TYL2" s="348"/>
      <c r="TYM2" s="348"/>
      <c r="TYN2" s="348"/>
      <c r="TYO2" s="348"/>
      <c r="TYP2" s="348"/>
      <c r="TYQ2" s="348"/>
      <c r="TYR2" s="348"/>
      <c r="TYS2" s="348"/>
      <c r="TYT2" s="348"/>
      <c r="TYU2" s="348"/>
      <c r="TYV2" s="348"/>
      <c r="TYW2" s="348"/>
      <c r="TYX2" s="348"/>
      <c r="TYY2" s="348"/>
      <c r="TYZ2" s="348"/>
      <c r="TZA2" s="348"/>
      <c r="TZB2" s="348"/>
      <c r="TZC2" s="348"/>
      <c r="TZD2" s="348"/>
      <c r="TZE2" s="348"/>
      <c r="TZF2" s="348"/>
      <c r="TZG2" s="348"/>
      <c r="TZH2" s="348"/>
      <c r="TZI2" s="348"/>
      <c r="TZJ2" s="348"/>
      <c r="TZK2" s="348"/>
      <c r="TZL2" s="348"/>
      <c r="TZM2" s="348"/>
      <c r="TZN2" s="348"/>
      <c r="TZO2" s="348"/>
      <c r="TZP2" s="348"/>
      <c r="TZQ2" s="348"/>
      <c r="TZR2" s="348"/>
      <c r="TZS2" s="348"/>
      <c r="TZT2" s="348"/>
      <c r="TZU2" s="348"/>
      <c r="TZV2" s="348"/>
      <c r="TZW2" s="348"/>
      <c r="TZX2" s="348"/>
      <c r="TZY2" s="348"/>
      <c r="TZZ2" s="348"/>
      <c r="UAA2" s="348"/>
      <c r="UAB2" s="348"/>
      <c r="UAC2" s="348"/>
      <c r="UAD2" s="348"/>
      <c r="UAE2" s="348"/>
      <c r="UAF2" s="348"/>
      <c r="UAG2" s="348"/>
      <c r="UAH2" s="348"/>
      <c r="UAI2" s="348"/>
      <c r="UAJ2" s="348"/>
      <c r="UAK2" s="348"/>
      <c r="UAL2" s="348"/>
      <c r="UAM2" s="348"/>
      <c r="UAN2" s="348"/>
      <c r="UAO2" s="348"/>
      <c r="UAP2" s="348"/>
      <c r="UAQ2" s="348"/>
      <c r="UAR2" s="348"/>
      <c r="UAS2" s="348"/>
      <c r="UAT2" s="348"/>
      <c r="UAU2" s="348"/>
      <c r="UAV2" s="348"/>
      <c r="UAW2" s="348"/>
      <c r="UAX2" s="348"/>
      <c r="UAY2" s="348"/>
      <c r="UAZ2" s="348"/>
      <c r="UBA2" s="348"/>
      <c r="UBB2" s="348"/>
      <c r="UBC2" s="348"/>
      <c r="UBD2" s="348"/>
      <c r="UBE2" s="348"/>
      <c r="UBF2" s="348"/>
      <c r="UBG2" s="348"/>
      <c r="UBH2" s="348"/>
      <c r="UBI2" s="348"/>
      <c r="UBJ2" s="348"/>
      <c r="UBK2" s="348"/>
      <c r="UBL2" s="348"/>
      <c r="UBM2" s="348"/>
      <c r="UBN2" s="348"/>
      <c r="UBO2" s="348"/>
      <c r="UBP2" s="348"/>
      <c r="UBQ2" s="348"/>
      <c r="UBR2" s="348"/>
      <c r="UBS2" s="348"/>
      <c r="UBT2" s="348"/>
      <c r="UBU2" s="348"/>
      <c r="UBV2" s="348"/>
      <c r="UBW2" s="348"/>
      <c r="UBX2" s="348"/>
      <c r="UBY2" s="348"/>
      <c r="UBZ2" s="348"/>
      <c r="UCA2" s="348"/>
      <c r="UCB2" s="348"/>
      <c r="UCC2" s="348"/>
      <c r="UCD2" s="348"/>
      <c r="UCE2" s="348"/>
      <c r="UCF2" s="348"/>
      <c r="UCG2" s="348"/>
      <c r="UCH2" s="348"/>
      <c r="UCI2" s="348"/>
      <c r="UCJ2" s="348"/>
      <c r="UCK2" s="348"/>
      <c r="UCL2" s="348"/>
      <c r="UCM2" s="348"/>
      <c r="UCN2" s="348"/>
      <c r="UCO2" s="348"/>
      <c r="UCP2" s="348"/>
      <c r="UCQ2" s="348"/>
      <c r="UCR2" s="348"/>
      <c r="UCS2" s="348"/>
      <c r="UCT2" s="348"/>
      <c r="UCU2" s="348"/>
      <c r="UCV2" s="348"/>
      <c r="UCW2" s="348"/>
      <c r="UCX2" s="348"/>
      <c r="UCY2" s="348"/>
      <c r="UCZ2" s="348"/>
      <c r="UDA2" s="348"/>
      <c r="UDB2" s="348"/>
      <c r="UDC2" s="348"/>
      <c r="UDD2" s="348"/>
      <c r="UDE2" s="348"/>
      <c r="UDF2" s="348"/>
      <c r="UDG2" s="348"/>
      <c r="UDH2" s="348"/>
      <c r="UDI2" s="348"/>
      <c r="UDJ2" s="348"/>
      <c r="UDK2" s="348"/>
      <c r="UDL2" s="348"/>
      <c r="UDM2" s="348"/>
      <c r="UDN2" s="348"/>
      <c r="UDO2" s="348"/>
      <c r="UDP2" s="348"/>
      <c r="UDQ2" s="348"/>
      <c r="UDR2" s="348"/>
      <c r="UDS2" s="348"/>
      <c r="UDT2" s="348"/>
      <c r="UDU2" s="348"/>
      <c r="UDV2" s="348"/>
      <c r="UDW2" s="348"/>
      <c r="UDX2" s="348"/>
      <c r="UDY2" s="348"/>
      <c r="UDZ2" s="348"/>
      <c r="UEA2" s="348"/>
      <c r="UEB2" s="348"/>
      <c r="UEC2" s="348"/>
      <c r="UED2" s="348"/>
      <c r="UEE2" s="348"/>
      <c r="UEF2" s="348"/>
      <c r="UEG2" s="348"/>
      <c r="UEH2" s="348"/>
      <c r="UEI2" s="348"/>
      <c r="UEJ2" s="348"/>
      <c r="UEK2" s="348"/>
      <c r="UEL2" s="348"/>
      <c r="UEM2" s="348"/>
      <c r="UEN2" s="348"/>
      <c r="UEO2" s="348"/>
      <c r="UEP2" s="348"/>
      <c r="UEQ2" s="348"/>
      <c r="UER2" s="348"/>
      <c r="UES2" s="348"/>
      <c r="UET2" s="348"/>
      <c r="UEU2" s="348"/>
      <c r="UEV2" s="348"/>
      <c r="UEW2" s="348"/>
      <c r="UEX2" s="348"/>
      <c r="UEY2" s="348"/>
      <c r="UEZ2" s="348"/>
      <c r="UFA2" s="348"/>
      <c r="UFB2" s="348"/>
      <c r="UFC2" s="348"/>
      <c r="UFD2" s="348"/>
      <c r="UFE2" s="348"/>
      <c r="UFF2" s="348"/>
      <c r="UFG2" s="348"/>
      <c r="UFH2" s="348"/>
      <c r="UFI2" s="348"/>
      <c r="UFJ2" s="348"/>
      <c r="UFK2" s="348"/>
      <c r="UFL2" s="348"/>
      <c r="UFM2" s="348"/>
      <c r="UFN2" s="348"/>
      <c r="UFO2" s="348"/>
      <c r="UFP2" s="348"/>
      <c r="UFQ2" s="348"/>
      <c r="UFR2" s="348"/>
      <c r="UFS2" s="348"/>
      <c r="UFT2" s="348"/>
      <c r="UFU2" s="348"/>
      <c r="UFV2" s="348"/>
      <c r="UFW2" s="348"/>
      <c r="UFX2" s="348"/>
      <c r="UFY2" s="348"/>
      <c r="UFZ2" s="348"/>
      <c r="UGA2" s="348"/>
      <c r="UGB2" s="348"/>
      <c r="UGC2" s="348"/>
      <c r="UGD2" s="348"/>
      <c r="UGE2" s="348"/>
      <c r="UGF2" s="348"/>
      <c r="UGG2" s="348"/>
      <c r="UGH2" s="348"/>
      <c r="UGI2" s="348"/>
      <c r="UGJ2" s="348"/>
      <c r="UGK2" s="348"/>
      <c r="UGL2" s="348"/>
      <c r="UGM2" s="348"/>
      <c r="UGN2" s="348"/>
      <c r="UGO2" s="348"/>
      <c r="UGP2" s="348"/>
      <c r="UGQ2" s="348"/>
      <c r="UGR2" s="348"/>
      <c r="UGS2" s="348"/>
      <c r="UGT2" s="348"/>
      <c r="UGU2" s="348"/>
      <c r="UGV2" s="348"/>
      <c r="UGW2" s="348"/>
      <c r="UGX2" s="348"/>
      <c r="UGY2" s="348"/>
      <c r="UGZ2" s="348"/>
      <c r="UHA2" s="348"/>
      <c r="UHB2" s="348"/>
      <c r="UHC2" s="348"/>
      <c r="UHD2" s="348"/>
      <c r="UHE2" s="348"/>
      <c r="UHF2" s="348"/>
      <c r="UHG2" s="348"/>
      <c r="UHH2" s="348"/>
      <c r="UHI2" s="348"/>
      <c r="UHJ2" s="348"/>
      <c r="UHK2" s="348"/>
      <c r="UHL2" s="348"/>
      <c r="UHM2" s="348"/>
      <c r="UHN2" s="348"/>
      <c r="UHO2" s="348"/>
      <c r="UHP2" s="348"/>
      <c r="UHQ2" s="348"/>
      <c r="UHR2" s="348"/>
      <c r="UHS2" s="348"/>
      <c r="UHT2" s="348"/>
      <c r="UHU2" s="348"/>
      <c r="UHV2" s="348"/>
      <c r="UHW2" s="348"/>
      <c r="UHX2" s="348"/>
      <c r="UHY2" s="348"/>
      <c r="UHZ2" s="348"/>
      <c r="UIA2" s="348"/>
      <c r="UIB2" s="348"/>
      <c r="UIC2" s="348"/>
      <c r="UID2" s="348"/>
      <c r="UIE2" s="348"/>
      <c r="UIF2" s="348"/>
      <c r="UIG2" s="348"/>
      <c r="UIH2" s="348"/>
      <c r="UII2" s="348"/>
      <c r="UIJ2" s="348"/>
      <c r="UIK2" s="348"/>
      <c r="UIL2" s="348"/>
      <c r="UIM2" s="348"/>
      <c r="UIN2" s="348"/>
      <c r="UIO2" s="348"/>
      <c r="UIP2" s="348"/>
      <c r="UIQ2" s="348"/>
      <c r="UIR2" s="348"/>
      <c r="UIS2" s="348"/>
      <c r="UIT2" s="348"/>
      <c r="UIU2" s="348"/>
      <c r="UIV2" s="348"/>
      <c r="UIW2" s="348"/>
      <c r="UIX2" s="348"/>
      <c r="UIY2" s="348"/>
      <c r="UIZ2" s="348"/>
      <c r="UJA2" s="348"/>
      <c r="UJB2" s="348"/>
      <c r="UJC2" s="348"/>
      <c r="UJD2" s="348"/>
      <c r="UJE2" s="348"/>
      <c r="UJF2" s="348"/>
      <c r="UJG2" s="348"/>
      <c r="UJH2" s="348"/>
      <c r="UJI2" s="348"/>
      <c r="UJJ2" s="348"/>
      <c r="UJK2" s="348"/>
      <c r="UJL2" s="348"/>
      <c r="UJM2" s="348"/>
      <c r="UJN2" s="348"/>
      <c r="UJO2" s="348"/>
      <c r="UJP2" s="348"/>
      <c r="UJQ2" s="348"/>
      <c r="UJR2" s="348"/>
      <c r="UJS2" s="348"/>
      <c r="UJT2" s="348"/>
      <c r="UJU2" s="348"/>
      <c r="UJV2" s="348"/>
      <c r="UJW2" s="348"/>
      <c r="UJX2" s="348"/>
      <c r="UJY2" s="348"/>
      <c r="UJZ2" s="348"/>
      <c r="UKA2" s="348"/>
      <c r="UKB2" s="348"/>
      <c r="UKC2" s="348"/>
      <c r="UKD2" s="348"/>
      <c r="UKE2" s="348"/>
      <c r="UKF2" s="348"/>
      <c r="UKG2" s="348"/>
      <c r="UKH2" s="348"/>
      <c r="UKI2" s="348"/>
      <c r="UKJ2" s="348"/>
      <c r="UKK2" s="348"/>
      <c r="UKL2" s="348"/>
      <c r="UKM2" s="348"/>
      <c r="UKN2" s="348"/>
      <c r="UKO2" s="348"/>
      <c r="UKP2" s="348"/>
      <c r="UKQ2" s="348"/>
      <c r="UKR2" s="348"/>
      <c r="UKS2" s="348"/>
      <c r="UKT2" s="348"/>
      <c r="UKU2" s="348"/>
      <c r="UKV2" s="348"/>
      <c r="UKW2" s="348"/>
      <c r="UKX2" s="348"/>
      <c r="UKY2" s="348"/>
      <c r="UKZ2" s="348"/>
      <c r="ULA2" s="348"/>
      <c r="ULB2" s="348"/>
      <c r="ULC2" s="348"/>
      <c r="ULD2" s="348"/>
      <c r="ULE2" s="348"/>
      <c r="ULF2" s="348"/>
      <c r="ULG2" s="348"/>
      <c r="ULH2" s="348"/>
      <c r="ULI2" s="348"/>
      <c r="ULJ2" s="348"/>
      <c r="ULK2" s="348"/>
      <c r="ULL2" s="348"/>
      <c r="ULM2" s="348"/>
      <c r="ULN2" s="348"/>
      <c r="ULO2" s="348"/>
      <c r="ULP2" s="348"/>
      <c r="ULQ2" s="348"/>
      <c r="ULR2" s="348"/>
      <c r="ULS2" s="348"/>
      <c r="ULT2" s="348"/>
      <c r="ULU2" s="348"/>
      <c r="ULV2" s="348"/>
      <c r="ULW2" s="348"/>
      <c r="ULX2" s="348"/>
      <c r="ULY2" s="348"/>
      <c r="ULZ2" s="348"/>
      <c r="UMA2" s="348"/>
      <c r="UMB2" s="348"/>
      <c r="UMC2" s="348"/>
      <c r="UMD2" s="348"/>
      <c r="UME2" s="348"/>
      <c r="UMF2" s="348"/>
      <c r="UMG2" s="348"/>
      <c r="UMH2" s="348"/>
      <c r="UMI2" s="348"/>
      <c r="UMJ2" s="348"/>
      <c r="UMK2" s="348"/>
      <c r="UML2" s="348"/>
      <c r="UMM2" s="348"/>
      <c r="UMN2" s="348"/>
      <c r="UMO2" s="348"/>
      <c r="UMP2" s="348"/>
      <c r="UMQ2" s="348"/>
      <c r="UMR2" s="348"/>
      <c r="UMS2" s="348"/>
      <c r="UMT2" s="348"/>
      <c r="UMU2" s="348"/>
      <c r="UMV2" s="348"/>
      <c r="UMW2" s="348"/>
      <c r="UMX2" s="348"/>
      <c r="UMY2" s="348"/>
      <c r="UMZ2" s="348"/>
      <c r="UNA2" s="348"/>
      <c r="UNB2" s="348"/>
      <c r="UNC2" s="348"/>
      <c r="UND2" s="348"/>
      <c r="UNE2" s="348"/>
      <c r="UNF2" s="348"/>
      <c r="UNG2" s="348"/>
      <c r="UNH2" s="348"/>
      <c r="UNI2" s="348"/>
      <c r="UNJ2" s="348"/>
      <c r="UNK2" s="348"/>
      <c r="UNL2" s="348"/>
      <c r="UNM2" s="348"/>
      <c r="UNN2" s="348"/>
      <c r="UNO2" s="348"/>
      <c r="UNP2" s="348"/>
      <c r="UNQ2" s="348"/>
      <c r="UNR2" s="348"/>
      <c r="UNS2" s="348"/>
      <c r="UNT2" s="348"/>
      <c r="UNU2" s="348"/>
      <c r="UNV2" s="348"/>
      <c r="UNW2" s="348"/>
      <c r="UNX2" s="348"/>
      <c r="UNY2" s="348"/>
      <c r="UNZ2" s="348"/>
      <c r="UOA2" s="348"/>
      <c r="UOB2" s="348"/>
      <c r="UOC2" s="348"/>
      <c r="UOD2" s="348"/>
      <c r="UOE2" s="348"/>
      <c r="UOF2" s="348"/>
      <c r="UOG2" s="348"/>
      <c r="UOH2" s="348"/>
      <c r="UOI2" s="348"/>
      <c r="UOJ2" s="348"/>
      <c r="UOK2" s="348"/>
      <c r="UOL2" s="348"/>
      <c r="UOM2" s="348"/>
      <c r="UON2" s="348"/>
      <c r="UOO2" s="348"/>
      <c r="UOP2" s="348"/>
      <c r="UOQ2" s="348"/>
      <c r="UOR2" s="348"/>
      <c r="UOS2" s="348"/>
      <c r="UOT2" s="348"/>
      <c r="UOU2" s="348"/>
      <c r="UOV2" s="348"/>
      <c r="UOW2" s="348"/>
      <c r="UOX2" s="348"/>
      <c r="UOY2" s="348"/>
      <c r="UOZ2" s="348"/>
      <c r="UPA2" s="348"/>
      <c r="UPB2" s="348"/>
      <c r="UPC2" s="348"/>
      <c r="UPD2" s="348"/>
      <c r="UPE2" s="348"/>
      <c r="UPF2" s="348"/>
      <c r="UPG2" s="348"/>
      <c r="UPH2" s="348"/>
      <c r="UPI2" s="348"/>
      <c r="UPJ2" s="348"/>
      <c r="UPK2" s="348"/>
      <c r="UPL2" s="348"/>
      <c r="UPM2" s="348"/>
      <c r="UPN2" s="348"/>
      <c r="UPO2" s="348"/>
      <c r="UPP2" s="348"/>
      <c r="UPQ2" s="348"/>
      <c r="UPR2" s="348"/>
      <c r="UPS2" s="348"/>
      <c r="UPT2" s="348"/>
      <c r="UPU2" s="348"/>
      <c r="UPV2" s="348"/>
      <c r="UPW2" s="348"/>
      <c r="UPX2" s="348"/>
      <c r="UPY2" s="348"/>
      <c r="UPZ2" s="348"/>
      <c r="UQA2" s="348"/>
      <c r="UQB2" s="348"/>
      <c r="UQC2" s="348"/>
      <c r="UQD2" s="348"/>
      <c r="UQE2" s="348"/>
      <c r="UQF2" s="348"/>
      <c r="UQG2" s="348"/>
      <c r="UQH2" s="348"/>
      <c r="UQI2" s="348"/>
      <c r="UQJ2" s="348"/>
      <c r="UQK2" s="348"/>
      <c r="UQL2" s="348"/>
      <c r="UQM2" s="348"/>
      <c r="UQN2" s="348"/>
      <c r="UQO2" s="348"/>
      <c r="UQP2" s="348"/>
      <c r="UQQ2" s="348"/>
      <c r="UQR2" s="348"/>
      <c r="UQS2" s="348"/>
      <c r="UQT2" s="348"/>
      <c r="UQU2" s="348"/>
      <c r="UQV2" s="348"/>
      <c r="UQW2" s="348"/>
      <c r="UQX2" s="348"/>
      <c r="UQY2" s="348"/>
      <c r="UQZ2" s="348"/>
      <c r="URA2" s="348"/>
      <c r="URB2" s="348"/>
      <c r="URC2" s="348"/>
      <c r="URD2" s="348"/>
      <c r="URE2" s="348"/>
      <c r="URF2" s="348"/>
      <c r="URG2" s="348"/>
      <c r="URH2" s="348"/>
      <c r="URI2" s="348"/>
      <c r="URJ2" s="348"/>
      <c r="URK2" s="348"/>
      <c r="URL2" s="348"/>
      <c r="URM2" s="348"/>
      <c r="URN2" s="348"/>
      <c r="URO2" s="348"/>
      <c r="URP2" s="348"/>
      <c r="URQ2" s="348"/>
      <c r="URR2" s="348"/>
      <c r="URS2" s="348"/>
      <c r="URT2" s="348"/>
      <c r="URU2" s="348"/>
      <c r="URV2" s="348"/>
      <c r="URW2" s="348"/>
      <c r="URX2" s="348"/>
      <c r="URY2" s="348"/>
      <c r="URZ2" s="348"/>
      <c r="USA2" s="348"/>
      <c r="USB2" s="348"/>
      <c r="USC2" s="348"/>
      <c r="USD2" s="348"/>
      <c r="USE2" s="348"/>
      <c r="USF2" s="348"/>
      <c r="USG2" s="348"/>
      <c r="USH2" s="348"/>
      <c r="USI2" s="348"/>
      <c r="USJ2" s="348"/>
      <c r="USK2" s="348"/>
      <c r="USL2" s="348"/>
      <c r="USM2" s="348"/>
      <c r="USN2" s="348"/>
      <c r="USO2" s="348"/>
      <c r="USP2" s="348"/>
      <c r="USQ2" s="348"/>
      <c r="USR2" s="348"/>
      <c r="USS2" s="348"/>
      <c r="UST2" s="348"/>
      <c r="USU2" s="348"/>
      <c r="USV2" s="348"/>
      <c r="USW2" s="348"/>
      <c r="USX2" s="348"/>
      <c r="USY2" s="348"/>
      <c r="USZ2" s="348"/>
      <c r="UTA2" s="348"/>
      <c r="UTB2" s="348"/>
      <c r="UTC2" s="348"/>
      <c r="UTD2" s="348"/>
      <c r="UTE2" s="348"/>
      <c r="UTF2" s="348"/>
      <c r="UTG2" s="348"/>
      <c r="UTH2" s="348"/>
      <c r="UTI2" s="348"/>
      <c r="UTJ2" s="348"/>
      <c r="UTK2" s="348"/>
      <c r="UTL2" s="348"/>
      <c r="UTM2" s="348"/>
      <c r="UTN2" s="348"/>
      <c r="UTO2" s="348"/>
      <c r="UTP2" s="348"/>
      <c r="UTQ2" s="348"/>
      <c r="UTR2" s="348"/>
      <c r="UTS2" s="348"/>
      <c r="UTT2" s="348"/>
      <c r="UTU2" s="348"/>
      <c r="UTV2" s="348"/>
      <c r="UTW2" s="348"/>
      <c r="UTX2" s="348"/>
      <c r="UTY2" s="348"/>
      <c r="UTZ2" s="348"/>
      <c r="UUA2" s="348"/>
      <c r="UUB2" s="348"/>
      <c r="UUC2" s="348"/>
      <c r="UUD2" s="348"/>
      <c r="UUE2" s="348"/>
      <c r="UUF2" s="348"/>
      <c r="UUG2" s="348"/>
      <c r="UUH2" s="348"/>
      <c r="UUI2" s="348"/>
      <c r="UUJ2" s="348"/>
      <c r="UUK2" s="348"/>
      <c r="UUL2" s="348"/>
      <c r="UUM2" s="348"/>
      <c r="UUN2" s="348"/>
      <c r="UUO2" s="348"/>
      <c r="UUP2" s="348"/>
      <c r="UUQ2" s="348"/>
      <c r="UUR2" s="348"/>
      <c r="UUS2" s="348"/>
      <c r="UUT2" s="348"/>
      <c r="UUU2" s="348"/>
      <c r="UUV2" s="348"/>
      <c r="UUW2" s="348"/>
      <c r="UUX2" s="348"/>
      <c r="UUY2" s="348"/>
      <c r="UUZ2" s="348"/>
      <c r="UVA2" s="348"/>
      <c r="UVB2" s="348"/>
      <c r="UVC2" s="348"/>
      <c r="UVD2" s="348"/>
      <c r="UVE2" s="348"/>
      <c r="UVF2" s="348"/>
      <c r="UVG2" s="348"/>
      <c r="UVH2" s="348"/>
      <c r="UVI2" s="348"/>
      <c r="UVJ2" s="348"/>
      <c r="UVK2" s="348"/>
      <c r="UVL2" s="348"/>
      <c r="UVM2" s="348"/>
      <c r="UVN2" s="348"/>
      <c r="UVO2" s="348"/>
      <c r="UVP2" s="348"/>
      <c r="UVQ2" s="348"/>
      <c r="UVR2" s="348"/>
      <c r="UVS2" s="348"/>
      <c r="UVT2" s="348"/>
      <c r="UVU2" s="348"/>
      <c r="UVV2" s="348"/>
      <c r="UVW2" s="348"/>
      <c r="UVX2" s="348"/>
      <c r="UVY2" s="348"/>
      <c r="UVZ2" s="348"/>
      <c r="UWA2" s="348"/>
      <c r="UWB2" s="348"/>
      <c r="UWC2" s="348"/>
      <c r="UWD2" s="348"/>
      <c r="UWE2" s="348"/>
      <c r="UWF2" s="348"/>
      <c r="UWG2" s="348"/>
      <c r="UWH2" s="348"/>
      <c r="UWI2" s="348"/>
      <c r="UWJ2" s="348"/>
      <c r="UWK2" s="348"/>
      <c r="UWL2" s="348"/>
      <c r="UWM2" s="348"/>
      <c r="UWN2" s="348"/>
      <c r="UWO2" s="348"/>
      <c r="UWP2" s="348"/>
      <c r="UWQ2" s="348"/>
      <c r="UWR2" s="348"/>
      <c r="UWS2" s="348"/>
      <c r="UWT2" s="348"/>
      <c r="UWU2" s="348"/>
      <c r="UWV2" s="348"/>
      <c r="UWW2" s="348"/>
      <c r="UWX2" s="348"/>
      <c r="UWY2" s="348"/>
      <c r="UWZ2" s="348"/>
      <c r="UXA2" s="348"/>
      <c r="UXB2" s="348"/>
      <c r="UXC2" s="348"/>
      <c r="UXD2" s="348"/>
      <c r="UXE2" s="348"/>
      <c r="UXF2" s="348"/>
      <c r="UXG2" s="348"/>
      <c r="UXH2" s="348"/>
      <c r="UXI2" s="348"/>
      <c r="UXJ2" s="348"/>
      <c r="UXK2" s="348"/>
      <c r="UXL2" s="348"/>
      <c r="UXM2" s="348"/>
      <c r="UXN2" s="348"/>
      <c r="UXO2" s="348"/>
      <c r="UXP2" s="348"/>
      <c r="UXQ2" s="348"/>
      <c r="UXR2" s="348"/>
      <c r="UXS2" s="348"/>
      <c r="UXT2" s="348"/>
      <c r="UXU2" s="348"/>
      <c r="UXV2" s="348"/>
      <c r="UXW2" s="348"/>
      <c r="UXX2" s="348"/>
      <c r="UXY2" s="348"/>
      <c r="UXZ2" s="348"/>
      <c r="UYA2" s="348"/>
      <c r="UYB2" s="348"/>
      <c r="UYC2" s="348"/>
      <c r="UYD2" s="348"/>
      <c r="UYE2" s="348"/>
      <c r="UYF2" s="348"/>
      <c r="UYG2" s="348"/>
      <c r="UYH2" s="348"/>
      <c r="UYI2" s="348"/>
      <c r="UYJ2" s="348"/>
      <c r="UYK2" s="348"/>
      <c r="UYL2" s="348"/>
      <c r="UYM2" s="348"/>
      <c r="UYN2" s="348"/>
      <c r="UYO2" s="348"/>
      <c r="UYP2" s="348"/>
      <c r="UYQ2" s="348"/>
      <c r="UYR2" s="348"/>
      <c r="UYS2" s="348"/>
      <c r="UYT2" s="348"/>
      <c r="UYU2" s="348"/>
      <c r="UYV2" s="348"/>
      <c r="UYW2" s="348"/>
      <c r="UYX2" s="348"/>
      <c r="UYY2" s="348"/>
      <c r="UYZ2" s="348"/>
      <c r="UZA2" s="348"/>
      <c r="UZB2" s="348"/>
      <c r="UZC2" s="348"/>
      <c r="UZD2" s="348"/>
      <c r="UZE2" s="348"/>
      <c r="UZF2" s="348"/>
      <c r="UZG2" s="348"/>
      <c r="UZH2" s="348"/>
      <c r="UZI2" s="348"/>
      <c r="UZJ2" s="348"/>
      <c r="UZK2" s="348"/>
      <c r="UZL2" s="348"/>
      <c r="UZM2" s="348"/>
      <c r="UZN2" s="348"/>
      <c r="UZO2" s="348"/>
      <c r="UZP2" s="348"/>
      <c r="UZQ2" s="348"/>
      <c r="UZR2" s="348"/>
      <c r="UZS2" s="348"/>
      <c r="UZT2" s="348"/>
      <c r="UZU2" s="348"/>
      <c r="UZV2" s="348"/>
      <c r="UZW2" s="348"/>
      <c r="UZX2" s="348"/>
      <c r="UZY2" s="348"/>
      <c r="UZZ2" s="348"/>
      <c r="VAA2" s="348"/>
      <c r="VAB2" s="348"/>
      <c r="VAC2" s="348"/>
      <c r="VAD2" s="348"/>
      <c r="VAE2" s="348"/>
      <c r="VAF2" s="348"/>
      <c r="VAG2" s="348"/>
      <c r="VAH2" s="348"/>
      <c r="VAI2" s="348"/>
      <c r="VAJ2" s="348"/>
      <c r="VAK2" s="348"/>
      <c r="VAL2" s="348"/>
      <c r="VAM2" s="348"/>
      <c r="VAN2" s="348"/>
      <c r="VAO2" s="348"/>
      <c r="VAP2" s="348"/>
      <c r="VAQ2" s="348"/>
      <c r="VAR2" s="348"/>
      <c r="VAS2" s="348"/>
      <c r="VAT2" s="348"/>
      <c r="VAU2" s="348"/>
      <c r="VAV2" s="348"/>
      <c r="VAW2" s="348"/>
      <c r="VAX2" s="348"/>
      <c r="VAY2" s="348"/>
      <c r="VAZ2" s="348"/>
      <c r="VBA2" s="348"/>
      <c r="VBB2" s="348"/>
      <c r="VBC2" s="348"/>
      <c r="VBD2" s="348"/>
      <c r="VBE2" s="348"/>
      <c r="VBF2" s="348"/>
      <c r="VBG2" s="348"/>
      <c r="VBH2" s="348"/>
      <c r="VBI2" s="348"/>
      <c r="VBJ2" s="348"/>
      <c r="VBK2" s="348"/>
      <c r="VBL2" s="348"/>
      <c r="VBM2" s="348"/>
      <c r="VBN2" s="348"/>
      <c r="VBO2" s="348"/>
      <c r="VBP2" s="348"/>
      <c r="VBQ2" s="348"/>
      <c r="VBR2" s="348"/>
      <c r="VBS2" s="348"/>
      <c r="VBT2" s="348"/>
      <c r="VBU2" s="348"/>
      <c r="VBV2" s="348"/>
      <c r="VBW2" s="348"/>
      <c r="VBX2" s="348"/>
      <c r="VBY2" s="348"/>
      <c r="VBZ2" s="348"/>
      <c r="VCA2" s="348"/>
      <c r="VCB2" s="348"/>
      <c r="VCC2" s="348"/>
      <c r="VCD2" s="348"/>
      <c r="VCE2" s="348"/>
      <c r="VCF2" s="348"/>
      <c r="VCG2" s="348"/>
      <c r="VCH2" s="348"/>
      <c r="VCI2" s="348"/>
      <c r="VCJ2" s="348"/>
      <c r="VCK2" s="348"/>
      <c r="VCL2" s="348"/>
      <c r="VCM2" s="348"/>
      <c r="VCN2" s="348"/>
      <c r="VCO2" s="348"/>
      <c r="VCP2" s="348"/>
      <c r="VCQ2" s="348"/>
      <c r="VCR2" s="348"/>
      <c r="VCS2" s="348"/>
      <c r="VCT2" s="348"/>
      <c r="VCU2" s="348"/>
      <c r="VCV2" s="348"/>
      <c r="VCW2" s="348"/>
      <c r="VCX2" s="348"/>
      <c r="VCY2" s="348"/>
      <c r="VCZ2" s="348"/>
      <c r="VDA2" s="348"/>
      <c r="VDB2" s="348"/>
      <c r="VDC2" s="348"/>
      <c r="VDD2" s="348"/>
      <c r="VDE2" s="348"/>
      <c r="VDF2" s="348"/>
      <c r="VDG2" s="348"/>
      <c r="VDH2" s="348"/>
      <c r="VDI2" s="348"/>
      <c r="VDJ2" s="348"/>
      <c r="VDK2" s="348"/>
      <c r="VDL2" s="348"/>
      <c r="VDM2" s="348"/>
      <c r="VDN2" s="348"/>
      <c r="VDO2" s="348"/>
      <c r="VDP2" s="348"/>
      <c r="VDQ2" s="348"/>
      <c r="VDR2" s="348"/>
      <c r="VDS2" s="348"/>
      <c r="VDT2" s="348"/>
      <c r="VDU2" s="348"/>
      <c r="VDV2" s="348"/>
      <c r="VDW2" s="348"/>
      <c r="VDX2" s="348"/>
      <c r="VDY2" s="348"/>
      <c r="VDZ2" s="348"/>
      <c r="VEA2" s="348"/>
      <c r="VEB2" s="348"/>
      <c r="VEC2" s="348"/>
      <c r="VED2" s="348"/>
      <c r="VEE2" s="348"/>
      <c r="VEF2" s="348"/>
      <c r="VEG2" s="348"/>
      <c r="VEH2" s="348"/>
      <c r="VEI2" s="348"/>
      <c r="VEJ2" s="348"/>
      <c r="VEK2" s="348"/>
      <c r="VEL2" s="348"/>
      <c r="VEM2" s="348"/>
      <c r="VEN2" s="348"/>
      <c r="VEO2" s="348"/>
      <c r="VEP2" s="348"/>
      <c r="VEQ2" s="348"/>
      <c r="VER2" s="348"/>
      <c r="VES2" s="348"/>
      <c r="VET2" s="348"/>
      <c r="VEU2" s="348"/>
      <c r="VEV2" s="348"/>
      <c r="VEW2" s="348"/>
      <c r="VEX2" s="348"/>
      <c r="VEY2" s="348"/>
      <c r="VEZ2" s="348"/>
      <c r="VFA2" s="348"/>
      <c r="VFB2" s="348"/>
      <c r="VFC2" s="348"/>
      <c r="VFD2" s="348"/>
      <c r="VFE2" s="348"/>
      <c r="VFF2" s="348"/>
      <c r="VFG2" s="348"/>
      <c r="VFH2" s="348"/>
      <c r="VFI2" s="348"/>
      <c r="VFJ2" s="348"/>
      <c r="VFK2" s="348"/>
      <c r="VFL2" s="348"/>
      <c r="VFM2" s="348"/>
      <c r="VFN2" s="348"/>
      <c r="VFO2" s="348"/>
      <c r="VFP2" s="348"/>
      <c r="VFQ2" s="348"/>
      <c r="VFR2" s="348"/>
      <c r="VFS2" s="348"/>
      <c r="VFT2" s="348"/>
      <c r="VFU2" s="348"/>
      <c r="VFV2" s="348"/>
      <c r="VFW2" s="348"/>
      <c r="VFX2" s="348"/>
      <c r="VFY2" s="348"/>
      <c r="VFZ2" s="348"/>
      <c r="VGA2" s="348"/>
      <c r="VGB2" s="348"/>
      <c r="VGC2" s="348"/>
      <c r="VGD2" s="348"/>
      <c r="VGE2" s="348"/>
      <c r="VGF2" s="348"/>
      <c r="VGG2" s="348"/>
      <c r="VGH2" s="348"/>
      <c r="VGI2" s="348"/>
      <c r="VGJ2" s="348"/>
      <c r="VGK2" s="348"/>
      <c r="VGL2" s="348"/>
      <c r="VGM2" s="348"/>
      <c r="VGN2" s="348"/>
      <c r="VGO2" s="348"/>
      <c r="VGP2" s="348"/>
      <c r="VGQ2" s="348"/>
      <c r="VGR2" s="348"/>
      <c r="VGS2" s="348"/>
      <c r="VGT2" s="348"/>
      <c r="VGU2" s="348"/>
      <c r="VGV2" s="348"/>
      <c r="VGW2" s="348"/>
      <c r="VGX2" s="348"/>
      <c r="VGY2" s="348"/>
      <c r="VGZ2" s="348"/>
      <c r="VHA2" s="348"/>
      <c r="VHB2" s="348"/>
      <c r="VHC2" s="348"/>
      <c r="VHD2" s="348"/>
      <c r="VHE2" s="348"/>
      <c r="VHF2" s="348"/>
      <c r="VHG2" s="348"/>
      <c r="VHH2" s="348"/>
      <c r="VHI2" s="348"/>
      <c r="VHJ2" s="348"/>
      <c r="VHK2" s="348"/>
      <c r="VHL2" s="348"/>
      <c r="VHM2" s="348"/>
      <c r="VHN2" s="348"/>
      <c r="VHO2" s="348"/>
      <c r="VHP2" s="348"/>
      <c r="VHQ2" s="348"/>
      <c r="VHR2" s="348"/>
      <c r="VHS2" s="348"/>
      <c r="VHT2" s="348"/>
      <c r="VHU2" s="348"/>
      <c r="VHV2" s="348"/>
      <c r="VHW2" s="348"/>
      <c r="VHX2" s="348"/>
      <c r="VHY2" s="348"/>
      <c r="VHZ2" s="348"/>
      <c r="VIA2" s="348"/>
      <c r="VIB2" s="348"/>
      <c r="VIC2" s="348"/>
      <c r="VID2" s="348"/>
      <c r="VIE2" s="348"/>
      <c r="VIF2" s="348"/>
      <c r="VIG2" s="348"/>
      <c r="VIH2" s="348"/>
      <c r="VII2" s="348"/>
      <c r="VIJ2" s="348"/>
      <c r="VIK2" s="348"/>
      <c r="VIL2" s="348"/>
      <c r="VIM2" s="348"/>
      <c r="VIN2" s="348"/>
      <c r="VIO2" s="348"/>
      <c r="VIP2" s="348"/>
      <c r="VIQ2" s="348"/>
      <c r="VIR2" s="348"/>
      <c r="VIS2" s="348"/>
      <c r="VIT2" s="348"/>
      <c r="VIU2" s="348"/>
      <c r="VIV2" s="348"/>
      <c r="VIW2" s="348"/>
      <c r="VIX2" s="348"/>
      <c r="VIY2" s="348"/>
      <c r="VIZ2" s="348"/>
      <c r="VJA2" s="348"/>
      <c r="VJB2" s="348"/>
      <c r="VJC2" s="348"/>
      <c r="VJD2" s="348"/>
      <c r="VJE2" s="348"/>
      <c r="VJF2" s="348"/>
      <c r="VJG2" s="348"/>
      <c r="VJH2" s="348"/>
      <c r="VJI2" s="348"/>
      <c r="VJJ2" s="348"/>
      <c r="VJK2" s="348"/>
      <c r="VJL2" s="348"/>
      <c r="VJM2" s="348"/>
      <c r="VJN2" s="348"/>
      <c r="VJO2" s="348"/>
      <c r="VJP2" s="348"/>
      <c r="VJQ2" s="348"/>
      <c r="VJR2" s="348"/>
      <c r="VJS2" s="348"/>
      <c r="VJT2" s="348"/>
      <c r="VJU2" s="348"/>
      <c r="VJV2" s="348"/>
      <c r="VJW2" s="348"/>
      <c r="VJX2" s="348"/>
      <c r="VJY2" s="348"/>
      <c r="VJZ2" s="348"/>
      <c r="VKA2" s="348"/>
      <c r="VKB2" s="348"/>
      <c r="VKC2" s="348"/>
      <c r="VKD2" s="348"/>
      <c r="VKE2" s="348"/>
      <c r="VKF2" s="348"/>
      <c r="VKG2" s="348"/>
      <c r="VKH2" s="348"/>
      <c r="VKI2" s="348"/>
      <c r="VKJ2" s="348"/>
      <c r="VKK2" s="348"/>
      <c r="VKL2" s="348"/>
      <c r="VKM2" s="348"/>
      <c r="VKN2" s="348"/>
      <c r="VKO2" s="348"/>
      <c r="VKP2" s="348"/>
      <c r="VKQ2" s="348"/>
      <c r="VKR2" s="348"/>
      <c r="VKS2" s="348"/>
      <c r="VKT2" s="348"/>
      <c r="VKU2" s="348"/>
      <c r="VKV2" s="348"/>
      <c r="VKW2" s="348"/>
      <c r="VKX2" s="348"/>
      <c r="VKY2" s="348"/>
      <c r="VKZ2" s="348"/>
      <c r="VLA2" s="348"/>
      <c r="VLB2" s="348"/>
      <c r="VLC2" s="348"/>
      <c r="VLD2" s="348"/>
      <c r="VLE2" s="348"/>
      <c r="VLF2" s="348"/>
      <c r="VLG2" s="348"/>
      <c r="VLH2" s="348"/>
      <c r="VLI2" s="348"/>
      <c r="VLJ2" s="348"/>
      <c r="VLK2" s="348"/>
      <c r="VLL2" s="348"/>
      <c r="VLM2" s="348"/>
      <c r="VLN2" s="348"/>
      <c r="VLO2" s="348"/>
      <c r="VLP2" s="348"/>
      <c r="VLQ2" s="348"/>
      <c r="VLR2" s="348"/>
      <c r="VLS2" s="348"/>
      <c r="VLT2" s="348"/>
      <c r="VLU2" s="348"/>
      <c r="VLV2" s="348"/>
      <c r="VLW2" s="348"/>
      <c r="VLX2" s="348"/>
      <c r="VLY2" s="348"/>
      <c r="VLZ2" s="348"/>
      <c r="VMA2" s="348"/>
      <c r="VMB2" s="348"/>
      <c r="VMC2" s="348"/>
      <c r="VMD2" s="348"/>
      <c r="VME2" s="348"/>
      <c r="VMF2" s="348"/>
      <c r="VMG2" s="348"/>
      <c r="VMH2" s="348"/>
      <c r="VMI2" s="348"/>
      <c r="VMJ2" s="348"/>
      <c r="VMK2" s="348"/>
      <c r="VML2" s="348"/>
      <c r="VMM2" s="348"/>
      <c r="VMN2" s="348"/>
      <c r="VMO2" s="348"/>
      <c r="VMP2" s="348"/>
      <c r="VMQ2" s="348"/>
      <c r="VMR2" s="348"/>
      <c r="VMS2" s="348"/>
      <c r="VMT2" s="348"/>
      <c r="VMU2" s="348"/>
      <c r="VMV2" s="348"/>
      <c r="VMW2" s="348"/>
      <c r="VMX2" s="348"/>
      <c r="VMY2" s="348"/>
      <c r="VMZ2" s="348"/>
      <c r="VNA2" s="348"/>
      <c r="VNB2" s="348"/>
      <c r="VNC2" s="348"/>
      <c r="VND2" s="348"/>
      <c r="VNE2" s="348"/>
      <c r="VNF2" s="348"/>
      <c r="VNG2" s="348"/>
      <c r="VNH2" s="348"/>
      <c r="VNI2" s="348"/>
      <c r="VNJ2" s="348"/>
      <c r="VNK2" s="348"/>
      <c r="VNL2" s="348"/>
      <c r="VNM2" s="348"/>
      <c r="VNN2" s="348"/>
      <c r="VNO2" s="348"/>
      <c r="VNP2" s="348"/>
      <c r="VNQ2" s="348"/>
      <c r="VNR2" s="348"/>
      <c r="VNS2" s="348"/>
      <c r="VNT2" s="348"/>
      <c r="VNU2" s="348"/>
      <c r="VNV2" s="348"/>
      <c r="VNW2" s="348"/>
      <c r="VNX2" s="348"/>
      <c r="VNY2" s="348"/>
      <c r="VNZ2" s="348"/>
      <c r="VOA2" s="348"/>
      <c r="VOB2" s="348"/>
      <c r="VOC2" s="348"/>
      <c r="VOD2" s="348"/>
      <c r="VOE2" s="348"/>
      <c r="VOF2" s="348"/>
      <c r="VOG2" s="348"/>
      <c r="VOH2" s="348"/>
      <c r="VOI2" s="348"/>
      <c r="VOJ2" s="348"/>
      <c r="VOK2" s="348"/>
      <c r="VOL2" s="348"/>
      <c r="VOM2" s="348"/>
      <c r="VON2" s="348"/>
      <c r="VOO2" s="348"/>
      <c r="VOP2" s="348"/>
      <c r="VOQ2" s="348"/>
      <c r="VOR2" s="348"/>
      <c r="VOS2" s="348"/>
      <c r="VOT2" s="348"/>
      <c r="VOU2" s="348"/>
      <c r="VOV2" s="348"/>
      <c r="VOW2" s="348"/>
      <c r="VOX2" s="348"/>
      <c r="VOY2" s="348"/>
      <c r="VOZ2" s="348"/>
      <c r="VPA2" s="348"/>
      <c r="VPB2" s="348"/>
      <c r="VPC2" s="348"/>
      <c r="VPD2" s="348"/>
      <c r="VPE2" s="348"/>
      <c r="VPF2" s="348"/>
      <c r="VPG2" s="348"/>
      <c r="VPH2" s="348"/>
      <c r="VPI2" s="348"/>
      <c r="VPJ2" s="348"/>
      <c r="VPK2" s="348"/>
      <c r="VPL2" s="348"/>
      <c r="VPM2" s="348"/>
      <c r="VPN2" s="348"/>
      <c r="VPO2" s="348"/>
      <c r="VPP2" s="348"/>
      <c r="VPQ2" s="348"/>
      <c r="VPR2" s="348"/>
      <c r="VPS2" s="348"/>
      <c r="VPT2" s="348"/>
      <c r="VPU2" s="348"/>
      <c r="VPV2" s="348"/>
      <c r="VPW2" s="348"/>
      <c r="VPX2" s="348"/>
      <c r="VPY2" s="348"/>
      <c r="VPZ2" s="348"/>
      <c r="VQA2" s="348"/>
      <c r="VQB2" s="348"/>
      <c r="VQC2" s="348"/>
      <c r="VQD2" s="348"/>
      <c r="VQE2" s="348"/>
      <c r="VQF2" s="348"/>
      <c r="VQG2" s="348"/>
      <c r="VQH2" s="348"/>
      <c r="VQI2" s="348"/>
      <c r="VQJ2" s="348"/>
      <c r="VQK2" s="348"/>
      <c r="VQL2" s="348"/>
      <c r="VQM2" s="348"/>
      <c r="VQN2" s="348"/>
      <c r="VQO2" s="348"/>
      <c r="VQP2" s="348"/>
      <c r="VQQ2" s="348"/>
      <c r="VQR2" s="348"/>
      <c r="VQS2" s="348"/>
      <c r="VQT2" s="348"/>
      <c r="VQU2" s="348"/>
      <c r="VQV2" s="348"/>
      <c r="VQW2" s="348"/>
      <c r="VQX2" s="348"/>
      <c r="VQY2" s="348"/>
      <c r="VQZ2" s="348"/>
      <c r="VRA2" s="348"/>
      <c r="VRB2" s="348"/>
      <c r="VRC2" s="348"/>
      <c r="VRD2" s="348"/>
      <c r="VRE2" s="348"/>
      <c r="VRF2" s="348"/>
      <c r="VRG2" s="348"/>
      <c r="VRH2" s="348"/>
      <c r="VRI2" s="348"/>
      <c r="VRJ2" s="348"/>
      <c r="VRK2" s="348"/>
      <c r="VRL2" s="348"/>
      <c r="VRM2" s="348"/>
      <c r="VRN2" s="348"/>
      <c r="VRO2" s="348"/>
      <c r="VRP2" s="348"/>
      <c r="VRQ2" s="348"/>
      <c r="VRR2" s="348"/>
      <c r="VRS2" s="348"/>
      <c r="VRT2" s="348"/>
      <c r="VRU2" s="348"/>
      <c r="VRV2" s="348"/>
      <c r="VRW2" s="348"/>
      <c r="VRX2" s="348"/>
      <c r="VRY2" s="348"/>
      <c r="VRZ2" s="348"/>
      <c r="VSA2" s="348"/>
      <c r="VSB2" s="348"/>
      <c r="VSC2" s="348"/>
      <c r="VSD2" s="348"/>
      <c r="VSE2" s="348"/>
      <c r="VSF2" s="348"/>
      <c r="VSG2" s="348"/>
      <c r="VSH2" s="348"/>
      <c r="VSI2" s="348"/>
      <c r="VSJ2" s="348"/>
      <c r="VSK2" s="348"/>
      <c r="VSL2" s="348"/>
      <c r="VSM2" s="348"/>
      <c r="VSN2" s="348"/>
      <c r="VSO2" s="348"/>
      <c r="VSP2" s="348"/>
      <c r="VSQ2" s="348"/>
      <c r="VSR2" s="348"/>
      <c r="VSS2" s="348"/>
      <c r="VST2" s="348"/>
      <c r="VSU2" s="348"/>
      <c r="VSV2" s="348"/>
      <c r="VSW2" s="348"/>
      <c r="VSX2" s="348"/>
      <c r="VSY2" s="348"/>
      <c r="VSZ2" s="348"/>
      <c r="VTA2" s="348"/>
      <c r="VTB2" s="348"/>
      <c r="VTC2" s="348"/>
      <c r="VTD2" s="348"/>
      <c r="VTE2" s="348"/>
      <c r="VTF2" s="348"/>
      <c r="VTG2" s="348"/>
      <c r="VTH2" s="348"/>
      <c r="VTI2" s="348"/>
      <c r="VTJ2" s="348"/>
      <c r="VTK2" s="348"/>
      <c r="VTL2" s="348"/>
      <c r="VTM2" s="348"/>
      <c r="VTN2" s="348"/>
      <c r="VTO2" s="348"/>
      <c r="VTP2" s="348"/>
      <c r="VTQ2" s="348"/>
      <c r="VTR2" s="348"/>
      <c r="VTS2" s="348"/>
      <c r="VTT2" s="348"/>
      <c r="VTU2" s="348"/>
      <c r="VTV2" s="348"/>
      <c r="VTW2" s="348"/>
      <c r="VTX2" s="348"/>
      <c r="VTY2" s="348"/>
      <c r="VTZ2" s="348"/>
      <c r="VUA2" s="348"/>
      <c r="VUB2" s="348"/>
      <c r="VUC2" s="348"/>
      <c r="VUD2" s="348"/>
      <c r="VUE2" s="348"/>
      <c r="VUF2" s="348"/>
      <c r="VUG2" s="348"/>
      <c r="VUH2" s="348"/>
      <c r="VUI2" s="348"/>
      <c r="VUJ2" s="348"/>
      <c r="VUK2" s="348"/>
      <c r="VUL2" s="348"/>
      <c r="VUM2" s="348"/>
      <c r="VUN2" s="348"/>
      <c r="VUO2" s="348"/>
      <c r="VUP2" s="348"/>
      <c r="VUQ2" s="348"/>
      <c r="VUR2" s="348"/>
      <c r="VUS2" s="348"/>
      <c r="VUT2" s="348"/>
      <c r="VUU2" s="348"/>
      <c r="VUV2" s="348"/>
      <c r="VUW2" s="348"/>
      <c r="VUX2" s="348"/>
      <c r="VUY2" s="348"/>
      <c r="VUZ2" s="348"/>
      <c r="VVA2" s="348"/>
      <c r="VVB2" s="348"/>
      <c r="VVC2" s="348"/>
      <c r="VVD2" s="348"/>
      <c r="VVE2" s="348"/>
      <c r="VVF2" s="348"/>
      <c r="VVG2" s="348"/>
      <c r="VVH2" s="348"/>
      <c r="VVI2" s="348"/>
      <c r="VVJ2" s="348"/>
      <c r="VVK2" s="348"/>
      <c r="VVL2" s="348"/>
      <c r="VVM2" s="348"/>
      <c r="VVN2" s="348"/>
      <c r="VVO2" s="348"/>
      <c r="VVP2" s="348"/>
      <c r="VVQ2" s="348"/>
      <c r="VVR2" s="348"/>
      <c r="VVS2" s="348"/>
      <c r="VVT2" s="348"/>
      <c r="VVU2" s="348"/>
      <c r="VVV2" s="348"/>
      <c r="VVW2" s="348"/>
      <c r="VVX2" s="348"/>
      <c r="VVY2" s="348"/>
      <c r="VVZ2" s="348"/>
      <c r="VWA2" s="348"/>
      <c r="VWB2" s="348"/>
      <c r="VWC2" s="348"/>
      <c r="VWD2" s="348"/>
      <c r="VWE2" s="348"/>
      <c r="VWF2" s="348"/>
      <c r="VWG2" s="348"/>
      <c r="VWH2" s="348"/>
      <c r="VWI2" s="348"/>
      <c r="VWJ2" s="348"/>
      <c r="VWK2" s="348"/>
      <c r="VWL2" s="348"/>
      <c r="VWM2" s="348"/>
      <c r="VWN2" s="348"/>
      <c r="VWO2" s="348"/>
      <c r="VWP2" s="348"/>
      <c r="VWQ2" s="348"/>
      <c r="VWR2" s="348"/>
      <c r="VWS2" s="348"/>
      <c r="VWT2" s="348"/>
      <c r="VWU2" s="348"/>
      <c r="VWV2" s="348"/>
      <c r="VWW2" s="348"/>
      <c r="VWX2" s="348"/>
      <c r="VWY2" s="348"/>
      <c r="VWZ2" s="348"/>
      <c r="VXA2" s="348"/>
      <c r="VXB2" s="348"/>
      <c r="VXC2" s="348"/>
      <c r="VXD2" s="348"/>
      <c r="VXE2" s="348"/>
      <c r="VXF2" s="348"/>
      <c r="VXG2" s="348"/>
      <c r="VXH2" s="348"/>
      <c r="VXI2" s="348"/>
      <c r="VXJ2" s="348"/>
      <c r="VXK2" s="348"/>
      <c r="VXL2" s="348"/>
      <c r="VXM2" s="348"/>
      <c r="VXN2" s="348"/>
      <c r="VXO2" s="348"/>
      <c r="VXP2" s="348"/>
      <c r="VXQ2" s="348"/>
      <c r="VXR2" s="348"/>
      <c r="VXS2" s="348"/>
      <c r="VXT2" s="348"/>
      <c r="VXU2" s="348"/>
      <c r="VXV2" s="348"/>
      <c r="VXW2" s="348"/>
      <c r="VXX2" s="348"/>
      <c r="VXY2" s="348"/>
      <c r="VXZ2" s="348"/>
      <c r="VYA2" s="348"/>
      <c r="VYB2" s="348"/>
      <c r="VYC2" s="348"/>
      <c r="VYD2" s="348"/>
      <c r="VYE2" s="348"/>
      <c r="VYF2" s="348"/>
      <c r="VYG2" s="348"/>
      <c r="VYH2" s="348"/>
      <c r="VYI2" s="348"/>
      <c r="VYJ2" s="348"/>
      <c r="VYK2" s="348"/>
      <c r="VYL2" s="348"/>
      <c r="VYM2" s="348"/>
      <c r="VYN2" s="348"/>
      <c r="VYO2" s="348"/>
      <c r="VYP2" s="348"/>
      <c r="VYQ2" s="348"/>
      <c r="VYR2" s="348"/>
      <c r="VYS2" s="348"/>
      <c r="VYT2" s="348"/>
      <c r="VYU2" s="348"/>
      <c r="VYV2" s="348"/>
      <c r="VYW2" s="348"/>
      <c r="VYX2" s="348"/>
      <c r="VYY2" s="348"/>
      <c r="VYZ2" s="348"/>
      <c r="VZA2" s="348"/>
      <c r="VZB2" s="348"/>
      <c r="VZC2" s="348"/>
      <c r="VZD2" s="348"/>
      <c r="VZE2" s="348"/>
      <c r="VZF2" s="348"/>
      <c r="VZG2" s="348"/>
      <c r="VZH2" s="348"/>
      <c r="VZI2" s="348"/>
      <c r="VZJ2" s="348"/>
      <c r="VZK2" s="348"/>
      <c r="VZL2" s="348"/>
      <c r="VZM2" s="348"/>
      <c r="VZN2" s="348"/>
      <c r="VZO2" s="348"/>
      <c r="VZP2" s="348"/>
      <c r="VZQ2" s="348"/>
      <c r="VZR2" s="348"/>
      <c r="VZS2" s="348"/>
      <c r="VZT2" s="348"/>
      <c r="VZU2" s="348"/>
      <c r="VZV2" s="348"/>
      <c r="VZW2" s="348"/>
      <c r="VZX2" s="348"/>
      <c r="VZY2" s="348"/>
      <c r="VZZ2" s="348"/>
      <c r="WAA2" s="348"/>
      <c r="WAB2" s="348"/>
      <c r="WAC2" s="348"/>
      <c r="WAD2" s="348"/>
      <c r="WAE2" s="348"/>
      <c r="WAF2" s="348"/>
      <c r="WAG2" s="348"/>
      <c r="WAH2" s="348"/>
      <c r="WAI2" s="348"/>
      <c r="WAJ2" s="348"/>
      <c r="WAK2" s="348"/>
      <c r="WAL2" s="348"/>
      <c r="WAM2" s="348"/>
      <c r="WAN2" s="348"/>
      <c r="WAO2" s="348"/>
      <c r="WAP2" s="348"/>
      <c r="WAQ2" s="348"/>
      <c r="WAR2" s="348"/>
      <c r="WAS2" s="348"/>
      <c r="WAT2" s="348"/>
      <c r="WAU2" s="348"/>
      <c r="WAV2" s="348"/>
      <c r="WAW2" s="348"/>
      <c r="WAX2" s="348"/>
      <c r="WAY2" s="348"/>
      <c r="WAZ2" s="348"/>
      <c r="WBA2" s="348"/>
      <c r="WBB2" s="348"/>
      <c r="WBC2" s="348"/>
      <c r="WBD2" s="348"/>
      <c r="WBE2" s="348"/>
      <c r="WBF2" s="348"/>
      <c r="WBG2" s="348"/>
      <c r="WBH2" s="348"/>
      <c r="WBI2" s="348"/>
      <c r="WBJ2" s="348"/>
      <c r="WBK2" s="348"/>
      <c r="WBL2" s="348"/>
      <c r="WBM2" s="348"/>
      <c r="WBN2" s="348"/>
      <c r="WBO2" s="348"/>
      <c r="WBP2" s="348"/>
      <c r="WBQ2" s="348"/>
      <c r="WBR2" s="348"/>
      <c r="WBS2" s="348"/>
      <c r="WBT2" s="348"/>
      <c r="WBU2" s="348"/>
      <c r="WBV2" s="348"/>
      <c r="WBW2" s="348"/>
      <c r="WBX2" s="348"/>
      <c r="WBY2" s="348"/>
      <c r="WBZ2" s="348"/>
      <c r="WCA2" s="348"/>
      <c r="WCB2" s="348"/>
      <c r="WCC2" s="348"/>
      <c r="WCD2" s="348"/>
      <c r="WCE2" s="348"/>
      <c r="WCF2" s="348"/>
      <c r="WCG2" s="348"/>
      <c r="WCH2" s="348"/>
      <c r="WCI2" s="348"/>
      <c r="WCJ2" s="348"/>
      <c r="WCK2" s="348"/>
      <c r="WCL2" s="348"/>
      <c r="WCM2" s="348"/>
      <c r="WCN2" s="348"/>
      <c r="WCO2" s="348"/>
      <c r="WCP2" s="348"/>
      <c r="WCQ2" s="348"/>
      <c r="WCR2" s="348"/>
      <c r="WCS2" s="348"/>
      <c r="WCT2" s="348"/>
      <c r="WCU2" s="348"/>
      <c r="WCV2" s="348"/>
      <c r="WCW2" s="348"/>
      <c r="WCX2" s="348"/>
      <c r="WCY2" s="348"/>
      <c r="WCZ2" s="348"/>
      <c r="WDA2" s="348"/>
      <c r="WDB2" s="348"/>
      <c r="WDC2" s="348"/>
      <c r="WDD2" s="348"/>
      <c r="WDE2" s="348"/>
      <c r="WDF2" s="348"/>
      <c r="WDG2" s="348"/>
      <c r="WDH2" s="348"/>
      <c r="WDI2" s="348"/>
      <c r="WDJ2" s="348"/>
      <c r="WDK2" s="348"/>
      <c r="WDL2" s="348"/>
      <c r="WDM2" s="348"/>
      <c r="WDN2" s="348"/>
      <c r="WDO2" s="348"/>
      <c r="WDP2" s="348"/>
      <c r="WDQ2" s="348"/>
      <c r="WDR2" s="348"/>
      <c r="WDS2" s="348"/>
      <c r="WDT2" s="348"/>
      <c r="WDU2" s="348"/>
      <c r="WDV2" s="348"/>
      <c r="WDW2" s="348"/>
      <c r="WDX2" s="348"/>
      <c r="WDY2" s="348"/>
      <c r="WDZ2" s="348"/>
      <c r="WEA2" s="348"/>
      <c r="WEB2" s="348"/>
      <c r="WEC2" s="348"/>
      <c r="WED2" s="348"/>
      <c r="WEE2" s="348"/>
      <c r="WEF2" s="348"/>
      <c r="WEG2" s="348"/>
      <c r="WEH2" s="348"/>
      <c r="WEI2" s="348"/>
      <c r="WEJ2" s="348"/>
      <c r="WEK2" s="348"/>
      <c r="WEL2" s="348"/>
      <c r="WEM2" s="348"/>
      <c r="WEN2" s="348"/>
      <c r="WEO2" s="348"/>
      <c r="WEP2" s="348"/>
      <c r="WEQ2" s="348"/>
      <c r="WER2" s="348"/>
      <c r="WES2" s="348"/>
      <c r="WET2" s="348"/>
      <c r="WEU2" s="348"/>
      <c r="WEV2" s="348"/>
      <c r="WEW2" s="348"/>
      <c r="WEX2" s="348"/>
      <c r="WEY2" s="348"/>
      <c r="WEZ2" s="348"/>
      <c r="WFA2" s="348"/>
      <c r="WFB2" s="348"/>
      <c r="WFC2" s="348"/>
      <c r="WFD2" s="348"/>
      <c r="WFE2" s="348"/>
      <c r="WFF2" s="348"/>
      <c r="WFG2" s="348"/>
      <c r="WFH2" s="348"/>
      <c r="WFI2" s="348"/>
      <c r="WFJ2" s="348"/>
      <c r="WFK2" s="348"/>
      <c r="WFL2" s="348"/>
      <c r="WFM2" s="348"/>
      <c r="WFN2" s="348"/>
      <c r="WFO2" s="348"/>
      <c r="WFP2" s="348"/>
      <c r="WFQ2" s="348"/>
      <c r="WFR2" s="348"/>
      <c r="WFS2" s="348"/>
      <c r="WFT2" s="348"/>
      <c r="WFU2" s="348"/>
      <c r="WFV2" s="348"/>
      <c r="WFW2" s="348"/>
      <c r="WFX2" s="348"/>
      <c r="WFY2" s="348"/>
      <c r="WFZ2" s="348"/>
      <c r="WGA2" s="348"/>
      <c r="WGB2" s="348"/>
      <c r="WGC2" s="348"/>
      <c r="WGD2" s="348"/>
      <c r="WGE2" s="348"/>
      <c r="WGF2" s="348"/>
      <c r="WGG2" s="348"/>
      <c r="WGH2" s="348"/>
      <c r="WGI2" s="348"/>
      <c r="WGJ2" s="348"/>
      <c r="WGK2" s="348"/>
      <c r="WGL2" s="348"/>
      <c r="WGM2" s="348"/>
      <c r="WGN2" s="348"/>
      <c r="WGO2" s="348"/>
      <c r="WGP2" s="348"/>
      <c r="WGQ2" s="348"/>
      <c r="WGR2" s="348"/>
      <c r="WGS2" s="348"/>
      <c r="WGT2" s="348"/>
      <c r="WGU2" s="348"/>
      <c r="WGV2" s="348"/>
      <c r="WGW2" s="348"/>
      <c r="WGX2" s="348"/>
      <c r="WGY2" s="348"/>
      <c r="WGZ2" s="348"/>
      <c r="WHA2" s="348"/>
      <c r="WHB2" s="348"/>
      <c r="WHC2" s="348"/>
      <c r="WHD2" s="348"/>
      <c r="WHE2" s="348"/>
      <c r="WHF2" s="348"/>
      <c r="WHG2" s="348"/>
      <c r="WHH2" s="348"/>
      <c r="WHI2" s="348"/>
      <c r="WHJ2" s="348"/>
      <c r="WHK2" s="348"/>
      <c r="WHL2" s="348"/>
      <c r="WHM2" s="348"/>
      <c r="WHN2" s="348"/>
      <c r="WHO2" s="348"/>
      <c r="WHP2" s="348"/>
      <c r="WHQ2" s="348"/>
      <c r="WHR2" s="348"/>
      <c r="WHS2" s="348"/>
      <c r="WHT2" s="348"/>
      <c r="WHU2" s="348"/>
      <c r="WHV2" s="348"/>
      <c r="WHW2" s="348"/>
      <c r="WHX2" s="348"/>
      <c r="WHY2" s="348"/>
      <c r="WHZ2" s="348"/>
      <c r="WIA2" s="348"/>
      <c r="WIB2" s="348"/>
      <c r="WIC2" s="348"/>
      <c r="WID2" s="348"/>
      <c r="WIE2" s="348"/>
      <c r="WIF2" s="348"/>
      <c r="WIG2" s="348"/>
      <c r="WIH2" s="348"/>
      <c r="WII2" s="348"/>
      <c r="WIJ2" s="348"/>
      <c r="WIK2" s="348"/>
      <c r="WIL2" s="348"/>
      <c r="WIM2" s="348"/>
      <c r="WIN2" s="348"/>
      <c r="WIO2" s="348"/>
      <c r="WIP2" s="348"/>
      <c r="WIQ2" s="348"/>
      <c r="WIR2" s="348"/>
      <c r="WIS2" s="348"/>
      <c r="WIT2" s="348"/>
      <c r="WIU2" s="348"/>
      <c r="WIV2" s="348"/>
      <c r="WIW2" s="348"/>
      <c r="WIX2" s="348"/>
      <c r="WIY2" s="348"/>
      <c r="WIZ2" s="348"/>
      <c r="WJA2" s="348"/>
      <c r="WJB2" s="348"/>
      <c r="WJC2" s="348"/>
      <c r="WJD2" s="348"/>
      <c r="WJE2" s="348"/>
      <c r="WJF2" s="348"/>
      <c r="WJG2" s="348"/>
      <c r="WJH2" s="348"/>
      <c r="WJI2" s="348"/>
      <c r="WJJ2" s="348"/>
      <c r="WJK2" s="348"/>
      <c r="WJL2" s="348"/>
      <c r="WJM2" s="348"/>
      <c r="WJN2" s="348"/>
      <c r="WJO2" s="348"/>
      <c r="WJP2" s="348"/>
      <c r="WJQ2" s="348"/>
      <c r="WJR2" s="348"/>
      <c r="WJS2" s="348"/>
      <c r="WJT2" s="348"/>
      <c r="WJU2" s="348"/>
      <c r="WJV2" s="348"/>
      <c r="WJW2" s="348"/>
      <c r="WJX2" s="348"/>
      <c r="WJY2" s="348"/>
      <c r="WJZ2" s="348"/>
      <c r="WKA2" s="348"/>
      <c r="WKB2" s="348"/>
      <c r="WKC2" s="348"/>
      <c r="WKD2" s="348"/>
      <c r="WKE2" s="348"/>
      <c r="WKF2" s="348"/>
      <c r="WKG2" s="348"/>
      <c r="WKH2" s="348"/>
      <c r="WKI2" s="348"/>
      <c r="WKJ2" s="348"/>
      <c r="WKK2" s="348"/>
      <c r="WKL2" s="348"/>
      <c r="WKM2" s="348"/>
      <c r="WKN2" s="348"/>
      <c r="WKO2" s="348"/>
      <c r="WKP2" s="348"/>
      <c r="WKQ2" s="348"/>
      <c r="WKR2" s="348"/>
      <c r="WKS2" s="348"/>
      <c r="WKT2" s="348"/>
      <c r="WKU2" s="348"/>
      <c r="WKV2" s="348"/>
      <c r="WKW2" s="348"/>
      <c r="WKX2" s="348"/>
      <c r="WKY2" s="348"/>
      <c r="WKZ2" s="348"/>
      <c r="WLA2" s="348"/>
      <c r="WLB2" s="348"/>
      <c r="WLC2" s="348"/>
      <c r="WLD2" s="348"/>
      <c r="WLE2" s="348"/>
      <c r="WLF2" s="348"/>
      <c r="WLG2" s="348"/>
      <c r="WLH2" s="348"/>
      <c r="WLI2" s="348"/>
      <c r="WLJ2" s="348"/>
      <c r="WLK2" s="348"/>
      <c r="WLL2" s="348"/>
      <c r="WLM2" s="348"/>
      <c r="WLN2" s="348"/>
      <c r="WLO2" s="348"/>
      <c r="WLP2" s="348"/>
      <c r="WLQ2" s="348"/>
      <c r="WLR2" s="348"/>
      <c r="WLS2" s="348"/>
      <c r="WLT2" s="348"/>
      <c r="WLU2" s="348"/>
      <c r="WLV2" s="348"/>
      <c r="WLW2" s="348"/>
      <c r="WLX2" s="348"/>
      <c r="WLY2" s="348"/>
      <c r="WLZ2" s="348"/>
      <c r="WMA2" s="348"/>
      <c r="WMB2" s="348"/>
      <c r="WMC2" s="348"/>
      <c r="WMD2" s="348"/>
      <c r="WME2" s="348"/>
      <c r="WMF2" s="348"/>
      <c r="WMG2" s="348"/>
      <c r="WMH2" s="348"/>
      <c r="WMI2" s="348"/>
      <c r="WMJ2" s="348"/>
      <c r="WMK2" s="348"/>
      <c r="WML2" s="348"/>
      <c r="WMM2" s="348"/>
      <c r="WMN2" s="348"/>
      <c r="WMO2" s="348"/>
      <c r="WMP2" s="348"/>
      <c r="WMQ2" s="348"/>
      <c r="WMR2" s="348"/>
      <c r="WMS2" s="348"/>
      <c r="WMT2" s="348"/>
      <c r="WMU2" s="348"/>
      <c r="WMV2" s="348"/>
      <c r="WMW2" s="348"/>
      <c r="WMX2" s="348"/>
      <c r="WMY2" s="348"/>
      <c r="WMZ2" s="348"/>
      <c r="WNA2" s="348"/>
      <c r="WNB2" s="348"/>
      <c r="WNC2" s="348"/>
      <c r="WND2" s="348"/>
      <c r="WNE2" s="348"/>
      <c r="WNF2" s="348"/>
      <c r="WNG2" s="348"/>
      <c r="WNH2" s="348"/>
      <c r="WNI2" s="348"/>
      <c r="WNJ2" s="348"/>
      <c r="WNK2" s="348"/>
      <c r="WNL2" s="348"/>
      <c r="WNM2" s="348"/>
      <c r="WNN2" s="348"/>
      <c r="WNO2" s="348"/>
      <c r="WNP2" s="348"/>
      <c r="WNQ2" s="348"/>
      <c r="WNR2" s="348"/>
      <c r="WNS2" s="348"/>
      <c r="WNT2" s="348"/>
      <c r="WNU2" s="348"/>
      <c r="WNV2" s="348"/>
      <c r="WNW2" s="348"/>
      <c r="WNX2" s="348"/>
      <c r="WNY2" s="348"/>
      <c r="WNZ2" s="348"/>
      <c r="WOA2" s="348"/>
      <c r="WOB2" s="348"/>
      <c r="WOC2" s="348"/>
      <c r="WOD2" s="348"/>
      <c r="WOE2" s="348"/>
      <c r="WOF2" s="348"/>
      <c r="WOG2" s="348"/>
      <c r="WOH2" s="348"/>
      <c r="WOI2" s="348"/>
      <c r="WOJ2" s="348"/>
      <c r="WOK2" s="348"/>
      <c r="WOL2" s="348"/>
      <c r="WOM2" s="348"/>
      <c r="WON2" s="348"/>
      <c r="WOO2" s="348"/>
      <c r="WOP2" s="348"/>
      <c r="WOQ2" s="348"/>
      <c r="WOR2" s="348"/>
      <c r="WOS2" s="348"/>
      <c r="WOT2" s="348"/>
      <c r="WOU2" s="348"/>
      <c r="WOV2" s="348"/>
      <c r="WOW2" s="348"/>
      <c r="WOX2" s="348"/>
      <c r="WOY2" s="348"/>
      <c r="WOZ2" s="348"/>
      <c r="WPA2" s="348"/>
      <c r="WPB2" s="348"/>
      <c r="WPC2" s="348"/>
      <c r="WPD2" s="348"/>
      <c r="WPE2" s="348"/>
      <c r="WPF2" s="348"/>
      <c r="WPG2" s="348"/>
      <c r="WPH2" s="348"/>
      <c r="WPI2" s="348"/>
      <c r="WPJ2" s="348"/>
      <c r="WPK2" s="348"/>
      <c r="WPL2" s="348"/>
      <c r="WPM2" s="348"/>
      <c r="WPN2" s="348"/>
      <c r="WPO2" s="348"/>
      <c r="WPP2" s="348"/>
      <c r="WPQ2" s="348"/>
      <c r="WPR2" s="348"/>
      <c r="WPS2" s="348"/>
      <c r="WPT2" s="348"/>
      <c r="WPU2" s="348"/>
      <c r="WPV2" s="348"/>
      <c r="WPW2" s="348"/>
      <c r="WPX2" s="348"/>
      <c r="WPY2" s="348"/>
      <c r="WPZ2" s="348"/>
      <c r="WQA2" s="348"/>
      <c r="WQB2" s="348"/>
      <c r="WQC2" s="348"/>
      <c r="WQD2" s="348"/>
      <c r="WQE2" s="348"/>
      <c r="WQF2" s="348"/>
      <c r="WQG2" s="348"/>
      <c r="WQH2" s="348"/>
      <c r="WQI2" s="348"/>
      <c r="WQJ2" s="348"/>
      <c r="WQK2" s="348"/>
      <c r="WQL2" s="348"/>
      <c r="WQM2" s="348"/>
      <c r="WQN2" s="348"/>
      <c r="WQO2" s="348"/>
      <c r="WQP2" s="348"/>
      <c r="WQQ2" s="348"/>
      <c r="WQR2" s="348"/>
      <c r="WQS2" s="348"/>
      <c r="WQT2" s="348"/>
      <c r="WQU2" s="348"/>
      <c r="WQV2" s="348"/>
      <c r="WQW2" s="348"/>
      <c r="WQX2" s="348"/>
      <c r="WQY2" s="348"/>
      <c r="WQZ2" s="348"/>
      <c r="WRA2" s="348"/>
      <c r="WRB2" s="348"/>
      <c r="WRC2" s="348"/>
      <c r="WRD2" s="348"/>
      <c r="WRE2" s="348"/>
      <c r="WRF2" s="348"/>
      <c r="WRG2" s="348"/>
      <c r="WRH2" s="348"/>
      <c r="WRI2" s="348"/>
      <c r="WRJ2" s="348"/>
      <c r="WRK2" s="348"/>
      <c r="WRL2" s="348"/>
      <c r="WRM2" s="348"/>
      <c r="WRN2" s="348"/>
      <c r="WRO2" s="348"/>
      <c r="WRP2" s="348"/>
      <c r="WRQ2" s="348"/>
      <c r="WRR2" s="348"/>
      <c r="WRS2" s="348"/>
      <c r="WRT2" s="348"/>
      <c r="WRU2" s="348"/>
      <c r="WRV2" s="348"/>
      <c r="WRW2" s="348"/>
      <c r="WRX2" s="348"/>
      <c r="WRY2" s="348"/>
      <c r="WRZ2" s="348"/>
      <c r="WSA2" s="348"/>
      <c r="WSB2" s="348"/>
      <c r="WSC2" s="348"/>
      <c r="WSD2" s="348"/>
      <c r="WSE2" s="348"/>
      <c r="WSF2" s="348"/>
      <c r="WSG2" s="348"/>
      <c r="WSH2" s="348"/>
      <c r="WSI2" s="348"/>
      <c r="WSJ2" s="348"/>
      <c r="WSK2" s="348"/>
      <c r="WSL2" s="348"/>
      <c r="WSM2" s="348"/>
      <c r="WSN2" s="348"/>
      <c r="WSO2" s="348"/>
      <c r="WSP2" s="348"/>
      <c r="WSQ2" s="348"/>
      <c r="WSR2" s="348"/>
      <c r="WSS2" s="348"/>
      <c r="WST2" s="348"/>
      <c r="WSU2" s="348"/>
      <c r="WSV2" s="348"/>
      <c r="WSW2" s="348"/>
      <c r="WSX2" s="348"/>
      <c r="WSY2" s="348"/>
      <c r="WSZ2" s="348"/>
      <c r="WTA2" s="348"/>
      <c r="WTB2" s="348"/>
      <c r="WTC2" s="348"/>
      <c r="WTD2" s="348"/>
      <c r="WTE2" s="348"/>
      <c r="WTF2" s="348"/>
      <c r="WTG2" s="348"/>
      <c r="WTH2" s="348"/>
      <c r="WTI2" s="348"/>
      <c r="WTJ2" s="348"/>
      <c r="WTK2" s="348"/>
      <c r="WTL2" s="348"/>
      <c r="WTM2" s="348"/>
      <c r="WTN2" s="348"/>
      <c r="WTO2" s="348"/>
      <c r="WTP2" s="348"/>
      <c r="WTQ2" s="348"/>
      <c r="WTR2" s="348"/>
      <c r="WTS2" s="348"/>
      <c r="WTT2" s="348"/>
      <c r="WTU2" s="348"/>
      <c r="WTV2" s="348"/>
      <c r="WTW2" s="348"/>
      <c r="WTX2" s="348"/>
      <c r="WTY2" s="348"/>
      <c r="WTZ2" s="348"/>
      <c r="WUA2" s="348"/>
      <c r="WUB2" s="348"/>
      <c r="WUC2" s="348"/>
      <c r="WUD2" s="348"/>
      <c r="WUE2" s="348"/>
      <c r="WUF2" s="348"/>
      <c r="WUG2" s="348"/>
      <c r="WUH2" s="348"/>
      <c r="WUI2" s="348"/>
      <c r="WUJ2" s="348"/>
      <c r="WUK2" s="348"/>
      <c r="WUL2" s="348"/>
      <c r="WUM2" s="348"/>
      <c r="WUN2" s="348"/>
      <c r="WUO2" s="348"/>
      <c r="WUP2" s="348"/>
      <c r="WUQ2" s="348"/>
      <c r="WUR2" s="348"/>
      <c r="WUS2" s="348"/>
      <c r="WUT2" s="348"/>
      <c r="WUU2" s="348"/>
      <c r="WUV2" s="348"/>
      <c r="WUW2" s="348"/>
      <c r="WUX2" s="348"/>
      <c r="WUY2" s="84"/>
      <c r="WUZ2" s="84"/>
      <c r="WVA2" s="84"/>
      <c r="WVB2" s="84"/>
    </row>
    <row r="3" spans="1:16122" x14ac:dyDescent="0.3">
      <c r="G3" s="159"/>
      <c r="AB3" s="81"/>
      <c r="AC3" s="81"/>
      <c r="WUX3" s="84"/>
      <c r="WUY3" s="84"/>
      <c r="WUZ3" s="84"/>
      <c r="WVA3" s="84"/>
      <c r="WVB3" s="84"/>
    </row>
    <row r="4" spans="1:16122" ht="19.5" customHeight="1" x14ac:dyDescent="0.3">
      <c r="G4" s="159"/>
      <c r="T4" s="84" t="s">
        <v>152</v>
      </c>
      <c r="W4" s="84" t="s">
        <v>152</v>
      </c>
      <c r="AB4" s="81"/>
      <c r="AC4" s="81"/>
      <c r="WUX4" s="84"/>
      <c r="WUY4" s="84"/>
      <c r="WUZ4" s="84"/>
      <c r="WVA4" s="84"/>
      <c r="WVB4" s="84"/>
    </row>
    <row r="5" spans="1:16122" x14ac:dyDescent="0.3">
      <c r="G5" s="159"/>
    </row>
    <row r="6" spans="1:16122" x14ac:dyDescent="0.3">
      <c r="G6" s="159"/>
    </row>
    <row r="7" spans="1:16122" x14ac:dyDescent="0.3">
      <c r="G7" s="159"/>
    </row>
    <row r="8" spans="1:16122" x14ac:dyDescent="0.3">
      <c r="G8" s="159"/>
    </row>
    <row r="9" spans="1:16122" ht="102.75" customHeight="1" outlineLevel="1" x14ac:dyDescent="0.3">
      <c r="A9" s="346" t="s">
        <v>171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/>
      <c r="FV9" s="346"/>
      <c r="FW9" s="34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  <c r="GI9" s="346"/>
      <c r="GJ9" s="346"/>
      <c r="GK9" s="346"/>
      <c r="GL9" s="346"/>
      <c r="GM9" s="346"/>
      <c r="GN9" s="346"/>
      <c r="GO9" s="346"/>
      <c r="GP9" s="346"/>
      <c r="GQ9" s="346"/>
      <c r="GR9" s="346"/>
      <c r="GS9" s="346"/>
      <c r="GT9" s="346"/>
      <c r="GU9" s="346"/>
      <c r="GV9" s="346"/>
      <c r="GW9" s="346"/>
      <c r="GX9" s="346"/>
      <c r="GY9" s="346"/>
      <c r="GZ9" s="346"/>
      <c r="HA9" s="346"/>
      <c r="HB9" s="346"/>
      <c r="HC9" s="346"/>
      <c r="HD9" s="346"/>
      <c r="HE9" s="346"/>
      <c r="HF9" s="346"/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/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46"/>
      <c r="IC9" s="346"/>
      <c r="ID9" s="346"/>
      <c r="IE9" s="346"/>
      <c r="IF9" s="346"/>
      <c r="IG9" s="346"/>
      <c r="IH9" s="346"/>
      <c r="II9" s="346"/>
      <c r="IJ9" s="346"/>
      <c r="IK9" s="346"/>
      <c r="IL9" s="346"/>
      <c r="IM9" s="346"/>
      <c r="IN9" s="346"/>
      <c r="IO9" s="346"/>
      <c r="IP9" s="346"/>
      <c r="IQ9" s="346"/>
      <c r="IR9" s="346"/>
      <c r="IS9" s="346"/>
      <c r="IT9" s="346"/>
      <c r="IU9" s="346"/>
      <c r="IV9" s="346"/>
      <c r="IW9" s="346"/>
      <c r="IX9" s="346"/>
      <c r="IY9" s="346"/>
      <c r="IZ9" s="346"/>
      <c r="JA9" s="346"/>
      <c r="JB9" s="346"/>
      <c r="JC9" s="346"/>
      <c r="JD9" s="346"/>
      <c r="JE9" s="346"/>
      <c r="JF9" s="346"/>
      <c r="JG9" s="346"/>
      <c r="JH9" s="346"/>
      <c r="JI9" s="346"/>
      <c r="JJ9" s="346"/>
      <c r="JK9" s="346"/>
      <c r="JL9" s="346"/>
      <c r="JM9" s="346"/>
      <c r="JN9" s="346"/>
      <c r="JO9" s="346"/>
      <c r="JP9" s="346"/>
      <c r="JQ9" s="346"/>
      <c r="JR9" s="346"/>
      <c r="JS9" s="346"/>
      <c r="JT9" s="346"/>
      <c r="JU9" s="346"/>
      <c r="JV9" s="346"/>
      <c r="JW9" s="346"/>
      <c r="JX9" s="346"/>
      <c r="JY9" s="346"/>
      <c r="JZ9" s="346"/>
      <c r="KA9" s="346"/>
      <c r="KB9" s="346"/>
      <c r="KC9" s="346"/>
      <c r="KD9" s="346"/>
      <c r="KE9" s="346"/>
      <c r="KF9" s="346"/>
      <c r="KG9" s="346"/>
      <c r="KH9" s="346"/>
      <c r="KI9" s="346"/>
      <c r="KJ9" s="346"/>
      <c r="KK9" s="346"/>
      <c r="KL9" s="346"/>
      <c r="KM9" s="346"/>
      <c r="KN9" s="346"/>
      <c r="KO9" s="346"/>
      <c r="KP9" s="346"/>
      <c r="KQ9" s="346"/>
      <c r="KR9" s="346"/>
      <c r="KS9" s="346"/>
      <c r="KT9" s="346"/>
      <c r="KU9" s="346"/>
      <c r="KV9" s="346"/>
      <c r="KW9" s="346"/>
      <c r="KX9" s="346"/>
      <c r="KY9" s="346"/>
      <c r="KZ9" s="346"/>
      <c r="LA9" s="346"/>
      <c r="LB9" s="346"/>
      <c r="LC9" s="346"/>
      <c r="LD9" s="346"/>
      <c r="LE9" s="346"/>
      <c r="LF9" s="346"/>
      <c r="LG9" s="346"/>
      <c r="LH9" s="346"/>
      <c r="LI9" s="346"/>
      <c r="LJ9" s="346"/>
      <c r="LK9" s="346"/>
      <c r="LL9" s="346"/>
      <c r="LM9" s="346"/>
      <c r="LN9" s="346"/>
      <c r="LO9" s="346"/>
      <c r="LP9" s="346"/>
      <c r="LQ9" s="346"/>
      <c r="LR9" s="346"/>
      <c r="LS9" s="346"/>
      <c r="LT9" s="346"/>
      <c r="LU9" s="346"/>
      <c r="LV9" s="346"/>
      <c r="LW9" s="346"/>
      <c r="LX9" s="346"/>
      <c r="LY9" s="346"/>
      <c r="LZ9" s="346"/>
      <c r="MA9" s="346"/>
      <c r="MB9" s="346"/>
      <c r="MC9" s="346"/>
      <c r="MD9" s="346"/>
      <c r="ME9" s="346"/>
      <c r="MF9" s="346"/>
      <c r="MG9" s="346"/>
      <c r="MH9" s="346"/>
      <c r="MI9" s="346"/>
      <c r="MJ9" s="346"/>
      <c r="MK9" s="346"/>
      <c r="ML9" s="346"/>
      <c r="MM9" s="346"/>
      <c r="MN9" s="346"/>
      <c r="MO9" s="346"/>
      <c r="MP9" s="346"/>
      <c r="MQ9" s="346"/>
      <c r="MR9" s="346"/>
      <c r="MS9" s="346"/>
      <c r="MT9" s="346"/>
      <c r="MU9" s="346"/>
      <c r="MV9" s="346"/>
      <c r="MW9" s="346"/>
      <c r="MX9" s="346"/>
      <c r="MY9" s="346"/>
      <c r="MZ9" s="346"/>
      <c r="NA9" s="346"/>
      <c r="NB9" s="346"/>
      <c r="NC9" s="346"/>
      <c r="ND9" s="346"/>
      <c r="NE9" s="346"/>
      <c r="NF9" s="346"/>
      <c r="NG9" s="346"/>
      <c r="NH9" s="346"/>
      <c r="NI9" s="346"/>
      <c r="NJ9" s="346"/>
      <c r="NK9" s="346"/>
      <c r="NL9" s="346"/>
      <c r="NM9" s="346"/>
      <c r="NN9" s="346"/>
      <c r="NO9" s="346"/>
      <c r="NP9" s="346"/>
      <c r="NQ9" s="346"/>
      <c r="NR9" s="346"/>
      <c r="NS9" s="346"/>
      <c r="NT9" s="346"/>
      <c r="NU9" s="346"/>
      <c r="NV9" s="346"/>
      <c r="NW9" s="346"/>
      <c r="NX9" s="346"/>
      <c r="NY9" s="346"/>
      <c r="NZ9" s="346"/>
      <c r="OA9" s="346"/>
      <c r="OB9" s="346"/>
      <c r="OC9" s="346"/>
      <c r="OD9" s="346"/>
      <c r="OE9" s="346"/>
      <c r="OF9" s="346"/>
      <c r="OG9" s="346"/>
      <c r="OH9" s="346"/>
      <c r="OI9" s="346"/>
      <c r="OJ9" s="346"/>
      <c r="OK9" s="346"/>
      <c r="OL9" s="346"/>
      <c r="OM9" s="346"/>
      <c r="ON9" s="346"/>
      <c r="OO9" s="346"/>
      <c r="OP9" s="346"/>
      <c r="OQ9" s="346"/>
      <c r="OR9" s="346"/>
      <c r="OS9" s="346"/>
      <c r="OT9" s="346"/>
      <c r="OU9" s="346"/>
      <c r="OV9" s="346"/>
      <c r="OW9" s="346"/>
      <c r="OX9" s="346"/>
      <c r="OY9" s="346"/>
      <c r="OZ9" s="346"/>
      <c r="PA9" s="346"/>
      <c r="PB9" s="346"/>
      <c r="PC9" s="346"/>
      <c r="PD9" s="346"/>
      <c r="PE9" s="346"/>
      <c r="PF9" s="346"/>
      <c r="PG9" s="346"/>
      <c r="PH9" s="346"/>
      <c r="PI9" s="346"/>
      <c r="PJ9" s="346"/>
      <c r="PK9" s="346"/>
      <c r="PL9" s="346"/>
      <c r="PM9" s="346"/>
      <c r="PN9" s="346"/>
      <c r="PO9" s="346"/>
      <c r="PP9" s="346"/>
      <c r="PQ9" s="346"/>
      <c r="PR9" s="346"/>
      <c r="PS9" s="346"/>
      <c r="PT9" s="346"/>
      <c r="PU9" s="346"/>
      <c r="PV9" s="346"/>
      <c r="PW9" s="346"/>
      <c r="PX9" s="346"/>
      <c r="PY9" s="346"/>
      <c r="PZ9" s="346"/>
      <c r="QA9" s="346"/>
      <c r="QB9" s="346"/>
      <c r="QC9" s="346"/>
      <c r="QD9" s="346"/>
      <c r="QE9" s="346"/>
      <c r="QF9" s="346"/>
      <c r="QG9" s="346"/>
      <c r="QH9" s="346"/>
      <c r="QI9" s="346"/>
      <c r="QJ9" s="346"/>
      <c r="QK9" s="346"/>
      <c r="QL9" s="346"/>
      <c r="QM9" s="346"/>
      <c r="QN9" s="346"/>
      <c r="QO9" s="346"/>
      <c r="QP9" s="346"/>
      <c r="QQ9" s="346"/>
      <c r="QR9" s="346"/>
      <c r="QS9" s="346"/>
      <c r="QT9" s="346"/>
      <c r="QU9" s="346"/>
      <c r="QV9" s="346"/>
      <c r="QW9" s="346"/>
      <c r="QX9" s="346"/>
      <c r="QY9" s="346"/>
      <c r="QZ9" s="346"/>
      <c r="RA9" s="346"/>
      <c r="RB9" s="346"/>
      <c r="RC9" s="346"/>
      <c r="RD9" s="346"/>
      <c r="RE9" s="346"/>
      <c r="RF9" s="346"/>
      <c r="RG9" s="346"/>
      <c r="RH9" s="346"/>
      <c r="RI9" s="346"/>
      <c r="RJ9" s="346"/>
      <c r="RK9" s="346"/>
      <c r="RL9" s="346"/>
      <c r="RM9" s="346"/>
      <c r="RN9" s="346"/>
      <c r="RO9" s="346"/>
      <c r="RP9" s="346"/>
      <c r="RQ9" s="346"/>
      <c r="RR9" s="346"/>
      <c r="RS9" s="346"/>
      <c r="RT9" s="346"/>
      <c r="RU9" s="346"/>
      <c r="RV9" s="346"/>
      <c r="RW9" s="346"/>
      <c r="RX9" s="346"/>
      <c r="RY9" s="346"/>
      <c r="RZ9" s="346"/>
      <c r="SA9" s="346"/>
      <c r="SB9" s="346"/>
      <c r="SC9" s="346"/>
      <c r="SD9" s="346"/>
      <c r="SE9" s="346"/>
      <c r="SF9" s="346"/>
      <c r="SG9" s="346"/>
      <c r="SH9" s="346"/>
      <c r="SI9" s="346"/>
      <c r="SJ9" s="346"/>
      <c r="SK9" s="346"/>
      <c r="SL9" s="346"/>
      <c r="SM9" s="346"/>
      <c r="SN9" s="346"/>
      <c r="SO9" s="346"/>
      <c r="SP9" s="346"/>
      <c r="SQ9" s="346"/>
      <c r="SR9" s="346"/>
      <c r="SS9" s="346"/>
      <c r="ST9" s="346"/>
      <c r="SU9" s="346"/>
      <c r="SV9" s="346"/>
      <c r="SW9" s="346"/>
      <c r="SX9" s="346"/>
      <c r="SY9" s="346"/>
      <c r="SZ9" s="346"/>
      <c r="TA9" s="346"/>
      <c r="TB9" s="346"/>
      <c r="TC9" s="346"/>
      <c r="TD9" s="346"/>
      <c r="TE9" s="346"/>
      <c r="TF9" s="346"/>
      <c r="TG9" s="346"/>
      <c r="TH9" s="346"/>
      <c r="TI9" s="346"/>
      <c r="TJ9" s="346"/>
      <c r="TK9" s="346"/>
      <c r="TL9" s="346"/>
      <c r="TM9" s="346"/>
      <c r="TN9" s="346"/>
      <c r="TO9" s="346"/>
      <c r="TP9" s="346"/>
      <c r="TQ9" s="346"/>
      <c r="TR9" s="346"/>
      <c r="TS9" s="346"/>
      <c r="TT9" s="346"/>
      <c r="TU9" s="346"/>
      <c r="TV9" s="346"/>
      <c r="TW9" s="346"/>
      <c r="TX9" s="346"/>
      <c r="TY9" s="346"/>
      <c r="TZ9" s="346"/>
      <c r="UA9" s="346"/>
      <c r="UB9" s="346"/>
      <c r="UC9" s="346"/>
      <c r="UD9" s="346"/>
      <c r="UE9" s="346"/>
      <c r="UF9" s="346"/>
      <c r="UG9" s="346"/>
      <c r="UH9" s="346"/>
      <c r="UI9" s="346"/>
      <c r="UJ9" s="346"/>
      <c r="UK9" s="346"/>
      <c r="UL9" s="346"/>
      <c r="UM9" s="346"/>
      <c r="UN9" s="346"/>
      <c r="UO9" s="346"/>
      <c r="UP9" s="346"/>
      <c r="UQ9" s="346"/>
      <c r="UR9" s="346"/>
      <c r="US9" s="346"/>
      <c r="UT9" s="346"/>
      <c r="UU9" s="346"/>
      <c r="UV9" s="346"/>
      <c r="UW9" s="346"/>
      <c r="UX9" s="346"/>
      <c r="UY9" s="346"/>
      <c r="UZ9" s="346"/>
      <c r="VA9" s="346"/>
      <c r="VB9" s="346"/>
      <c r="VC9" s="346"/>
      <c r="VD9" s="346"/>
      <c r="VE9" s="346"/>
      <c r="VF9" s="346"/>
      <c r="VG9" s="346"/>
      <c r="VH9" s="346"/>
      <c r="VI9" s="346"/>
      <c r="VJ9" s="346"/>
      <c r="VK9" s="346"/>
      <c r="VL9" s="346"/>
      <c r="VM9" s="346"/>
      <c r="VN9" s="346"/>
      <c r="VO9" s="346"/>
      <c r="VP9" s="346"/>
      <c r="VQ9" s="346"/>
      <c r="VR9" s="346"/>
      <c r="VS9" s="346"/>
      <c r="VT9" s="346"/>
      <c r="VU9" s="346"/>
      <c r="VV9" s="346"/>
      <c r="VW9" s="346"/>
      <c r="VX9" s="346"/>
      <c r="VY9" s="346"/>
      <c r="VZ9" s="346"/>
      <c r="WA9" s="346"/>
      <c r="WB9" s="346"/>
      <c r="WC9" s="346"/>
      <c r="WD9" s="346"/>
      <c r="WE9" s="346"/>
      <c r="WF9" s="346"/>
      <c r="WG9" s="346"/>
      <c r="WH9" s="346"/>
      <c r="WI9" s="346"/>
      <c r="WJ9" s="346"/>
      <c r="WK9" s="346"/>
      <c r="WL9" s="346"/>
      <c r="WM9" s="346"/>
      <c r="WN9" s="346"/>
      <c r="WO9" s="346"/>
      <c r="WP9" s="346"/>
      <c r="WQ9" s="346"/>
      <c r="WR9" s="346"/>
      <c r="WS9" s="346"/>
      <c r="WT9" s="346"/>
      <c r="WU9" s="346"/>
      <c r="WV9" s="346"/>
      <c r="WW9" s="346"/>
      <c r="WX9" s="346"/>
      <c r="WY9" s="346"/>
      <c r="WZ9" s="346"/>
      <c r="XA9" s="346"/>
      <c r="XB9" s="346"/>
      <c r="XC9" s="346"/>
      <c r="XD9" s="346"/>
      <c r="XE9" s="346"/>
      <c r="XF9" s="346"/>
      <c r="XG9" s="346"/>
      <c r="XH9" s="346"/>
      <c r="XI9" s="346"/>
      <c r="XJ9" s="346"/>
      <c r="XK9" s="346"/>
      <c r="XL9" s="346"/>
      <c r="XM9" s="346"/>
      <c r="XN9" s="346"/>
      <c r="XO9" s="346"/>
      <c r="XP9" s="346"/>
      <c r="XQ9" s="346"/>
      <c r="XR9" s="346"/>
      <c r="XS9" s="346"/>
      <c r="XT9" s="346"/>
      <c r="XU9" s="346"/>
      <c r="XV9" s="346"/>
      <c r="XW9" s="346"/>
      <c r="XX9" s="346"/>
      <c r="XY9" s="346"/>
      <c r="XZ9" s="346"/>
      <c r="YA9" s="346"/>
      <c r="YB9" s="346"/>
      <c r="YC9" s="346"/>
      <c r="YD9" s="346"/>
      <c r="YE9" s="346"/>
      <c r="YF9" s="346"/>
      <c r="YG9" s="346"/>
      <c r="YH9" s="346"/>
      <c r="YI9" s="346"/>
      <c r="YJ9" s="346"/>
      <c r="YK9" s="346"/>
      <c r="YL9" s="346"/>
      <c r="YM9" s="346"/>
      <c r="YN9" s="346"/>
      <c r="YO9" s="346"/>
      <c r="YP9" s="346"/>
      <c r="YQ9" s="346"/>
      <c r="YR9" s="346"/>
      <c r="YS9" s="346"/>
      <c r="YT9" s="346"/>
      <c r="YU9" s="346"/>
      <c r="YV9" s="346"/>
      <c r="YW9" s="346"/>
      <c r="YX9" s="346"/>
      <c r="YY9" s="346"/>
      <c r="YZ9" s="346"/>
      <c r="ZA9" s="346"/>
      <c r="ZB9" s="346"/>
      <c r="ZC9" s="346"/>
      <c r="ZD9" s="346"/>
      <c r="ZE9" s="346"/>
      <c r="ZF9" s="346"/>
      <c r="ZG9" s="346"/>
      <c r="ZH9" s="346"/>
      <c r="ZI9" s="346"/>
      <c r="ZJ9" s="346"/>
      <c r="ZK9" s="346"/>
      <c r="ZL9" s="346"/>
      <c r="ZM9" s="346"/>
      <c r="ZN9" s="346"/>
      <c r="ZO9" s="346"/>
      <c r="ZP9" s="346"/>
      <c r="ZQ9" s="346"/>
      <c r="ZR9" s="346"/>
      <c r="ZS9" s="346"/>
      <c r="ZT9" s="346"/>
      <c r="ZU9" s="346"/>
      <c r="ZV9" s="346"/>
      <c r="ZW9" s="346"/>
      <c r="ZX9" s="346"/>
      <c r="ZY9" s="346"/>
      <c r="ZZ9" s="346"/>
      <c r="AAA9" s="346"/>
      <c r="AAB9" s="346"/>
      <c r="AAC9" s="346"/>
      <c r="AAD9" s="346"/>
      <c r="AAE9" s="346"/>
      <c r="AAF9" s="346"/>
      <c r="AAG9" s="346"/>
      <c r="AAH9" s="346"/>
      <c r="AAI9" s="346"/>
      <c r="AAJ9" s="346"/>
      <c r="AAK9" s="346"/>
      <c r="AAL9" s="346"/>
      <c r="AAM9" s="346"/>
      <c r="AAN9" s="346"/>
      <c r="AAO9" s="346"/>
      <c r="AAP9" s="346"/>
      <c r="AAQ9" s="346"/>
      <c r="AAR9" s="346"/>
      <c r="AAS9" s="346"/>
      <c r="AAT9" s="346"/>
      <c r="AAU9" s="346"/>
      <c r="AAV9" s="346"/>
      <c r="AAW9" s="346"/>
      <c r="AAX9" s="346"/>
      <c r="AAY9" s="346"/>
      <c r="AAZ9" s="346"/>
      <c r="ABA9" s="346"/>
      <c r="ABB9" s="346"/>
      <c r="ABC9" s="346"/>
      <c r="ABD9" s="346"/>
      <c r="ABE9" s="346"/>
      <c r="ABF9" s="346"/>
      <c r="ABG9" s="346"/>
      <c r="ABH9" s="346"/>
      <c r="ABI9" s="346"/>
      <c r="ABJ9" s="346"/>
      <c r="ABK9" s="346"/>
      <c r="ABL9" s="346"/>
      <c r="ABM9" s="346"/>
      <c r="ABN9" s="346"/>
      <c r="ABO9" s="346"/>
      <c r="ABP9" s="346"/>
      <c r="ABQ9" s="346"/>
      <c r="ABR9" s="346"/>
      <c r="ABS9" s="346"/>
      <c r="ABT9" s="346"/>
      <c r="ABU9" s="346"/>
      <c r="ABV9" s="346"/>
      <c r="ABW9" s="346"/>
      <c r="ABX9" s="346"/>
      <c r="ABY9" s="346"/>
      <c r="ABZ9" s="346"/>
      <c r="ACA9" s="346"/>
      <c r="ACB9" s="346"/>
      <c r="ACC9" s="346"/>
      <c r="ACD9" s="346"/>
      <c r="ACE9" s="346"/>
      <c r="ACF9" s="346"/>
      <c r="ACG9" s="346"/>
      <c r="ACH9" s="346"/>
      <c r="ACI9" s="346"/>
      <c r="ACJ9" s="346"/>
      <c r="ACK9" s="346"/>
      <c r="ACL9" s="346"/>
      <c r="ACM9" s="346"/>
      <c r="ACN9" s="346"/>
      <c r="ACO9" s="346"/>
      <c r="ACP9" s="346"/>
      <c r="ACQ9" s="346"/>
      <c r="ACR9" s="346"/>
      <c r="ACS9" s="346"/>
      <c r="ACT9" s="346"/>
      <c r="ACU9" s="346"/>
      <c r="ACV9" s="346"/>
      <c r="ACW9" s="346"/>
      <c r="ACX9" s="346"/>
      <c r="ACY9" s="346"/>
      <c r="ACZ9" s="346"/>
      <c r="ADA9" s="346"/>
      <c r="ADB9" s="346"/>
      <c r="ADC9" s="346"/>
      <c r="ADD9" s="346"/>
      <c r="ADE9" s="346"/>
      <c r="ADF9" s="346"/>
      <c r="ADG9" s="346"/>
      <c r="ADH9" s="346"/>
      <c r="ADI9" s="346"/>
      <c r="ADJ9" s="346"/>
      <c r="ADK9" s="346"/>
      <c r="ADL9" s="346"/>
      <c r="ADM9" s="346"/>
      <c r="ADN9" s="346"/>
      <c r="ADO9" s="346"/>
      <c r="ADP9" s="346"/>
      <c r="ADQ9" s="346"/>
      <c r="ADR9" s="346"/>
      <c r="ADS9" s="346"/>
      <c r="ADT9" s="346"/>
      <c r="ADU9" s="346"/>
      <c r="ADV9" s="346"/>
      <c r="ADW9" s="346"/>
      <c r="ADX9" s="346"/>
      <c r="ADY9" s="346"/>
      <c r="ADZ9" s="346"/>
      <c r="AEA9" s="346"/>
      <c r="AEB9" s="346"/>
      <c r="AEC9" s="346"/>
      <c r="AED9" s="346"/>
      <c r="AEE9" s="346"/>
      <c r="AEF9" s="346"/>
      <c r="AEG9" s="346"/>
      <c r="AEH9" s="346"/>
      <c r="AEI9" s="346"/>
      <c r="AEJ9" s="346"/>
      <c r="AEK9" s="346"/>
      <c r="AEL9" s="346"/>
      <c r="AEM9" s="346"/>
      <c r="AEN9" s="346"/>
      <c r="AEO9" s="346"/>
      <c r="AEP9" s="346"/>
      <c r="AEQ9" s="346"/>
      <c r="AER9" s="346"/>
      <c r="AES9" s="346"/>
      <c r="AET9" s="346"/>
      <c r="AEU9" s="346"/>
      <c r="AEV9" s="346"/>
      <c r="AEW9" s="346"/>
      <c r="AEX9" s="346"/>
      <c r="AEY9" s="346"/>
      <c r="AEZ9" s="346"/>
      <c r="AFA9" s="346"/>
      <c r="AFB9" s="346"/>
      <c r="AFC9" s="346"/>
      <c r="AFD9" s="346"/>
      <c r="AFE9" s="346"/>
      <c r="AFF9" s="346"/>
      <c r="AFG9" s="346"/>
      <c r="AFH9" s="346"/>
      <c r="AFI9" s="346"/>
      <c r="AFJ9" s="346"/>
      <c r="AFK9" s="346"/>
      <c r="AFL9" s="346"/>
      <c r="AFM9" s="346"/>
      <c r="AFN9" s="346"/>
      <c r="AFO9" s="346"/>
      <c r="AFP9" s="346"/>
      <c r="AFQ9" s="346"/>
      <c r="AFR9" s="346"/>
      <c r="AFS9" s="346"/>
      <c r="AFT9" s="346"/>
      <c r="AFU9" s="346"/>
      <c r="AFV9" s="346"/>
      <c r="AFW9" s="346"/>
      <c r="AFX9" s="346"/>
      <c r="AFY9" s="346"/>
      <c r="AFZ9" s="346"/>
      <c r="AGA9" s="346"/>
      <c r="AGB9" s="346"/>
      <c r="AGC9" s="346"/>
      <c r="AGD9" s="346"/>
      <c r="AGE9" s="346"/>
      <c r="AGF9" s="346"/>
      <c r="AGG9" s="346"/>
      <c r="AGH9" s="346"/>
      <c r="AGI9" s="346"/>
      <c r="AGJ9" s="346"/>
      <c r="AGK9" s="346"/>
      <c r="AGL9" s="346"/>
      <c r="AGM9" s="346"/>
      <c r="AGN9" s="346"/>
      <c r="AGO9" s="346"/>
      <c r="AGP9" s="346"/>
      <c r="AGQ9" s="346"/>
      <c r="AGR9" s="346"/>
      <c r="AGS9" s="346"/>
      <c r="AGT9" s="346"/>
      <c r="AGU9" s="346"/>
      <c r="AGV9" s="346"/>
      <c r="AGW9" s="346"/>
      <c r="AGX9" s="346"/>
      <c r="AGY9" s="346"/>
      <c r="AGZ9" s="346"/>
      <c r="AHA9" s="346"/>
      <c r="AHB9" s="346"/>
      <c r="AHC9" s="346"/>
      <c r="AHD9" s="346"/>
      <c r="AHE9" s="346"/>
      <c r="AHF9" s="346"/>
      <c r="AHG9" s="346"/>
      <c r="AHH9" s="346"/>
      <c r="AHI9" s="346"/>
      <c r="AHJ9" s="346"/>
      <c r="AHK9" s="346"/>
      <c r="AHL9" s="346"/>
      <c r="AHM9" s="346"/>
      <c r="AHN9" s="346"/>
      <c r="AHO9" s="346"/>
      <c r="AHP9" s="346"/>
      <c r="AHQ9" s="346"/>
      <c r="AHR9" s="346"/>
      <c r="AHS9" s="346"/>
      <c r="AHT9" s="346"/>
      <c r="AHU9" s="346"/>
      <c r="AHV9" s="346"/>
      <c r="AHW9" s="346"/>
      <c r="AHX9" s="346"/>
      <c r="AHY9" s="346"/>
      <c r="AHZ9" s="346"/>
      <c r="AIA9" s="346"/>
      <c r="AIB9" s="346"/>
      <c r="AIC9" s="346"/>
      <c r="AID9" s="346"/>
      <c r="AIE9" s="346"/>
      <c r="AIF9" s="346"/>
      <c r="AIG9" s="346"/>
      <c r="AIH9" s="346"/>
      <c r="AII9" s="346"/>
      <c r="AIJ9" s="346"/>
      <c r="AIK9" s="346"/>
      <c r="AIL9" s="346"/>
      <c r="AIM9" s="346"/>
      <c r="AIN9" s="346"/>
      <c r="AIO9" s="346"/>
      <c r="AIP9" s="346"/>
      <c r="AIQ9" s="346"/>
      <c r="AIR9" s="346"/>
      <c r="AIS9" s="346"/>
      <c r="AIT9" s="346"/>
      <c r="AIU9" s="346"/>
      <c r="AIV9" s="346"/>
      <c r="AIW9" s="346"/>
      <c r="AIX9" s="346"/>
      <c r="AIY9" s="346"/>
      <c r="AIZ9" s="346"/>
      <c r="AJA9" s="346"/>
      <c r="AJB9" s="346"/>
      <c r="AJC9" s="346"/>
      <c r="AJD9" s="346"/>
      <c r="AJE9" s="346"/>
      <c r="AJF9" s="346"/>
      <c r="AJG9" s="346"/>
      <c r="AJH9" s="346"/>
      <c r="AJI9" s="346"/>
      <c r="AJJ9" s="346"/>
      <c r="AJK9" s="346"/>
      <c r="AJL9" s="346"/>
      <c r="AJM9" s="346"/>
      <c r="AJN9" s="346"/>
      <c r="AJO9" s="346"/>
      <c r="AJP9" s="346"/>
      <c r="AJQ9" s="346"/>
      <c r="AJR9" s="346"/>
      <c r="AJS9" s="346"/>
      <c r="AJT9" s="346"/>
      <c r="AJU9" s="346"/>
      <c r="AJV9" s="346"/>
      <c r="AJW9" s="346"/>
      <c r="AJX9" s="346"/>
      <c r="AJY9" s="346"/>
      <c r="AJZ9" s="346"/>
      <c r="AKA9" s="346"/>
      <c r="AKB9" s="346"/>
      <c r="AKC9" s="346"/>
      <c r="AKD9" s="346"/>
      <c r="AKE9" s="346"/>
      <c r="AKF9" s="346"/>
      <c r="AKG9" s="346"/>
      <c r="AKH9" s="346"/>
      <c r="AKI9" s="346"/>
      <c r="AKJ9" s="346"/>
      <c r="AKK9" s="346"/>
      <c r="AKL9" s="346"/>
      <c r="AKM9" s="346"/>
      <c r="AKN9" s="346"/>
      <c r="AKO9" s="346"/>
      <c r="AKP9" s="346"/>
      <c r="AKQ9" s="346"/>
      <c r="AKR9" s="346"/>
      <c r="AKS9" s="346"/>
      <c r="AKT9" s="346"/>
      <c r="AKU9" s="346"/>
      <c r="AKV9" s="346"/>
      <c r="AKW9" s="346"/>
      <c r="AKX9" s="346"/>
      <c r="AKY9" s="346"/>
      <c r="AKZ9" s="346"/>
      <c r="ALA9" s="346"/>
      <c r="ALB9" s="346"/>
      <c r="ALC9" s="346"/>
      <c r="ALD9" s="346"/>
      <c r="ALE9" s="346"/>
      <c r="ALF9" s="346"/>
      <c r="ALG9" s="346"/>
      <c r="ALH9" s="346"/>
      <c r="ALI9" s="346"/>
      <c r="ALJ9" s="346"/>
      <c r="ALK9" s="346"/>
      <c r="ALL9" s="346"/>
      <c r="ALM9" s="346"/>
      <c r="ALN9" s="346"/>
      <c r="ALO9" s="346"/>
      <c r="ALP9" s="346"/>
      <c r="ALQ9" s="346"/>
      <c r="ALR9" s="346"/>
      <c r="ALS9" s="346"/>
      <c r="ALT9" s="346"/>
      <c r="ALU9" s="346"/>
      <c r="ALV9" s="346"/>
      <c r="ALW9" s="346"/>
      <c r="ALX9" s="346"/>
      <c r="ALY9" s="346"/>
      <c r="ALZ9" s="346"/>
      <c r="AMA9" s="346"/>
      <c r="AMB9" s="346"/>
      <c r="AMC9" s="346"/>
      <c r="AMD9" s="346"/>
      <c r="AME9" s="346"/>
      <c r="AMF9" s="346"/>
      <c r="AMG9" s="346"/>
      <c r="AMH9" s="346"/>
      <c r="AMI9" s="346"/>
      <c r="AMJ9" s="346"/>
      <c r="AMK9" s="346"/>
      <c r="AML9" s="346"/>
      <c r="AMM9" s="346"/>
      <c r="AMN9" s="346"/>
      <c r="AMO9" s="346"/>
      <c r="AMP9" s="346"/>
      <c r="AMQ9" s="346"/>
      <c r="AMR9" s="346"/>
      <c r="AMS9" s="346"/>
      <c r="AMT9" s="346"/>
      <c r="AMU9" s="346"/>
      <c r="AMV9" s="346"/>
      <c r="AMW9" s="346"/>
      <c r="AMX9" s="346"/>
      <c r="AMY9" s="346"/>
      <c r="AMZ9" s="346"/>
      <c r="ANA9" s="346"/>
      <c r="ANB9" s="346"/>
      <c r="ANC9" s="346"/>
      <c r="AND9" s="346"/>
      <c r="ANE9" s="346"/>
      <c r="ANF9" s="346"/>
      <c r="ANG9" s="346"/>
      <c r="ANH9" s="346"/>
      <c r="ANI9" s="346"/>
      <c r="ANJ9" s="346"/>
      <c r="ANK9" s="346"/>
      <c r="ANL9" s="346"/>
      <c r="ANM9" s="346"/>
      <c r="ANN9" s="346"/>
      <c r="ANO9" s="346"/>
      <c r="ANP9" s="346"/>
      <c r="ANQ9" s="346"/>
      <c r="ANR9" s="346"/>
      <c r="ANS9" s="346"/>
      <c r="ANT9" s="346"/>
      <c r="ANU9" s="346"/>
      <c r="ANV9" s="346"/>
      <c r="ANW9" s="346"/>
      <c r="ANX9" s="346"/>
      <c r="ANY9" s="346"/>
      <c r="ANZ9" s="346"/>
      <c r="AOA9" s="346"/>
      <c r="AOB9" s="346"/>
      <c r="AOC9" s="346"/>
      <c r="AOD9" s="346"/>
      <c r="AOE9" s="346"/>
      <c r="AOF9" s="346"/>
      <c r="AOG9" s="346"/>
      <c r="AOH9" s="346"/>
      <c r="AOI9" s="346"/>
      <c r="AOJ9" s="346"/>
      <c r="AOK9" s="346"/>
      <c r="AOL9" s="346"/>
      <c r="AOM9" s="346"/>
      <c r="AON9" s="346"/>
      <c r="AOO9" s="346"/>
      <c r="AOP9" s="346"/>
      <c r="AOQ9" s="346"/>
      <c r="AOR9" s="346"/>
      <c r="AOS9" s="346"/>
      <c r="AOT9" s="346"/>
      <c r="AOU9" s="346"/>
      <c r="AOV9" s="346"/>
      <c r="AOW9" s="346"/>
      <c r="AOX9" s="346"/>
      <c r="AOY9" s="346"/>
      <c r="AOZ9" s="346"/>
      <c r="APA9" s="346"/>
      <c r="APB9" s="346"/>
      <c r="APC9" s="346"/>
      <c r="APD9" s="346"/>
      <c r="APE9" s="346"/>
      <c r="APF9" s="346"/>
      <c r="APG9" s="346"/>
      <c r="APH9" s="346"/>
      <c r="API9" s="346"/>
      <c r="APJ9" s="346"/>
      <c r="APK9" s="346"/>
      <c r="APL9" s="346"/>
      <c r="APM9" s="346"/>
      <c r="APN9" s="346"/>
      <c r="APO9" s="346"/>
      <c r="APP9" s="346"/>
      <c r="APQ9" s="346"/>
      <c r="APR9" s="346"/>
      <c r="APS9" s="346"/>
      <c r="APT9" s="346"/>
      <c r="APU9" s="346"/>
      <c r="APV9" s="346"/>
      <c r="APW9" s="346"/>
      <c r="APX9" s="346"/>
      <c r="APY9" s="346"/>
      <c r="APZ9" s="346"/>
      <c r="AQA9" s="346"/>
      <c r="AQB9" s="346"/>
      <c r="AQC9" s="346"/>
      <c r="AQD9" s="346"/>
      <c r="AQE9" s="346"/>
      <c r="AQF9" s="346"/>
      <c r="AQG9" s="346"/>
      <c r="AQH9" s="346"/>
      <c r="AQI9" s="346"/>
      <c r="AQJ9" s="346"/>
      <c r="AQK9" s="346"/>
      <c r="AQL9" s="346"/>
      <c r="AQM9" s="346"/>
      <c r="AQN9" s="346"/>
      <c r="AQO9" s="346"/>
      <c r="AQP9" s="346"/>
      <c r="AQQ9" s="346"/>
      <c r="AQR9" s="346"/>
      <c r="AQS9" s="346"/>
      <c r="AQT9" s="346"/>
      <c r="AQU9" s="346"/>
      <c r="AQV9" s="346"/>
      <c r="AQW9" s="346"/>
      <c r="AQX9" s="346"/>
      <c r="AQY9" s="346"/>
      <c r="AQZ9" s="346"/>
      <c r="ARA9" s="346"/>
      <c r="ARB9" s="346"/>
      <c r="ARC9" s="346"/>
      <c r="ARD9" s="346"/>
      <c r="ARE9" s="346"/>
      <c r="ARF9" s="346"/>
      <c r="ARG9" s="346"/>
      <c r="ARH9" s="346"/>
      <c r="ARI9" s="346"/>
      <c r="ARJ9" s="346"/>
      <c r="ARK9" s="346"/>
      <c r="ARL9" s="346"/>
      <c r="ARM9" s="346"/>
      <c r="ARN9" s="346"/>
      <c r="ARO9" s="346"/>
      <c r="ARP9" s="346"/>
      <c r="ARQ9" s="346"/>
      <c r="ARR9" s="346"/>
      <c r="ARS9" s="346"/>
      <c r="ART9" s="346"/>
      <c r="ARU9" s="346"/>
      <c r="ARV9" s="346"/>
      <c r="ARW9" s="346"/>
      <c r="ARX9" s="346"/>
      <c r="ARY9" s="346"/>
      <c r="ARZ9" s="346"/>
      <c r="ASA9" s="346"/>
      <c r="ASB9" s="346"/>
      <c r="ASC9" s="346"/>
      <c r="ASD9" s="346"/>
      <c r="ASE9" s="346"/>
      <c r="ASF9" s="346"/>
      <c r="ASG9" s="346"/>
      <c r="ASH9" s="346"/>
      <c r="ASI9" s="346"/>
      <c r="ASJ9" s="346"/>
      <c r="ASK9" s="346"/>
      <c r="ASL9" s="346"/>
      <c r="ASM9" s="346"/>
      <c r="ASN9" s="346"/>
      <c r="ASO9" s="346"/>
      <c r="ASP9" s="346"/>
      <c r="ASQ9" s="346"/>
      <c r="ASR9" s="346"/>
      <c r="ASS9" s="346"/>
      <c r="AST9" s="346"/>
      <c r="ASU9" s="346"/>
      <c r="ASV9" s="346"/>
      <c r="ASW9" s="346"/>
      <c r="ASX9" s="346"/>
      <c r="ASY9" s="346"/>
      <c r="ASZ9" s="346"/>
      <c r="ATA9" s="346"/>
      <c r="ATB9" s="346"/>
      <c r="ATC9" s="346"/>
      <c r="ATD9" s="346"/>
      <c r="ATE9" s="346"/>
      <c r="ATF9" s="346"/>
      <c r="ATG9" s="346"/>
      <c r="ATH9" s="346"/>
      <c r="ATI9" s="346"/>
      <c r="ATJ9" s="346"/>
      <c r="ATK9" s="346"/>
      <c r="ATL9" s="346"/>
      <c r="ATM9" s="346"/>
      <c r="ATN9" s="346"/>
      <c r="ATO9" s="346"/>
      <c r="ATP9" s="346"/>
      <c r="ATQ9" s="346"/>
      <c r="ATR9" s="346"/>
      <c r="ATS9" s="346"/>
      <c r="ATT9" s="346"/>
      <c r="ATU9" s="346"/>
      <c r="ATV9" s="346"/>
      <c r="ATW9" s="346"/>
      <c r="ATX9" s="346"/>
      <c r="ATY9" s="346"/>
      <c r="ATZ9" s="346"/>
      <c r="AUA9" s="346"/>
      <c r="AUB9" s="346"/>
      <c r="AUC9" s="346"/>
      <c r="AUD9" s="346"/>
      <c r="AUE9" s="346"/>
      <c r="AUF9" s="346"/>
      <c r="AUG9" s="346"/>
      <c r="AUH9" s="346"/>
      <c r="AUI9" s="346"/>
      <c r="AUJ9" s="346"/>
      <c r="AUK9" s="346"/>
      <c r="AUL9" s="346"/>
      <c r="AUM9" s="346"/>
      <c r="AUN9" s="346"/>
      <c r="AUO9" s="346"/>
      <c r="AUP9" s="346"/>
      <c r="AUQ9" s="346"/>
      <c r="AUR9" s="346"/>
      <c r="AUS9" s="346"/>
      <c r="AUT9" s="346"/>
      <c r="AUU9" s="346"/>
      <c r="AUV9" s="346"/>
      <c r="AUW9" s="346"/>
      <c r="AUX9" s="346"/>
      <c r="AUY9" s="346"/>
      <c r="AUZ9" s="346"/>
      <c r="AVA9" s="346"/>
      <c r="AVB9" s="346"/>
      <c r="AVC9" s="346"/>
      <c r="AVD9" s="346"/>
      <c r="AVE9" s="346"/>
      <c r="AVF9" s="346"/>
      <c r="AVG9" s="346"/>
      <c r="AVH9" s="346"/>
      <c r="AVI9" s="346"/>
      <c r="AVJ9" s="346"/>
      <c r="AVK9" s="346"/>
      <c r="AVL9" s="346"/>
      <c r="AVM9" s="346"/>
      <c r="AVN9" s="346"/>
      <c r="AVO9" s="346"/>
      <c r="AVP9" s="346"/>
      <c r="AVQ9" s="346"/>
      <c r="AVR9" s="346"/>
      <c r="AVS9" s="346"/>
      <c r="AVT9" s="346"/>
      <c r="AVU9" s="346"/>
      <c r="AVV9" s="346"/>
      <c r="AVW9" s="346"/>
      <c r="AVX9" s="346"/>
      <c r="AVY9" s="346"/>
      <c r="AVZ9" s="346"/>
      <c r="AWA9" s="346"/>
      <c r="AWB9" s="346"/>
      <c r="AWC9" s="346"/>
      <c r="AWD9" s="346"/>
      <c r="AWE9" s="346"/>
      <c r="AWF9" s="346"/>
      <c r="AWG9" s="346"/>
      <c r="AWH9" s="346"/>
      <c r="AWI9" s="346"/>
      <c r="AWJ9" s="346"/>
      <c r="AWK9" s="346"/>
      <c r="AWL9" s="346"/>
      <c r="AWM9" s="346"/>
      <c r="AWN9" s="346"/>
      <c r="AWO9" s="346"/>
      <c r="AWP9" s="346"/>
      <c r="AWQ9" s="346"/>
      <c r="AWR9" s="346"/>
      <c r="AWS9" s="346"/>
      <c r="AWT9" s="346"/>
      <c r="AWU9" s="346"/>
      <c r="AWV9" s="346"/>
      <c r="AWW9" s="346"/>
      <c r="AWX9" s="346"/>
      <c r="AWY9" s="346"/>
      <c r="AWZ9" s="346"/>
      <c r="AXA9" s="346"/>
      <c r="AXB9" s="346"/>
      <c r="AXC9" s="346"/>
      <c r="AXD9" s="346"/>
      <c r="AXE9" s="346"/>
      <c r="AXF9" s="346"/>
      <c r="AXG9" s="346"/>
      <c r="AXH9" s="346"/>
      <c r="AXI9" s="346"/>
      <c r="AXJ9" s="346"/>
      <c r="AXK9" s="346"/>
      <c r="AXL9" s="346"/>
      <c r="AXM9" s="346"/>
      <c r="AXN9" s="346"/>
      <c r="AXO9" s="346"/>
      <c r="AXP9" s="346"/>
      <c r="AXQ9" s="346"/>
      <c r="AXR9" s="346"/>
      <c r="AXS9" s="346"/>
      <c r="AXT9" s="346"/>
      <c r="AXU9" s="346"/>
      <c r="AXV9" s="346"/>
      <c r="AXW9" s="346"/>
      <c r="AXX9" s="346"/>
      <c r="AXY9" s="346"/>
      <c r="AXZ9" s="346"/>
      <c r="AYA9" s="346"/>
      <c r="AYB9" s="346"/>
      <c r="AYC9" s="346"/>
      <c r="AYD9" s="346"/>
      <c r="AYE9" s="346"/>
      <c r="AYF9" s="346"/>
      <c r="AYG9" s="346"/>
      <c r="AYH9" s="346"/>
      <c r="AYI9" s="346"/>
      <c r="AYJ9" s="346"/>
      <c r="AYK9" s="346"/>
      <c r="AYL9" s="346"/>
      <c r="AYM9" s="346"/>
      <c r="AYN9" s="346"/>
      <c r="AYO9" s="346"/>
      <c r="AYP9" s="346"/>
      <c r="AYQ9" s="346"/>
      <c r="AYR9" s="346"/>
      <c r="AYS9" s="346"/>
      <c r="AYT9" s="346"/>
      <c r="AYU9" s="346"/>
      <c r="AYV9" s="346"/>
      <c r="AYW9" s="346"/>
      <c r="AYX9" s="346"/>
      <c r="AYY9" s="346"/>
      <c r="AYZ9" s="346"/>
      <c r="AZA9" s="346"/>
      <c r="AZB9" s="346"/>
      <c r="AZC9" s="346"/>
      <c r="AZD9" s="346"/>
      <c r="AZE9" s="346"/>
      <c r="AZF9" s="346"/>
      <c r="AZG9" s="346"/>
      <c r="AZH9" s="346"/>
      <c r="AZI9" s="346"/>
      <c r="AZJ9" s="346"/>
      <c r="AZK9" s="346"/>
      <c r="AZL9" s="346"/>
      <c r="AZM9" s="346"/>
      <c r="AZN9" s="346"/>
      <c r="AZO9" s="346"/>
      <c r="AZP9" s="346"/>
      <c r="AZQ9" s="346"/>
      <c r="AZR9" s="346"/>
      <c r="AZS9" s="346"/>
      <c r="AZT9" s="346"/>
      <c r="AZU9" s="346"/>
      <c r="AZV9" s="346"/>
      <c r="AZW9" s="346"/>
      <c r="AZX9" s="346"/>
      <c r="AZY9" s="346"/>
      <c r="AZZ9" s="346"/>
      <c r="BAA9" s="346"/>
      <c r="BAB9" s="346"/>
      <c r="BAC9" s="346"/>
      <c r="BAD9" s="346"/>
      <c r="BAE9" s="346"/>
      <c r="BAF9" s="346"/>
      <c r="BAG9" s="346"/>
      <c r="BAH9" s="346"/>
      <c r="BAI9" s="346"/>
      <c r="BAJ9" s="346"/>
      <c r="BAK9" s="346"/>
      <c r="BAL9" s="346"/>
      <c r="BAM9" s="346"/>
      <c r="BAN9" s="346"/>
      <c r="BAO9" s="346"/>
      <c r="BAP9" s="346"/>
      <c r="BAQ9" s="346"/>
      <c r="BAR9" s="346"/>
      <c r="BAS9" s="346"/>
      <c r="BAT9" s="346"/>
      <c r="BAU9" s="346"/>
      <c r="BAV9" s="346"/>
      <c r="BAW9" s="346"/>
      <c r="BAX9" s="346"/>
      <c r="BAY9" s="346"/>
      <c r="BAZ9" s="346"/>
      <c r="BBA9" s="346"/>
      <c r="BBB9" s="346"/>
      <c r="BBC9" s="346"/>
      <c r="BBD9" s="346"/>
      <c r="BBE9" s="346"/>
      <c r="BBF9" s="346"/>
      <c r="BBG9" s="346"/>
      <c r="BBH9" s="346"/>
      <c r="BBI9" s="346"/>
      <c r="BBJ9" s="346"/>
      <c r="BBK9" s="346"/>
      <c r="BBL9" s="346"/>
      <c r="BBM9" s="346"/>
      <c r="BBN9" s="346"/>
      <c r="BBO9" s="346"/>
      <c r="BBP9" s="346"/>
      <c r="BBQ9" s="346"/>
      <c r="BBR9" s="346"/>
      <c r="BBS9" s="346"/>
      <c r="BBT9" s="346"/>
      <c r="BBU9" s="346"/>
      <c r="BBV9" s="346"/>
      <c r="BBW9" s="346"/>
      <c r="BBX9" s="346"/>
      <c r="BBY9" s="346"/>
      <c r="BBZ9" s="346"/>
      <c r="BCA9" s="346"/>
      <c r="BCB9" s="346"/>
      <c r="BCC9" s="346"/>
      <c r="BCD9" s="346"/>
      <c r="BCE9" s="346"/>
      <c r="BCF9" s="346"/>
      <c r="BCG9" s="346"/>
      <c r="BCH9" s="346"/>
      <c r="BCI9" s="346"/>
      <c r="BCJ9" s="346"/>
      <c r="BCK9" s="346"/>
      <c r="BCL9" s="346"/>
      <c r="BCM9" s="346"/>
      <c r="BCN9" s="346"/>
      <c r="BCO9" s="346"/>
      <c r="BCP9" s="346"/>
      <c r="BCQ9" s="346"/>
      <c r="BCR9" s="346"/>
      <c r="BCS9" s="346"/>
      <c r="BCT9" s="346"/>
      <c r="BCU9" s="346"/>
      <c r="BCV9" s="346"/>
      <c r="BCW9" s="346"/>
      <c r="BCX9" s="346"/>
      <c r="BCY9" s="346"/>
      <c r="BCZ9" s="346"/>
      <c r="BDA9" s="346"/>
      <c r="BDB9" s="346"/>
      <c r="BDC9" s="346"/>
      <c r="BDD9" s="346"/>
      <c r="BDE9" s="346"/>
      <c r="BDF9" s="346"/>
      <c r="BDG9" s="346"/>
      <c r="BDH9" s="346"/>
      <c r="BDI9" s="346"/>
      <c r="BDJ9" s="346"/>
      <c r="BDK9" s="346"/>
      <c r="BDL9" s="346"/>
      <c r="BDM9" s="346"/>
      <c r="BDN9" s="346"/>
      <c r="BDO9" s="346"/>
      <c r="BDP9" s="346"/>
      <c r="BDQ9" s="346"/>
      <c r="BDR9" s="346"/>
      <c r="BDS9" s="346"/>
      <c r="BDT9" s="346"/>
      <c r="BDU9" s="346"/>
      <c r="BDV9" s="346"/>
      <c r="BDW9" s="346"/>
      <c r="BDX9" s="346"/>
      <c r="BDY9" s="346"/>
      <c r="BDZ9" s="346"/>
      <c r="BEA9" s="346"/>
      <c r="BEB9" s="346"/>
      <c r="BEC9" s="346"/>
      <c r="BED9" s="346"/>
      <c r="BEE9" s="346"/>
      <c r="BEF9" s="346"/>
      <c r="BEG9" s="346"/>
      <c r="BEH9" s="346"/>
      <c r="BEI9" s="346"/>
      <c r="BEJ9" s="346"/>
      <c r="BEK9" s="346"/>
      <c r="BEL9" s="346"/>
      <c r="BEM9" s="346"/>
      <c r="BEN9" s="346"/>
      <c r="BEO9" s="346"/>
      <c r="BEP9" s="346"/>
      <c r="BEQ9" s="346"/>
      <c r="BER9" s="346"/>
      <c r="BES9" s="346"/>
      <c r="BET9" s="346"/>
      <c r="BEU9" s="346"/>
      <c r="BEV9" s="346"/>
      <c r="BEW9" s="346"/>
      <c r="BEX9" s="346"/>
      <c r="BEY9" s="346"/>
      <c r="BEZ9" s="346"/>
      <c r="BFA9" s="346"/>
      <c r="BFB9" s="346"/>
      <c r="BFC9" s="346"/>
      <c r="BFD9" s="346"/>
      <c r="BFE9" s="346"/>
      <c r="BFF9" s="346"/>
      <c r="BFG9" s="346"/>
      <c r="BFH9" s="346"/>
      <c r="BFI9" s="346"/>
      <c r="BFJ9" s="346"/>
      <c r="BFK9" s="346"/>
      <c r="BFL9" s="346"/>
      <c r="BFM9" s="346"/>
      <c r="BFN9" s="346"/>
      <c r="BFO9" s="346"/>
      <c r="BFP9" s="346"/>
      <c r="BFQ9" s="346"/>
      <c r="BFR9" s="346"/>
      <c r="BFS9" s="346"/>
      <c r="BFT9" s="346"/>
      <c r="BFU9" s="346"/>
      <c r="BFV9" s="346"/>
      <c r="BFW9" s="346"/>
      <c r="BFX9" s="346"/>
      <c r="BFY9" s="346"/>
      <c r="BFZ9" s="346"/>
      <c r="BGA9" s="346"/>
      <c r="BGB9" s="346"/>
      <c r="BGC9" s="346"/>
      <c r="BGD9" s="346"/>
      <c r="BGE9" s="346"/>
      <c r="BGF9" s="346"/>
      <c r="BGG9" s="346"/>
      <c r="BGH9" s="346"/>
      <c r="BGI9" s="346"/>
      <c r="BGJ9" s="346"/>
      <c r="BGK9" s="346"/>
      <c r="BGL9" s="346"/>
      <c r="BGM9" s="346"/>
      <c r="BGN9" s="346"/>
      <c r="BGO9" s="346"/>
      <c r="BGP9" s="346"/>
      <c r="BGQ9" s="346"/>
      <c r="BGR9" s="346"/>
      <c r="BGS9" s="346"/>
      <c r="BGT9" s="346"/>
      <c r="BGU9" s="346"/>
      <c r="BGV9" s="346"/>
      <c r="BGW9" s="346"/>
      <c r="BGX9" s="346"/>
      <c r="BGY9" s="346"/>
      <c r="BGZ9" s="346"/>
      <c r="BHA9" s="346"/>
      <c r="BHB9" s="346"/>
      <c r="BHC9" s="346"/>
      <c r="BHD9" s="346"/>
      <c r="BHE9" s="346"/>
      <c r="BHF9" s="346"/>
      <c r="BHG9" s="346"/>
      <c r="BHH9" s="346"/>
      <c r="BHI9" s="346"/>
      <c r="BHJ9" s="346"/>
      <c r="BHK9" s="346"/>
      <c r="BHL9" s="346"/>
      <c r="BHM9" s="346"/>
      <c r="BHN9" s="346"/>
      <c r="BHO9" s="346"/>
      <c r="BHP9" s="346"/>
      <c r="BHQ9" s="346"/>
      <c r="BHR9" s="346"/>
      <c r="BHS9" s="346"/>
      <c r="BHT9" s="346"/>
      <c r="BHU9" s="346"/>
      <c r="BHV9" s="346"/>
      <c r="BHW9" s="346"/>
      <c r="BHX9" s="346"/>
      <c r="BHY9" s="346"/>
      <c r="BHZ9" s="346"/>
      <c r="BIA9" s="346"/>
      <c r="BIB9" s="346"/>
      <c r="BIC9" s="346"/>
      <c r="BID9" s="346"/>
      <c r="BIE9" s="346"/>
      <c r="BIF9" s="346"/>
      <c r="BIG9" s="346"/>
      <c r="BIH9" s="346"/>
      <c r="BII9" s="346"/>
      <c r="BIJ9" s="346"/>
      <c r="BIK9" s="346"/>
      <c r="BIL9" s="346"/>
      <c r="BIM9" s="346"/>
      <c r="BIN9" s="346"/>
      <c r="BIO9" s="346"/>
      <c r="BIP9" s="346"/>
      <c r="BIQ9" s="346"/>
      <c r="BIR9" s="346"/>
      <c r="BIS9" s="346"/>
      <c r="BIT9" s="346"/>
      <c r="BIU9" s="346"/>
      <c r="BIV9" s="346"/>
      <c r="BIW9" s="346"/>
      <c r="BIX9" s="346"/>
      <c r="BIY9" s="346"/>
      <c r="BIZ9" s="346"/>
      <c r="BJA9" s="346"/>
      <c r="BJB9" s="346"/>
      <c r="BJC9" s="346"/>
      <c r="BJD9" s="346"/>
      <c r="BJE9" s="346"/>
      <c r="BJF9" s="346"/>
      <c r="BJG9" s="346"/>
      <c r="BJH9" s="346"/>
      <c r="BJI9" s="346"/>
      <c r="BJJ9" s="346"/>
      <c r="BJK9" s="346"/>
      <c r="BJL9" s="346"/>
      <c r="BJM9" s="346"/>
      <c r="BJN9" s="346"/>
      <c r="BJO9" s="346"/>
      <c r="BJP9" s="346"/>
      <c r="BJQ9" s="346"/>
      <c r="BJR9" s="346"/>
      <c r="BJS9" s="346"/>
      <c r="BJT9" s="346"/>
      <c r="BJU9" s="346"/>
      <c r="BJV9" s="346"/>
      <c r="BJW9" s="346"/>
      <c r="BJX9" s="346"/>
      <c r="BJY9" s="346"/>
      <c r="BJZ9" s="346"/>
      <c r="BKA9" s="346"/>
      <c r="BKB9" s="346"/>
      <c r="BKC9" s="346"/>
      <c r="BKD9" s="346"/>
      <c r="BKE9" s="346"/>
      <c r="BKF9" s="346"/>
      <c r="BKG9" s="346"/>
      <c r="BKH9" s="346"/>
      <c r="BKI9" s="346"/>
      <c r="BKJ9" s="346"/>
      <c r="BKK9" s="346"/>
      <c r="BKL9" s="346"/>
      <c r="BKM9" s="346"/>
      <c r="BKN9" s="346"/>
      <c r="BKO9" s="346"/>
      <c r="BKP9" s="346"/>
      <c r="BKQ9" s="346"/>
      <c r="BKR9" s="346"/>
      <c r="BKS9" s="346"/>
      <c r="BKT9" s="346"/>
      <c r="BKU9" s="346"/>
      <c r="BKV9" s="346"/>
      <c r="BKW9" s="346"/>
      <c r="BKX9" s="346"/>
      <c r="BKY9" s="346"/>
      <c r="BKZ9" s="346"/>
      <c r="BLA9" s="346"/>
      <c r="BLB9" s="346"/>
      <c r="BLC9" s="346"/>
      <c r="BLD9" s="346"/>
      <c r="BLE9" s="346"/>
      <c r="BLF9" s="346"/>
      <c r="BLG9" s="346"/>
      <c r="BLH9" s="346"/>
      <c r="BLI9" s="346"/>
      <c r="BLJ9" s="346"/>
      <c r="BLK9" s="346"/>
      <c r="BLL9" s="346"/>
      <c r="BLM9" s="346"/>
      <c r="BLN9" s="346"/>
      <c r="BLO9" s="346"/>
      <c r="BLP9" s="346"/>
      <c r="BLQ9" s="346"/>
      <c r="BLR9" s="346"/>
      <c r="BLS9" s="346"/>
      <c r="BLT9" s="346"/>
      <c r="BLU9" s="346"/>
      <c r="BLV9" s="346"/>
      <c r="BLW9" s="346"/>
      <c r="BLX9" s="346"/>
      <c r="BLY9" s="346"/>
      <c r="BLZ9" s="346"/>
      <c r="BMA9" s="346"/>
      <c r="BMB9" s="346"/>
      <c r="BMC9" s="346"/>
      <c r="BMD9" s="346"/>
      <c r="BME9" s="346"/>
      <c r="BMF9" s="346"/>
      <c r="BMG9" s="346"/>
      <c r="BMH9" s="346"/>
      <c r="BMI9" s="346"/>
      <c r="BMJ9" s="346"/>
      <c r="BMK9" s="346"/>
      <c r="BML9" s="346"/>
      <c r="BMM9" s="346"/>
      <c r="BMN9" s="346"/>
      <c r="BMO9" s="346"/>
      <c r="BMP9" s="346"/>
      <c r="BMQ9" s="346"/>
      <c r="BMR9" s="346"/>
      <c r="BMS9" s="346"/>
      <c r="BMT9" s="346"/>
      <c r="BMU9" s="346"/>
      <c r="BMV9" s="346"/>
      <c r="BMW9" s="346"/>
      <c r="BMX9" s="346"/>
      <c r="BMY9" s="346"/>
      <c r="BMZ9" s="346"/>
      <c r="BNA9" s="346"/>
      <c r="BNB9" s="346"/>
      <c r="BNC9" s="346"/>
      <c r="BND9" s="346"/>
      <c r="BNE9" s="346"/>
      <c r="BNF9" s="346"/>
      <c r="BNG9" s="346"/>
      <c r="BNH9" s="346"/>
      <c r="BNI9" s="346"/>
      <c r="BNJ9" s="346"/>
      <c r="BNK9" s="346"/>
      <c r="BNL9" s="346"/>
      <c r="BNM9" s="346"/>
      <c r="BNN9" s="346"/>
      <c r="BNO9" s="346"/>
      <c r="BNP9" s="346"/>
      <c r="BNQ9" s="346"/>
      <c r="BNR9" s="346"/>
      <c r="BNS9" s="346"/>
      <c r="BNT9" s="346"/>
      <c r="BNU9" s="346"/>
      <c r="BNV9" s="346"/>
      <c r="BNW9" s="346"/>
      <c r="BNX9" s="346"/>
      <c r="BNY9" s="346"/>
      <c r="BNZ9" s="346"/>
      <c r="BOA9" s="346"/>
      <c r="BOB9" s="346"/>
      <c r="BOC9" s="346"/>
      <c r="BOD9" s="346"/>
      <c r="BOE9" s="346"/>
      <c r="BOF9" s="346"/>
      <c r="BOG9" s="346"/>
      <c r="BOH9" s="346"/>
      <c r="BOI9" s="346"/>
      <c r="BOJ9" s="346"/>
      <c r="BOK9" s="346"/>
      <c r="BOL9" s="346"/>
      <c r="BOM9" s="346"/>
      <c r="BON9" s="346"/>
      <c r="BOO9" s="346"/>
      <c r="BOP9" s="346"/>
      <c r="BOQ9" s="346"/>
      <c r="BOR9" s="346"/>
      <c r="BOS9" s="346"/>
      <c r="BOT9" s="346"/>
      <c r="BOU9" s="346"/>
      <c r="BOV9" s="346"/>
      <c r="BOW9" s="346"/>
      <c r="BOX9" s="346"/>
      <c r="BOY9" s="346"/>
      <c r="BOZ9" s="346"/>
      <c r="BPA9" s="346"/>
      <c r="BPB9" s="346"/>
      <c r="BPC9" s="346"/>
      <c r="BPD9" s="346"/>
      <c r="BPE9" s="346"/>
      <c r="BPF9" s="346"/>
      <c r="BPG9" s="346"/>
      <c r="BPH9" s="346"/>
      <c r="BPI9" s="346"/>
      <c r="BPJ9" s="346"/>
      <c r="BPK9" s="346"/>
      <c r="BPL9" s="346"/>
      <c r="BPM9" s="346"/>
      <c r="BPN9" s="346"/>
      <c r="BPO9" s="346"/>
      <c r="BPP9" s="346"/>
      <c r="BPQ9" s="346"/>
      <c r="BPR9" s="346"/>
      <c r="BPS9" s="346"/>
      <c r="BPT9" s="346"/>
      <c r="BPU9" s="346"/>
      <c r="BPV9" s="346"/>
      <c r="BPW9" s="346"/>
      <c r="BPX9" s="346"/>
      <c r="BPY9" s="346"/>
      <c r="BPZ9" s="346"/>
      <c r="BQA9" s="346"/>
      <c r="BQB9" s="346"/>
      <c r="BQC9" s="346"/>
      <c r="BQD9" s="346"/>
      <c r="BQE9" s="346"/>
      <c r="BQF9" s="346"/>
      <c r="BQG9" s="346"/>
      <c r="BQH9" s="346"/>
      <c r="BQI9" s="346"/>
      <c r="BQJ9" s="346"/>
      <c r="BQK9" s="346"/>
      <c r="BQL9" s="346"/>
      <c r="BQM9" s="346"/>
      <c r="BQN9" s="346"/>
      <c r="BQO9" s="346"/>
      <c r="BQP9" s="346"/>
      <c r="BQQ9" s="346"/>
      <c r="BQR9" s="346"/>
      <c r="BQS9" s="346"/>
      <c r="BQT9" s="346"/>
      <c r="BQU9" s="346"/>
      <c r="BQV9" s="346"/>
      <c r="BQW9" s="346"/>
      <c r="BQX9" s="346"/>
      <c r="BQY9" s="346"/>
      <c r="BQZ9" s="346"/>
      <c r="BRA9" s="346"/>
      <c r="BRB9" s="346"/>
      <c r="BRC9" s="346"/>
      <c r="BRD9" s="346"/>
      <c r="BRE9" s="346"/>
      <c r="BRF9" s="346"/>
      <c r="BRG9" s="346"/>
      <c r="BRH9" s="346"/>
      <c r="BRI9" s="346"/>
      <c r="BRJ9" s="346"/>
      <c r="BRK9" s="346"/>
      <c r="BRL9" s="346"/>
      <c r="BRM9" s="346"/>
      <c r="BRN9" s="346"/>
      <c r="BRO9" s="346"/>
      <c r="BRP9" s="346"/>
      <c r="BRQ9" s="346"/>
      <c r="BRR9" s="346"/>
      <c r="BRS9" s="346"/>
      <c r="BRT9" s="346"/>
      <c r="BRU9" s="346"/>
      <c r="BRV9" s="346"/>
      <c r="BRW9" s="346"/>
      <c r="BRX9" s="346"/>
      <c r="BRY9" s="346"/>
      <c r="BRZ9" s="346"/>
      <c r="BSA9" s="346"/>
      <c r="BSB9" s="346"/>
      <c r="BSC9" s="346"/>
      <c r="BSD9" s="346"/>
      <c r="BSE9" s="346"/>
      <c r="BSF9" s="346"/>
      <c r="BSG9" s="346"/>
      <c r="BSH9" s="346"/>
      <c r="BSI9" s="346"/>
      <c r="BSJ9" s="346"/>
      <c r="BSK9" s="346"/>
      <c r="BSL9" s="346"/>
      <c r="BSM9" s="346"/>
      <c r="BSN9" s="346"/>
      <c r="BSO9" s="346"/>
      <c r="BSP9" s="346"/>
      <c r="BSQ9" s="346"/>
      <c r="BSR9" s="346"/>
      <c r="BSS9" s="346"/>
      <c r="BST9" s="346"/>
      <c r="BSU9" s="346"/>
      <c r="BSV9" s="346"/>
      <c r="BSW9" s="346"/>
      <c r="BSX9" s="346"/>
      <c r="BSY9" s="346"/>
      <c r="BSZ9" s="346"/>
      <c r="BTA9" s="346"/>
      <c r="BTB9" s="346"/>
      <c r="BTC9" s="346"/>
      <c r="BTD9" s="346"/>
      <c r="BTE9" s="346"/>
      <c r="BTF9" s="346"/>
      <c r="BTG9" s="346"/>
      <c r="BTH9" s="346"/>
      <c r="BTI9" s="346"/>
      <c r="BTJ9" s="346"/>
      <c r="BTK9" s="346"/>
      <c r="BTL9" s="346"/>
      <c r="BTM9" s="346"/>
      <c r="BTN9" s="346"/>
      <c r="BTO9" s="346"/>
      <c r="BTP9" s="346"/>
      <c r="BTQ9" s="346"/>
      <c r="BTR9" s="346"/>
      <c r="BTS9" s="346"/>
      <c r="BTT9" s="346"/>
      <c r="BTU9" s="346"/>
      <c r="BTV9" s="346"/>
      <c r="BTW9" s="346"/>
      <c r="BTX9" s="346"/>
      <c r="BTY9" s="346"/>
      <c r="BTZ9" s="346"/>
      <c r="BUA9" s="346"/>
      <c r="BUB9" s="346"/>
      <c r="BUC9" s="346"/>
      <c r="BUD9" s="346"/>
      <c r="BUE9" s="346"/>
      <c r="BUF9" s="346"/>
      <c r="BUG9" s="346"/>
      <c r="BUH9" s="346"/>
      <c r="BUI9" s="346"/>
      <c r="BUJ9" s="346"/>
      <c r="BUK9" s="346"/>
      <c r="BUL9" s="346"/>
      <c r="BUM9" s="346"/>
      <c r="BUN9" s="346"/>
      <c r="BUO9" s="346"/>
      <c r="BUP9" s="346"/>
      <c r="BUQ9" s="346"/>
      <c r="BUR9" s="346"/>
      <c r="BUS9" s="346"/>
      <c r="BUT9" s="346"/>
      <c r="BUU9" s="346"/>
      <c r="BUV9" s="346"/>
      <c r="BUW9" s="346"/>
      <c r="BUX9" s="346"/>
      <c r="BUY9" s="346"/>
      <c r="BUZ9" s="346"/>
      <c r="BVA9" s="346"/>
      <c r="BVB9" s="346"/>
      <c r="BVC9" s="346"/>
      <c r="BVD9" s="346"/>
      <c r="BVE9" s="346"/>
      <c r="BVF9" s="346"/>
      <c r="BVG9" s="346"/>
      <c r="BVH9" s="346"/>
      <c r="BVI9" s="346"/>
      <c r="BVJ9" s="346"/>
      <c r="BVK9" s="346"/>
      <c r="BVL9" s="346"/>
      <c r="BVM9" s="346"/>
      <c r="BVN9" s="346"/>
      <c r="BVO9" s="346"/>
      <c r="BVP9" s="346"/>
      <c r="BVQ9" s="346"/>
      <c r="BVR9" s="346"/>
      <c r="BVS9" s="346"/>
      <c r="BVT9" s="346"/>
      <c r="BVU9" s="346"/>
      <c r="BVV9" s="346"/>
      <c r="BVW9" s="346"/>
      <c r="BVX9" s="346"/>
      <c r="BVY9" s="346"/>
      <c r="BVZ9" s="346"/>
      <c r="BWA9" s="346"/>
      <c r="BWB9" s="346"/>
      <c r="BWC9" s="346"/>
      <c r="BWD9" s="346"/>
      <c r="BWE9" s="346"/>
      <c r="BWF9" s="346"/>
      <c r="BWG9" s="346"/>
      <c r="BWH9" s="346"/>
      <c r="BWI9" s="346"/>
      <c r="BWJ9" s="346"/>
      <c r="BWK9" s="346"/>
      <c r="BWL9" s="346"/>
      <c r="BWM9" s="346"/>
      <c r="BWN9" s="346"/>
      <c r="BWO9" s="346"/>
      <c r="BWP9" s="346"/>
      <c r="BWQ9" s="346"/>
      <c r="BWR9" s="346"/>
      <c r="BWS9" s="346"/>
      <c r="BWT9" s="346"/>
      <c r="BWU9" s="346"/>
      <c r="BWV9" s="346"/>
      <c r="BWW9" s="346"/>
      <c r="BWX9" s="346"/>
      <c r="BWY9" s="346"/>
      <c r="BWZ9" s="346"/>
      <c r="BXA9" s="346"/>
      <c r="BXB9" s="346"/>
      <c r="BXC9" s="346"/>
      <c r="BXD9" s="346"/>
      <c r="BXE9" s="346"/>
      <c r="BXF9" s="346"/>
      <c r="BXG9" s="346"/>
      <c r="BXH9" s="346"/>
      <c r="BXI9" s="346"/>
      <c r="BXJ9" s="346"/>
      <c r="BXK9" s="346"/>
      <c r="BXL9" s="346"/>
      <c r="BXM9" s="346"/>
      <c r="BXN9" s="346"/>
      <c r="BXO9" s="346"/>
      <c r="BXP9" s="346"/>
      <c r="BXQ9" s="346"/>
      <c r="BXR9" s="346"/>
      <c r="BXS9" s="346"/>
      <c r="BXT9" s="346"/>
      <c r="BXU9" s="346"/>
      <c r="BXV9" s="346"/>
      <c r="BXW9" s="346"/>
      <c r="BXX9" s="346"/>
      <c r="BXY9" s="346"/>
      <c r="BXZ9" s="346"/>
      <c r="BYA9" s="346"/>
      <c r="BYB9" s="346"/>
      <c r="BYC9" s="346"/>
      <c r="BYD9" s="346"/>
      <c r="BYE9" s="346"/>
      <c r="BYF9" s="346"/>
      <c r="BYG9" s="346"/>
      <c r="BYH9" s="346"/>
      <c r="BYI9" s="346"/>
      <c r="BYJ9" s="346"/>
      <c r="BYK9" s="346"/>
      <c r="BYL9" s="346"/>
      <c r="BYM9" s="346"/>
      <c r="BYN9" s="346"/>
      <c r="BYO9" s="346"/>
      <c r="BYP9" s="346"/>
      <c r="BYQ9" s="346"/>
      <c r="BYR9" s="346"/>
      <c r="BYS9" s="346"/>
      <c r="BYT9" s="346"/>
      <c r="BYU9" s="346"/>
      <c r="BYV9" s="346"/>
      <c r="BYW9" s="346"/>
      <c r="BYX9" s="346"/>
      <c r="BYY9" s="346"/>
      <c r="BYZ9" s="346"/>
      <c r="BZA9" s="346"/>
      <c r="BZB9" s="346"/>
      <c r="BZC9" s="346"/>
      <c r="BZD9" s="346"/>
      <c r="BZE9" s="346"/>
      <c r="BZF9" s="346"/>
      <c r="BZG9" s="346"/>
      <c r="BZH9" s="346"/>
      <c r="BZI9" s="346"/>
      <c r="BZJ9" s="346"/>
      <c r="BZK9" s="346"/>
      <c r="BZL9" s="346"/>
      <c r="BZM9" s="346"/>
      <c r="BZN9" s="346"/>
      <c r="BZO9" s="346"/>
      <c r="BZP9" s="346"/>
      <c r="BZQ9" s="346"/>
      <c r="BZR9" s="346"/>
      <c r="BZS9" s="346"/>
      <c r="BZT9" s="346"/>
      <c r="BZU9" s="346"/>
      <c r="BZV9" s="346"/>
      <c r="BZW9" s="346"/>
      <c r="BZX9" s="346"/>
      <c r="BZY9" s="346"/>
      <c r="BZZ9" s="346"/>
      <c r="CAA9" s="346"/>
      <c r="CAB9" s="346"/>
      <c r="CAC9" s="346"/>
      <c r="CAD9" s="346"/>
      <c r="CAE9" s="346"/>
      <c r="CAF9" s="346"/>
      <c r="CAG9" s="346"/>
      <c r="CAH9" s="346"/>
      <c r="CAI9" s="346"/>
      <c r="CAJ9" s="346"/>
      <c r="CAK9" s="346"/>
      <c r="CAL9" s="346"/>
      <c r="CAM9" s="346"/>
      <c r="CAN9" s="346"/>
      <c r="CAO9" s="346"/>
      <c r="CAP9" s="346"/>
      <c r="CAQ9" s="346"/>
      <c r="CAR9" s="346"/>
      <c r="CAS9" s="346"/>
      <c r="CAT9" s="346"/>
      <c r="CAU9" s="346"/>
      <c r="CAV9" s="346"/>
      <c r="CAW9" s="346"/>
      <c r="CAX9" s="346"/>
      <c r="CAY9" s="346"/>
      <c r="CAZ9" s="346"/>
      <c r="CBA9" s="346"/>
      <c r="CBB9" s="346"/>
      <c r="CBC9" s="346"/>
      <c r="CBD9" s="346"/>
      <c r="CBE9" s="346"/>
      <c r="CBF9" s="346"/>
      <c r="CBG9" s="346"/>
      <c r="CBH9" s="346"/>
      <c r="CBI9" s="346"/>
      <c r="CBJ9" s="346"/>
      <c r="CBK9" s="346"/>
      <c r="CBL9" s="346"/>
      <c r="CBM9" s="346"/>
      <c r="CBN9" s="346"/>
      <c r="CBO9" s="346"/>
      <c r="CBP9" s="346"/>
      <c r="CBQ9" s="346"/>
      <c r="CBR9" s="346"/>
      <c r="CBS9" s="346"/>
      <c r="CBT9" s="346"/>
      <c r="CBU9" s="346"/>
      <c r="CBV9" s="346"/>
      <c r="CBW9" s="346"/>
      <c r="CBX9" s="346"/>
      <c r="CBY9" s="346"/>
      <c r="CBZ9" s="346"/>
      <c r="CCA9" s="346"/>
      <c r="CCB9" s="346"/>
      <c r="CCC9" s="346"/>
      <c r="CCD9" s="346"/>
      <c r="CCE9" s="346"/>
      <c r="CCF9" s="346"/>
      <c r="CCG9" s="346"/>
      <c r="CCH9" s="346"/>
      <c r="CCI9" s="346"/>
      <c r="CCJ9" s="346"/>
      <c r="CCK9" s="346"/>
      <c r="CCL9" s="346"/>
      <c r="CCM9" s="346"/>
      <c r="CCN9" s="346"/>
      <c r="CCO9" s="346"/>
      <c r="CCP9" s="346"/>
      <c r="CCQ9" s="346"/>
      <c r="CCR9" s="346"/>
      <c r="CCS9" s="346"/>
      <c r="CCT9" s="346"/>
      <c r="CCU9" s="346"/>
      <c r="CCV9" s="346"/>
      <c r="CCW9" s="346"/>
      <c r="CCX9" s="346"/>
      <c r="CCY9" s="346"/>
      <c r="CCZ9" s="346"/>
      <c r="CDA9" s="346"/>
      <c r="CDB9" s="346"/>
      <c r="CDC9" s="346"/>
      <c r="CDD9" s="346"/>
      <c r="CDE9" s="346"/>
      <c r="CDF9" s="346"/>
      <c r="CDG9" s="346"/>
      <c r="CDH9" s="346"/>
      <c r="CDI9" s="346"/>
      <c r="CDJ9" s="346"/>
      <c r="CDK9" s="346"/>
      <c r="CDL9" s="346"/>
      <c r="CDM9" s="346"/>
      <c r="CDN9" s="346"/>
      <c r="CDO9" s="346"/>
      <c r="CDP9" s="346"/>
      <c r="CDQ9" s="346"/>
      <c r="CDR9" s="346"/>
      <c r="CDS9" s="346"/>
      <c r="CDT9" s="346"/>
      <c r="CDU9" s="346"/>
      <c r="CDV9" s="346"/>
      <c r="CDW9" s="346"/>
      <c r="CDX9" s="346"/>
      <c r="CDY9" s="346"/>
      <c r="CDZ9" s="346"/>
      <c r="CEA9" s="346"/>
      <c r="CEB9" s="346"/>
      <c r="CEC9" s="346"/>
      <c r="CED9" s="346"/>
      <c r="CEE9" s="346"/>
      <c r="CEF9" s="346"/>
      <c r="CEG9" s="346"/>
      <c r="CEH9" s="346"/>
      <c r="CEI9" s="346"/>
      <c r="CEJ9" s="346"/>
      <c r="CEK9" s="346"/>
      <c r="CEL9" s="346"/>
      <c r="CEM9" s="346"/>
      <c r="CEN9" s="346"/>
      <c r="CEO9" s="346"/>
      <c r="CEP9" s="346"/>
      <c r="CEQ9" s="346"/>
      <c r="CER9" s="346"/>
      <c r="CES9" s="346"/>
      <c r="CET9" s="346"/>
      <c r="CEU9" s="346"/>
      <c r="CEV9" s="346"/>
      <c r="CEW9" s="346"/>
      <c r="CEX9" s="346"/>
      <c r="CEY9" s="346"/>
      <c r="CEZ9" s="346"/>
      <c r="CFA9" s="346"/>
      <c r="CFB9" s="346"/>
      <c r="CFC9" s="346"/>
      <c r="CFD9" s="346"/>
      <c r="CFE9" s="346"/>
      <c r="CFF9" s="346"/>
      <c r="CFG9" s="346"/>
      <c r="CFH9" s="346"/>
      <c r="CFI9" s="346"/>
      <c r="CFJ9" s="346"/>
      <c r="CFK9" s="346"/>
      <c r="CFL9" s="346"/>
      <c r="CFM9" s="346"/>
      <c r="CFN9" s="346"/>
      <c r="CFO9" s="346"/>
      <c r="CFP9" s="346"/>
      <c r="CFQ9" s="346"/>
      <c r="CFR9" s="346"/>
      <c r="CFS9" s="346"/>
      <c r="CFT9" s="346"/>
      <c r="CFU9" s="346"/>
      <c r="CFV9" s="346"/>
      <c r="CFW9" s="346"/>
      <c r="CFX9" s="346"/>
      <c r="CFY9" s="346"/>
      <c r="CFZ9" s="346"/>
      <c r="CGA9" s="346"/>
      <c r="CGB9" s="346"/>
      <c r="CGC9" s="346"/>
      <c r="CGD9" s="346"/>
      <c r="CGE9" s="346"/>
      <c r="CGF9" s="346"/>
      <c r="CGG9" s="346"/>
      <c r="CGH9" s="346"/>
      <c r="CGI9" s="346"/>
      <c r="CGJ9" s="346"/>
      <c r="CGK9" s="346"/>
      <c r="CGL9" s="346"/>
      <c r="CGM9" s="346"/>
      <c r="CGN9" s="346"/>
      <c r="CGO9" s="346"/>
      <c r="CGP9" s="346"/>
      <c r="CGQ9" s="346"/>
      <c r="CGR9" s="346"/>
      <c r="CGS9" s="346"/>
      <c r="CGT9" s="346"/>
      <c r="CGU9" s="346"/>
      <c r="CGV9" s="346"/>
      <c r="CGW9" s="346"/>
      <c r="CGX9" s="346"/>
      <c r="CGY9" s="346"/>
      <c r="CGZ9" s="346"/>
      <c r="CHA9" s="346"/>
      <c r="CHB9" s="346"/>
      <c r="CHC9" s="346"/>
      <c r="CHD9" s="346"/>
      <c r="CHE9" s="346"/>
      <c r="CHF9" s="346"/>
      <c r="CHG9" s="346"/>
      <c r="CHH9" s="346"/>
      <c r="CHI9" s="346"/>
      <c r="CHJ9" s="346"/>
      <c r="CHK9" s="346"/>
      <c r="CHL9" s="346"/>
      <c r="CHM9" s="346"/>
      <c r="CHN9" s="346"/>
      <c r="CHO9" s="346"/>
      <c r="CHP9" s="346"/>
      <c r="CHQ9" s="346"/>
      <c r="CHR9" s="346"/>
      <c r="CHS9" s="346"/>
      <c r="CHT9" s="346"/>
      <c r="CHU9" s="346"/>
      <c r="CHV9" s="346"/>
      <c r="CHW9" s="346"/>
      <c r="CHX9" s="346"/>
      <c r="CHY9" s="346"/>
      <c r="CHZ9" s="346"/>
      <c r="CIA9" s="346"/>
      <c r="CIB9" s="346"/>
      <c r="CIC9" s="346"/>
      <c r="CID9" s="346"/>
      <c r="CIE9" s="346"/>
      <c r="CIF9" s="346"/>
      <c r="CIG9" s="346"/>
      <c r="CIH9" s="346"/>
      <c r="CII9" s="346"/>
      <c r="CIJ9" s="346"/>
      <c r="CIK9" s="346"/>
      <c r="CIL9" s="346"/>
      <c r="CIM9" s="346"/>
      <c r="CIN9" s="346"/>
      <c r="CIO9" s="346"/>
      <c r="CIP9" s="346"/>
      <c r="CIQ9" s="346"/>
      <c r="CIR9" s="346"/>
      <c r="CIS9" s="346"/>
      <c r="CIT9" s="346"/>
      <c r="CIU9" s="346"/>
      <c r="CIV9" s="346"/>
      <c r="CIW9" s="346"/>
      <c r="CIX9" s="346"/>
      <c r="CIY9" s="346"/>
      <c r="CIZ9" s="346"/>
      <c r="CJA9" s="346"/>
      <c r="CJB9" s="346"/>
      <c r="CJC9" s="346"/>
      <c r="CJD9" s="346"/>
      <c r="CJE9" s="346"/>
      <c r="CJF9" s="346"/>
      <c r="CJG9" s="346"/>
      <c r="CJH9" s="346"/>
      <c r="CJI9" s="346"/>
      <c r="CJJ9" s="346"/>
      <c r="CJK9" s="346"/>
      <c r="CJL9" s="346"/>
      <c r="CJM9" s="346"/>
      <c r="CJN9" s="346"/>
      <c r="CJO9" s="346"/>
      <c r="CJP9" s="346"/>
      <c r="CJQ9" s="346"/>
      <c r="CJR9" s="346"/>
      <c r="CJS9" s="346"/>
      <c r="CJT9" s="346"/>
      <c r="CJU9" s="346"/>
      <c r="CJV9" s="346"/>
      <c r="CJW9" s="346"/>
      <c r="CJX9" s="346"/>
      <c r="CJY9" s="346"/>
      <c r="CJZ9" s="346"/>
      <c r="CKA9" s="346"/>
      <c r="CKB9" s="346"/>
      <c r="CKC9" s="346"/>
      <c r="CKD9" s="346"/>
      <c r="CKE9" s="346"/>
      <c r="CKF9" s="346"/>
      <c r="CKG9" s="346"/>
      <c r="CKH9" s="346"/>
      <c r="CKI9" s="346"/>
      <c r="CKJ9" s="346"/>
      <c r="CKK9" s="346"/>
      <c r="CKL9" s="346"/>
      <c r="CKM9" s="346"/>
      <c r="CKN9" s="346"/>
      <c r="CKO9" s="346"/>
      <c r="CKP9" s="346"/>
      <c r="CKQ9" s="346"/>
      <c r="CKR9" s="346"/>
      <c r="CKS9" s="346"/>
      <c r="CKT9" s="346"/>
      <c r="CKU9" s="346"/>
      <c r="CKV9" s="346"/>
      <c r="CKW9" s="346"/>
      <c r="CKX9" s="346"/>
      <c r="CKY9" s="346"/>
      <c r="CKZ9" s="346"/>
      <c r="CLA9" s="346"/>
      <c r="CLB9" s="346"/>
      <c r="CLC9" s="346"/>
      <c r="CLD9" s="346"/>
      <c r="CLE9" s="346"/>
      <c r="CLF9" s="346"/>
      <c r="CLG9" s="346"/>
      <c r="CLH9" s="346"/>
      <c r="CLI9" s="346"/>
      <c r="CLJ9" s="346"/>
      <c r="CLK9" s="346"/>
      <c r="CLL9" s="346"/>
      <c r="CLM9" s="346"/>
      <c r="CLN9" s="346"/>
      <c r="CLO9" s="346"/>
      <c r="CLP9" s="346"/>
      <c r="CLQ9" s="346"/>
      <c r="CLR9" s="346"/>
      <c r="CLS9" s="346"/>
      <c r="CLT9" s="346"/>
      <c r="CLU9" s="346"/>
      <c r="CLV9" s="346"/>
      <c r="CLW9" s="346"/>
      <c r="CLX9" s="346"/>
      <c r="CLY9" s="346"/>
      <c r="CLZ9" s="346"/>
      <c r="CMA9" s="346"/>
      <c r="CMB9" s="346"/>
      <c r="CMC9" s="346"/>
      <c r="CMD9" s="346"/>
      <c r="CME9" s="346"/>
      <c r="CMF9" s="346"/>
      <c r="CMG9" s="346"/>
      <c r="CMH9" s="346"/>
      <c r="CMI9" s="346"/>
      <c r="CMJ9" s="346"/>
      <c r="CMK9" s="346"/>
      <c r="CML9" s="346"/>
      <c r="CMM9" s="346"/>
      <c r="CMN9" s="346"/>
      <c r="CMO9" s="346"/>
      <c r="CMP9" s="346"/>
      <c r="CMQ9" s="346"/>
      <c r="CMR9" s="346"/>
      <c r="CMS9" s="346"/>
      <c r="CMT9" s="346"/>
      <c r="CMU9" s="346"/>
      <c r="CMV9" s="346"/>
      <c r="CMW9" s="346"/>
      <c r="CMX9" s="346"/>
      <c r="CMY9" s="346"/>
      <c r="CMZ9" s="346"/>
      <c r="CNA9" s="346"/>
      <c r="CNB9" s="346"/>
      <c r="CNC9" s="346"/>
      <c r="CND9" s="346"/>
      <c r="CNE9" s="346"/>
      <c r="CNF9" s="346"/>
      <c r="CNG9" s="346"/>
      <c r="CNH9" s="346"/>
      <c r="CNI9" s="346"/>
      <c r="CNJ9" s="346"/>
      <c r="CNK9" s="346"/>
      <c r="CNL9" s="346"/>
      <c r="CNM9" s="346"/>
      <c r="CNN9" s="346"/>
      <c r="CNO9" s="346"/>
      <c r="CNP9" s="346"/>
      <c r="CNQ9" s="346"/>
      <c r="CNR9" s="346"/>
      <c r="CNS9" s="346"/>
      <c r="CNT9" s="346"/>
      <c r="CNU9" s="346"/>
      <c r="CNV9" s="346"/>
      <c r="CNW9" s="346"/>
      <c r="CNX9" s="346"/>
      <c r="CNY9" s="346"/>
      <c r="CNZ9" s="346"/>
      <c r="COA9" s="346"/>
      <c r="COB9" s="346"/>
      <c r="COC9" s="346"/>
      <c r="COD9" s="346"/>
      <c r="COE9" s="346"/>
      <c r="COF9" s="346"/>
      <c r="COG9" s="346"/>
      <c r="COH9" s="346"/>
      <c r="COI9" s="346"/>
      <c r="COJ9" s="346"/>
      <c r="COK9" s="346"/>
      <c r="COL9" s="346"/>
      <c r="COM9" s="346"/>
      <c r="CON9" s="346"/>
      <c r="COO9" s="346"/>
      <c r="COP9" s="346"/>
      <c r="COQ9" s="346"/>
      <c r="COR9" s="346"/>
      <c r="COS9" s="346"/>
      <c r="COT9" s="346"/>
      <c r="COU9" s="346"/>
      <c r="COV9" s="346"/>
      <c r="COW9" s="346"/>
      <c r="COX9" s="346"/>
      <c r="COY9" s="346"/>
      <c r="COZ9" s="346"/>
      <c r="CPA9" s="346"/>
      <c r="CPB9" s="346"/>
      <c r="CPC9" s="346"/>
      <c r="CPD9" s="346"/>
      <c r="CPE9" s="346"/>
      <c r="CPF9" s="346"/>
      <c r="CPG9" s="346"/>
      <c r="CPH9" s="346"/>
      <c r="CPI9" s="346"/>
      <c r="CPJ9" s="346"/>
      <c r="CPK9" s="346"/>
      <c r="CPL9" s="346"/>
      <c r="CPM9" s="346"/>
      <c r="CPN9" s="346"/>
      <c r="CPO9" s="346"/>
      <c r="CPP9" s="346"/>
      <c r="CPQ9" s="346"/>
      <c r="CPR9" s="346"/>
      <c r="CPS9" s="346"/>
      <c r="CPT9" s="346"/>
      <c r="CPU9" s="346"/>
      <c r="CPV9" s="346"/>
      <c r="CPW9" s="346"/>
      <c r="CPX9" s="346"/>
      <c r="CPY9" s="346"/>
      <c r="CPZ9" s="346"/>
      <c r="CQA9" s="346"/>
      <c r="CQB9" s="346"/>
      <c r="CQC9" s="346"/>
      <c r="CQD9" s="346"/>
      <c r="CQE9" s="346"/>
      <c r="CQF9" s="346"/>
      <c r="CQG9" s="346"/>
      <c r="CQH9" s="346"/>
      <c r="CQI9" s="346"/>
      <c r="CQJ9" s="346"/>
      <c r="CQK9" s="346"/>
      <c r="CQL9" s="346"/>
      <c r="CQM9" s="346"/>
      <c r="CQN9" s="346"/>
      <c r="CQO9" s="346"/>
      <c r="CQP9" s="346"/>
      <c r="CQQ9" s="346"/>
      <c r="CQR9" s="346"/>
      <c r="CQS9" s="346"/>
      <c r="CQT9" s="346"/>
      <c r="CQU9" s="346"/>
      <c r="CQV9" s="346"/>
      <c r="CQW9" s="346"/>
      <c r="CQX9" s="346"/>
      <c r="CQY9" s="346"/>
      <c r="CQZ9" s="346"/>
      <c r="CRA9" s="346"/>
      <c r="CRB9" s="346"/>
      <c r="CRC9" s="346"/>
      <c r="CRD9" s="346"/>
      <c r="CRE9" s="346"/>
      <c r="CRF9" s="346"/>
      <c r="CRG9" s="346"/>
      <c r="CRH9" s="346"/>
      <c r="CRI9" s="346"/>
      <c r="CRJ9" s="346"/>
      <c r="CRK9" s="346"/>
      <c r="CRL9" s="346"/>
      <c r="CRM9" s="346"/>
      <c r="CRN9" s="346"/>
      <c r="CRO9" s="346"/>
      <c r="CRP9" s="346"/>
      <c r="CRQ9" s="346"/>
      <c r="CRR9" s="346"/>
      <c r="CRS9" s="346"/>
      <c r="CRT9" s="346"/>
      <c r="CRU9" s="346"/>
      <c r="CRV9" s="346"/>
      <c r="CRW9" s="346"/>
      <c r="CRX9" s="346"/>
      <c r="CRY9" s="346"/>
      <c r="CRZ9" s="346"/>
      <c r="CSA9" s="346"/>
      <c r="CSB9" s="346"/>
      <c r="CSC9" s="346"/>
      <c r="CSD9" s="346"/>
      <c r="CSE9" s="346"/>
      <c r="CSF9" s="346"/>
      <c r="CSG9" s="346"/>
      <c r="CSH9" s="346"/>
      <c r="CSI9" s="346"/>
      <c r="CSJ9" s="346"/>
      <c r="CSK9" s="346"/>
      <c r="CSL9" s="346"/>
      <c r="CSM9" s="346"/>
      <c r="CSN9" s="346"/>
      <c r="CSO9" s="346"/>
      <c r="CSP9" s="346"/>
      <c r="CSQ9" s="346"/>
      <c r="CSR9" s="346"/>
      <c r="CSS9" s="346"/>
      <c r="CST9" s="346"/>
      <c r="CSU9" s="346"/>
      <c r="CSV9" s="346"/>
      <c r="CSW9" s="346"/>
      <c r="CSX9" s="346"/>
      <c r="CSY9" s="346"/>
      <c r="CSZ9" s="346"/>
      <c r="CTA9" s="346"/>
      <c r="CTB9" s="346"/>
      <c r="CTC9" s="346"/>
      <c r="CTD9" s="346"/>
      <c r="CTE9" s="346"/>
      <c r="CTF9" s="346"/>
      <c r="CTG9" s="346"/>
      <c r="CTH9" s="346"/>
      <c r="CTI9" s="346"/>
      <c r="CTJ9" s="346"/>
      <c r="CTK9" s="346"/>
      <c r="CTL9" s="346"/>
      <c r="CTM9" s="346"/>
      <c r="CTN9" s="346"/>
      <c r="CTO9" s="346"/>
      <c r="CTP9" s="346"/>
      <c r="CTQ9" s="346"/>
      <c r="CTR9" s="346"/>
      <c r="CTS9" s="346"/>
      <c r="CTT9" s="346"/>
      <c r="CTU9" s="346"/>
      <c r="CTV9" s="346"/>
      <c r="CTW9" s="346"/>
      <c r="CTX9" s="346"/>
      <c r="CTY9" s="346"/>
      <c r="CTZ9" s="346"/>
      <c r="CUA9" s="346"/>
      <c r="CUB9" s="346"/>
      <c r="CUC9" s="346"/>
      <c r="CUD9" s="346"/>
      <c r="CUE9" s="346"/>
      <c r="CUF9" s="346"/>
      <c r="CUG9" s="346"/>
      <c r="CUH9" s="346"/>
      <c r="CUI9" s="346"/>
      <c r="CUJ9" s="346"/>
      <c r="CUK9" s="346"/>
      <c r="CUL9" s="346"/>
      <c r="CUM9" s="346"/>
      <c r="CUN9" s="346"/>
      <c r="CUO9" s="346"/>
      <c r="CUP9" s="346"/>
      <c r="CUQ9" s="346"/>
      <c r="CUR9" s="346"/>
      <c r="CUS9" s="346"/>
      <c r="CUT9" s="346"/>
      <c r="CUU9" s="346"/>
      <c r="CUV9" s="346"/>
      <c r="CUW9" s="346"/>
      <c r="CUX9" s="346"/>
      <c r="CUY9" s="346"/>
      <c r="CUZ9" s="346"/>
      <c r="CVA9" s="346"/>
      <c r="CVB9" s="346"/>
      <c r="CVC9" s="346"/>
      <c r="CVD9" s="346"/>
      <c r="CVE9" s="346"/>
      <c r="CVF9" s="346"/>
      <c r="CVG9" s="346"/>
      <c r="CVH9" s="346"/>
      <c r="CVI9" s="346"/>
      <c r="CVJ9" s="346"/>
      <c r="CVK9" s="346"/>
      <c r="CVL9" s="346"/>
      <c r="CVM9" s="346"/>
      <c r="CVN9" s="346"/>
      <c r="CVO9" s="346"/>
      <c r="CVP9" s="346"/>
      <c r="CVQ9" s="346"/>
      <c r="CVR9" s="346"/>
      <c r="CVS9" s="346"/>
      <c r="CVT9" s="346"/>
      <c r="CVU9" s="346"/>
      <c r="CVV9" s="346"/>
      <c r="CVW9" s="346"/>
      <c r="CVX9" s="346"/>
      <c r="CVY9" s="346"/>
      <c r="CVZ9" s="346"/>
      <c r="CWA9" s="346"/>
      <c r="CWB9" s="346"/>
      <c r="CWC9" s="346"/>
      <c r="CWD9" s="346"/>
      <c r="CWE9" s="346"/>
      <c r="CWF9" s="346"/>
      <c r="CWG9" s="346"/>
      <c r="CWH9" s="346"/>
      <c r="CWI9" s="346"/>
      <c r="CWJ9" s="346"/>
      <c r="CWK9" s="346"/>
      <c r="CWL9" s="346"/>
      <c r="CWM9" s="346"/>
      <c r="CWN9" s="346"/>
      <c r="CWO9" s="346"/>
      <c r="CWP9" s="346"/>
      <c r="CWQ9" s="346"/>
      <c r="CWR9" s="346"/>
      <c r="CWS9" s="346"/>
      <c r="CWT9" s="346"/>
      <c r="CWU9" s="346"/>
      <c r="CWV9" s="346"/>
      <c r="CWW9" s="346"/>
      <c r="CWX9" s="346"/>
      <c r="CWY9" s="346"/>
      <c r="CWZ9" s="346"/>
      <c r="CXA9" s="346"/>
      <c r="CXB9" s="346"/>
      <c r="CXC9" s="346"/>
      <c r="CXD9" s="346"/>
      <c r="CXE9" s="346"/>
      <c r="CXF9" s="346"/>
      <c r="CXG9" s="346"/>
      <c r="CXH9" s="346"/>
      <c r="CXI9" s="346"/>
      <c r="CXJ9" s="346"/>
      <c r="CXK9" s="346"/>
      <c r="CXL9" s="346"/>
      <c r="CXM9" s="346"/>
      <c r="CXN9" s="346"/>
      <c r="CXO9" s="346"/>
      <c r="CXP9" s="346"/>
      <c r="CXQ9" s="346"/>
      <c r="CXR9" s="346"/>
      <c r="CXS9" s="346"/>
      <c r="CXT9" s="346"/>
      <c r="CXU9" s="346"/>
      <c r="CXV9" s="346"/>
      <c r="CXW9" s="346"/>
      <c r="CXX9" s="346"/>
      <c r="CXY9" s="346"/>
      <c r="CXZ9" s="346"/>
      <c r="CYA9" s="346"/>
      <c r="CYB9" s="346"/>
      <c r="CYC9" s="346"/>
      <c r="CYD9" s="346"/>
      <c r="CYE9" s="346"/>
      <c r="CYF9" s="346"/>
      <c r="CYG9" s="346"/>
      <c r="CYH9" s="346"/>
      <c r="CYI9" s="346"/>
      <c r="CYJ9" s="346"/>
      <c r="CYK9" s="346"/>
      <c r="CYL9" s="346"/>
      <c r="CYM9" s="346"/>
      <c r="CYN9" s="346"/>
      <c r="CYO9" s="346"/>
      <c r="CYP9" s="346"/>
      <c r="CYQ9" s="346"/>
      <c r="CYR9" s="346"/>
      <c r="CYS9" s="346"/>
      <c r="CYT9" s="346"/>
      <c r="CYU9" s="346"/>
      <c r="CYV9" s="346"/>
      <c r="CYW9" s="346"/>
      <c r="CYX9" s="346"/>
      <c r="CYY9" s="346"/>
      <c r="CYZ9" s="346"/>
      <c r="CZA9" s="346"/>
      <c r="CZB9" s="346"/>
      <c r="CZC9" s="346"/>
      <c r="CZD9" s="346"/>
      <c r="CZE9" s="346"/>
      <c r="CZF9" s="346"/>
      <c r="CZG9" s="346"/>
      <c r="CZH9" s="346"/>
      <c r="CZI9" s="346"/>
      <c r="CZJ9" s="346"/>
      <c r="CZK9" s="346"/>
      <c r="CZL9" s="346"/>
      <c r="CZM9" s="346"/>
      <c r="CZN9" s="346"/>
      <c r="CZO9" s="346"/>
      <c r="CZP9" s="346"/>
      <c r="CZQ9" s="346"/>
      <c r="CZR9" s="346"/>
      <c r="CZS9" s="346"/>
      <c r="CZT9" s="346"/>
      <c r="CZU9" s="346"/>
      <c r="CZV9" s="346"/>
      <c r="CZW9" s="346"/>
      <c r="CZX9" s="346"/>
      <c r="CZY9" s="346"/>
      <c r="CZZ9" s="346"/>
      <c r="DAA9" s="346"/>
      <c r="DAB9" s="346"/>
      <c r="DAC9" s="346"/>
      <c r="DAD9" s="346"/>
      <c r="DAE9" s="346"/>
      <c r="DAF9" s="346"/>
      <c r="DAG9" s="346"/>
      <c r="DAH9" s="346"/>
      <c r="DAI9" s="346"/>
      <c r="DAJ9" s="346"/>
      <c r="DAK9" s="346"/>
      <c r="DAL9" s="346"/>
      <c r="DAM9" s="346"/>
      <c r="DAN9" s="346"/>
      <c r="DAO9" s="346"/>
      <c r="DAP9" s="346"/>
      <c r="DAQ9" s="346"/>
      <c r="DAR9" s="346"/>
      <c r="DAS9" s="346"/>
      <c r="DAT9" s="346"/>
      <c r="DAU9" s="346"/>
      <c r="DAV9" s="346"/>
      <c r="DAW9" s="346"/>
      <c r="DAX9" s="346"/>
      <c r="DAY9" s="346"/>
      <c r="DAZ9" s="346"/>
      <c r="DBA9" s="346"/>
      <c r="DBB9" s="346"/>
      <c r="DBC9" s="346"/>
      <c r="DBD9" s="346"/>
      <c r="DBE9" s="346"/>
      <c r="DBF9" s="346"/>
      <c r="DBG9" s="346"/>
      <c r="DBH9" s="346"/>
      <c r="DBI9" s="346"/>
      <c r="DBJ9" s="346"/>
      <c r="DBK9" s="346"/>
      <c r="DBL9" s="346"/>
      <c r="DBM9" s="346"/>
      <c r="DBN9" s="346"/>
      <c r="DBO9" s="346"/>
      <c r="DBP9" s="346"/>
      <c r="DBQ9" s="346"/>
      <c r="DBR9" s="346"/>
      <c r="DBS9" s="346"/>
      <c r="DBT9" s="346"/>
      <c r="DBU9" s="346"/>
      <c r="DBV9" s="346"/>
      <c r="DBW9" s="346"/>
      <c r="DBX9" s="346"/>
      <c r="DBY9" s="346"/>
      <c r="DBZ9" s="346"/>
      <c r="DCA9" s="346"/>
      <c r="DCB9" s="346"/>
      <c r="DCC9" s="346"/>
      <c r="DCD9" s="346"/>
      <c r="DCE9" s="346"/>
      <c r="DCF9" s="346"/>
      <c r="DCG9" s="346"/>
      <c r="DCH9" s="346"/>
      <c r="DCI9" s="346"/>
      <c r="DCJ9" s="346"/>
      <c r="DCK9" s="346"/>
      <c r="DCL9" s="346"/>
      <c r="DCM9" s="346"/>
      <c r="DCN9" s="346"/>
      <c r="DCO9" s="346"/>
      <c r="DCP9" s="346"/>
      <c r="DCQ9" s="346"/>
      <c r="DCR9" s="346"/>
      <c r="DCS9" s="346"/>
      <c r="DCT9" s="346"/>
      <c r="DCU9" s="346"/>
      <c r="DCV9" s="346"/>
      <c r="DCW9" s="346"/>
      <c r="DCX9" s="346"/>
      <c r="DCY9" s="346"/>
      <c r="DCZ9" s="346"/>
      <c r="DDA9" s="346"/>
      <c r="DDB9" s="346"/>
      <c r="DDC9" s="346"/>
      <c r="DDD9" s="346"/>
      <c r="DDE9" s="346"/>
      <c r="DDF9" s="346"/>
      <c r="DDG9" s="346"/>
      <c r="DDH9" s="346"/>
      <c r="DDI9" s="346"/>
      <c r="DDJ9" s="346"/>
      <c r="DDK9" s="346"/>
      <c r="DDL9" s="346"/>
      <c r="DDM9" s="346"/>
      <c r="DDN9" s="346"/>
      <c r="DDO9" s="346"/>
      <c r="DDP9" s="346"/>
      <c r="DDQ9" s="346"/>
      <c r="DDR9" s="346"/>
      <c r="DDS9" s="346"/>
      <c r="DDT9" s="346"/>
      <c r="DDU9" s="346"/>
      <c r="DDV9" s="346"/>
      <c r="DDW9" s="346"/>
      <c r="DDX9" s="346"/>
      <c r="DDY9" s="346"/>
      <c r="DDZ9" s="346"/>
      <c r="DEA9" s="346"/>
      <c r="DEB9" s="346"/>
      <c r="DEC9" s="346"/>
      <c r="DED9" s="346"/>
      <c r="DEE9" s="346"/>
      <c r="DEF9" s="346"/>
      <c r="DEG9" s="346"/>
      <c r="DEH9" s="346"/>
      <c r="DEI9" s="346"/>
      <c r="DEJ9" s="346"/>
      <c r="DEK9" s="346"/>
      <c r="DEL9" s="346"/>
      <c r="DEM9" s="346"/>
      <c r="DEN9" s="346"/>
      <c r="DEO9" s="346"/>
      <c r="DEP9" s="346"/>
      <c r="DEQ9" s="346"/>
      <c r="DER9" s="346"/>
      <c r="DES9" s="346"/>
      <c r="DET9" s="346"/>
      <c r="DEU9" s="346"/>
      <c r="DEV9" s="346"/>
      <c r="DEW9" s="346"/>
      <c r="DEX9" s="346"/>
      <c r="DEY9" s="346"/>
      <c r="DEZ9" s="346"/>
      <c r="DFA9" s="346"/>
      <c r="DFB9" s="346"/>
      <c r="DFC9" s="346"/>
      <c r="DFD9" s="346"/>
      <c r="DFE9" s="346"/>
      <c r="DFF9" s="346"/>
      <c r="DFG9" s="346"/>
      <c r="DFH9" s="346"/>
      <c r="DFI9" s="346"/>
      <c r="DFJ9" s="346"/>
      <c r="DFK9" s="346"/>
      <c r="DFL9" s="346"/>
      <c r="DFM9" s="346"/>
      <c r="DFN9" s="346"/>
      <c r="DFO9" s="346"/>
      <c r="DFP9" s="346"/>
      <c r="DFQ9" s="346"/>
      <c r="DFR9" s="346"/>
      <c r="DFS9" s="346"/>
      <c r="DFT9" s="346"/>
      <c r="DFU9" s="346"/>
      <c r="DFV9" s="346"/>
      <c r="DFW9" s="346"/>
      <c r="DFX9" s="346"/>
      <c r="DFY9" s="346"/>
      <c r="DFZ9" s="346"/>
      <c r="DGA9" s="346"/>
      <c r="DGB9" s="346"/>
      <c r="DGC9" s="346"/>
      <c r="DGD9" s="346"/>
      <c r="DGE9" s="346"/>
      <c r="DGF9" s="346"/>
      <c r="DGG9" s="346"/>
      <c r="DGH9" s="346"/>
      <c r="DGI9" s="346"/>
      <c r="DGJ9" s="346"/>
      <c r="DGK9" s="346"/>
      <c r="DGL9" s="346"/>
      <c r="DGM9" s="346"/>
      <c r="DGN9" s="346"/>
      <c r="DGO9" s="346"/>
      <c r="DGP9" s="346"/>
      <c r="DGQ9" s="346"/>
      <c r="DGR9" s="346"/>
      <c r="DGS9" s="346"/>
      <c r="DGT9" s="346"/>
      <c r="DGU9" s="346"/>
      <c r="DGV9" s="346"/>
      <c r="DGW9" s="346"/>
      <c r="DGX9" s="346"/>
      <c r="DGY9" s="346"/>
      <c r="DGZ9" s="346"/>
      <c r="DHA9" s="346"/>
      <c r="DHB9" s="346"/>
      <c r="DHC9" s="346"/>
      <c r="DHD9" s="346"/>
      <c r="DHE9" s="346"/>
      <c r="DHF9" s="346"/>
      <c r="DHG9" s="346"/>
      <c r="DHH9" s="346"/>
      <c r="DHI9" s="346"/>
      <c r="DHJ9" s="346"/>
      <c r="DHK9" s="346"/>
      <c r="DHL9" s="346"/>
      <c r="DHM9" s="346"/>
      <c r="DHN9" s="346"/>
      <c r="DHO9" s="346"/>
      <c r="DHP9" s="346"/>
      <c r="DHQ9" s="346"/>
      <c r="DHR9" s="346"/>
      <c r="DHS9" s="346"/>
      <c r="DHT9" s="346"/>
      <c r="DHU9" s="346"/>
      <c r="DHV9" s="346"/>
      <c r="DHW9" s="346"/>
      <c r="DHX9" s="346"/>
      <c r="DHY9" s="346"/>
      <c r="DHZ9" s="346"/>
      <c r="DIA9" s="346"/>
      <c r="DIB9" s="346"/>
      <c r="DIC9" s="346"/>
      <c r="DID9" s="346"/>
      <c r="DIE9" s="346"/>
      <c r="DIF9" s="346"/>
      <c r="DIG9" s="346"/>
      <c r="DIH9" s="346"/>
      <c r="DII9" s="346"/>
      <c r="DIJ9" s="346"/>
      <c r="DIK9" s="346"/>
      <c r="DIL9" s="346"/>
      <c r="DIM9" s="346"/>
      <c r="DIN9" s="346"/>
      <c r="DIO9" s="346"/>
      <c r="DIP9" s="346"/>
      <c r="DIQ9" s="346"/>
      <c r="DIR9" s="346"/>
      <c r="DIS9" s="346"/>
      <c r="DIT9" s="346"/>
      <c r="DIU9" s="346"/>
      <c r="DIV9" s="346"/>
      <c r="DIW9" s="346"/>
      <c r="DIX9" s="346"/>
      <c r="DIY9" s="346"/>
      <c r="DIZ9" s="346"/>
      <c r="DJA9" s="346"/>
      <c r="DJB9" s="346"/>
      <c r="DJC9" s="346"/>
      <c r="DJD9" s="346"/>
      <c r="DJE9" s="346"/>
      <c r="DJF9" s="346"/>
      <c r="DJG9" s="346"/>
      <c r="DJH9" s="346"/>
      <c r="DJI9" s="346"/>
      <c r="DJJ9" s="346"/>
      <c r="DJK9" s="346"/>
      <c r="DJL9" s="346"/>
      <c r="DJM9" s="346"/>
      <c r="DJN9" s="346"/>
      <c r="DJO9" s="346"/>
      <c r="DJP9" s="346"/>
      <c r="DJQ9" s="346"/>
      <c r="DJR9" s="346"/>
      <c r="DJS9" s="346"/>
      <c r="DJT9" s="346"/>
      <c r="DJU9" s="346"/>
      <c r="DJV9" s="346"/>
      <c r="DJW9" s="346"/>
      <c r="DJX9" s="346"/>
      <c r="DJY9" s="346"/>
      <c r="DJZ9" s="346"/>
      <c r="DKA9" s="346"/>
      <c r="DKB9" s="346"/>
      <c r="DKC9" s="346"/>
      <c r="DKD9" s="346"/>
      <c r="DKE9" s="346"/>
      <c r="DKF9" s="346"/>
      <c r="DKG9" s="346"/>
      <c r="DKH9" s="346"/>
      <c r="DKI9" s="346"/>
      <c r="DKJ9" s="346"/>
      <c r="DKK9" s="346"/>
      <c r="DKL9" s="346"/>
      <c r="DKM9" s="346"/>
      <c r="DKN9" s="346"/>
      <c r="DKO9" s="346"/>
      <c r="DKP9" s="346"/>
      <c r="DKQ9" s="346"/>
      <c r="DKR9" s="346"/>
      <c r="DKS9" s="346"/>
      <c r="DKT9" s="346"/>
      <c r="DKU9" s="346"/>
      <c r="DKV9" s="346"/>
      <c r="DKW9" s="346"/>
      <c r="DKX9" s="346"/>
      <c r="DKY9" s="346"/>
      <c r="DKZ9" s="346"/>
      <c r="DLA9" s="346"/>
      <c r="DLB9" s="346"/>
      <c r="DLC9" s="346"/>
      <c r="DLD9" s="346"/>
      <c r="DLE9" s="346"/>
      <c r="DLF9" s="346"/>
      <c r="DLG9" s="346"/>
      <c r="DLH9" s="346"/>
      <c r="DLI9" s="346"/>
      <c r="DLJ9" s="346"/>
      <c r="DLK9" s="346"/>
      <c r="DLL9" s="346"/>
      <c r="DLM9" s="346"/>
      <c r="DLN9" s="346"/>
      <c r="DLO9" s="346"/>
      <c r="DLP9" s="346"/>
      <c r="DLQ9" s="346"/>
      <c r="DLR9" s="346"/>
      <c r="DLS9" s="346"/>
      <c r="DLT9" s="346"/>
      <c r="DLU9" s="346"/>
      <c r="DLV9" s="346"/>
      <c r="DLW9" s="346"/>
      <c r="DLX9" s="346"/>
      <c r="DLY9" s="346"/>
      <c r="DLZ9" s="346"/>
      <c r="DMA9" s="346"/>
      <c r="DMB9" s="346"/>
      <c r="DMC9" s="346"/>
      <c r="DMD9" s="346"/>
      <c r="DME9" s="346"/>
      <c r="DMF9" s="346"/>
      <c r="DMG9" s="346"/>
      <c r="DMH9" s="346"/>
      <c r="DMI9" s="346"/>
      <c r="DMJ9" s="346"/>
      <c r="DMK9" s="346"/>
      <c r="DML9" s="346"/>
      <c r="DMM9" s="346"/>
      <c r="DMN9" s="346"/>
      <c r="DMO9" s="346"/>
      <c r="DMP9" s="346"/>
      <c r="DMQ9" s="346"/>
      <c r="DMR9" s="346"/>
      <c r="DMS9" s="346"/>
      <c r="DMT9" s="346"/>
      <c r="DMU9" s="346"/>
      <c r="DMV9" s="346"/>
      <c r="DMW9" s="346"/>
      <c r="DMX9" s="346"/>
      <c r="DMY9" s="346"/>
      <c r="DMZ9" s="346"/>
      <c r="DNA9" s="346"/>
      <c r="DNB9" s="346"/>
      <c r="DNC9" s="346"/>
      <c r="DND9" s="346"/>
      <c r="DNE9" s="346"/>
      <c r="DNF9" s="346"/>
      <c r="DNG9" s="346"/>
      <c r="DNH9" s="346"/>
      <c r="DNI9" s="346"/>
      <c r="DNJ9" s="346"/>
      <c r="DNK9" s="346"/>
      <c r="DNL9" s="346"/>
      <c r="DNM9" s="346"/>
      <c r="DNN9" s="346"/>
      <c r="DNO9" s="346"/>
      <c r="DNP9" s="346"/>
      <c r="DNQ9" s="346"/>
      <c r="DNR9" s="346"/>
      <c r="DNS9" s="346"/>
      <c r="DNT9" s="346"/>
      <c r="DNU9" s="346"/>
      <c r="DNV9" s="346"/>
      <c r="DNW9" s="346"/>
      <c r="DNX9" s="346"/>
      <c r="DNY9" s="346"/>
      <c r="DNZ9" s="346"/>
      <c r="DOA9" s="346"/>
      <c r="DOB9" s="346"/>
      <c r="DOC9" s="346"/>
      <c r="DOD9" s="346"/>
      <c r="DOE9" s="346"/>
      <c r="DOF9" s="346"/>
      <c r="DOG9" s="346"/>
      <c r="DOH9" s="346"/>
      <c r="DOI9" s="346"/>
      <c r="DOJ9" s="346"/>
      <c r="DOK9" s="346"/>
      <c r="DOL9" s="346"/>
      <c r="DOM9" s="346"/>
      <c r="DON9" s="346"/>
      <c r="DOO9" s="346"/>
      <c r="DOP9" s="346"/>
      <c r="DOQ9" s="346"/>
      <c r="DOR9" s="346"/>
      <c r="DOS9" s="346"/>
      <c r="DOT9" s="346"/>
      <c r="DOU9" s="346"/>
      <c r="DOV9" s="346"/>
      <c r="DOW9" s="346"/>
      <c r="DOX9" s="346"/>
      <c r="DOY9" s="346"/>
      <c r="DOZ9" s="346"/>
      <c r="DPA9" s="346"/>
      <c r="DPB9" s="346"/>
      <c r="DPC9" s="346"/>
      <c r="DPD9" s="346"/>
      <c r="DPE9" s="346"/>
      <c r="DPF9" s="346"/>
      <c r="DPG9" s="346"/>
      <c r="DPH9" s="346"/>
      <c r="DPI9" s="346"/>
      <c r="DPJ9" s="346"/>
      <c r="DPK9" s="346"/>
      <c r="DPL9" s="346"/>
      <c r="DPM9" s="346"/>
      <c r="DPN9" s="346"/>
      <c r="DPO9" s="346"/>
      <c r="DPP9" s="346"/>
      <c r="DPQ9" s="346"/>
      <c r="DPR9" s="346"/>
      <c r="DPS9" s="346"/>
      <c r="DPT9" s="346"/>
      <c r="DPU9" s="346"/>
      <c r="DPV9" s="346"/>
      <c r="DPW9" s="346"/>
      <c r="DPX9" s="346"/>
      <c r="DPY9" s="346"/>
      <c r="DPZ9" s="346"/>
      <c r="DQA9" s="346"/>
      <c r="DQB9" s="346"/>
      <c r="DQC9" s="346"/>
      <c r="DQD9" s="346"/>
      <c r="DQE9" s="346"/>
      <c r="DQF9" s="346"/>
      <c r="DQG9" s="346"/>
      <c r="DQH9" s="346"/>
      <c r="DQI9" s="346"/>
      <c r="DQJ9" s="346"/>
      <c r="DQK9" s="346"/>
      <c r="DQL9" s="346"/>
      <c r="DQM9" s="346"/>
      <c r="DQN9" s="346"/>
      <c r="DQO9" s="346"/>
      <c r="DQP9" s="346"/>
      <c r="DQQ9" s="346"/>
      <c r="DQR9" s="346"/>
      <c r="DQS9" s="346"/>
      <c r="DQT9" s="346"/>
      <c r="DQU9" s="346"/>
      <c r="DQV9" s="346"/>
      <c r="DQW9" s="346"/>
      <c r="DQX9" s="346"/>
      <c r="DQY9" s="346"/>
      <c r="DQZ9" s="346"/>
      <c r="DRA9" s="346"/>
      <c r="DRB9" s="346"/>
      <c r="DRC9" s="346"/>
      <c r="DRD9" s="346"/>
      <c r="DRE9" s="346"/>
      <c r="DRF9" s="346"/>
      <c r="DRG9" s="346"/>
      <c r="DRH9" s="346"/>
      <c r="DRI9" s="346"/>
      <c r="DRJ9" s="346"/>
      <c r="DRK9" s="346"/>
      <c r="DRL9" s="346"/>
      <c r="DRM9" s="346"/>
      <c r="DRN9" s="346"/>
      <c r="DRO9" s="346"/>
      <c r="DRP9" s="346"/>
      <c r="DRQ9" s="346"/>
      <c r="DRR9" s="346"/>
      <c r="DRS9" s="346"/>
      <c r="DRT9" s="346"/>
      <c r="DRU9" s="346"/>
      <c r="DRV9" s="346"/>
      <c r="DRW9" s="346"/>
      <c r="DRX9" s="346"/>
      <c r="DRY9" s="346"/>
      <c r="DRZ9" s="346"/>
      <c r="DSA9" s="346"/>
      <c r="DSB9" s="346"/>
      <c r="DSC9" s="346"/>
      <c r="DSD9" s="346"/>
      <c r="DSE9" s="346"/>
      <c r="DSF9" s="346"/>
      <c r="DSG9" s="346"/>
      <c r="DSH9" s="346"/>
      <c r="DSI9" s="346"/>
      <c r="DSJ9" s="346"/>
      <c r="DSK9" s="346"/>
      <c r="DSL9" s="346"/>
      <c r="DSM9" s="346"/>
      <c r="DSN9" s="346"/>
      <c r="DSO9" s="346"/>
      <c r="DSP9" s="346"/>
      <c r="DSQ9" s="346"/>
      <c r="DSR9" s="346"/>
      <c r="DSS9" s="346"/>
      <c r="DST9" s="346"/>
      <c r="DSU9" s="346"/>
      <c r="DSV9" s="346"/>
      <c r="DSW9" s="346"/>
      <c r="DSX9" s="346"/>
      <c r="DSY9" s="346"/>
      <c r="DSZ9" s="346"/>
      <c r="DTA9" s="346"/>
      <c r="DTB9" s="346"/>
      <c r="DTC9" s="346"/>
      <c r="DTD9" s="346"/>
      <c r="DTE9" s="346"/>
      <c r="DTF9" s="346"/>
      <c r="DTG9" s="346"/>
      <c r="DTH9" s="346"/>
      <c r="DTI9" s="346"/>
      <c r="DTJ9" s="346"/>
      <c r="DTK9" s="346"/>
      <c r="DTL9" s="346"/>
      <c r="DTM9" s="346"/>
      <c r="DTN9" s="346"/>
      <c r="DTO9" s="346"/>
      <c r="DTP9" s="346"/>
      <c r="DTQ9" s="346"/>
      <c r="DTR9" s="346"/>
      <c r="DTS9" s="346"/>
      <c r="DTT9" s="346"/>
      <c r="DTU9" s="346"/>
      <c r="DTV9" s="346"/>
      <c r="DTW9" s="346"/>
      <c r="DTX9" s="346"/>
      <c r="DTY9" s="346"/>
      <c r="DTZ9" s="346"/>
      <c r="DUA9" s="346"/>
      <c r="DUB9" s="346"/>
      <c r="DUC9" s="346"/>
      <c r="DUD9" s="346"/>
      <c r="DUE9" s="346"/>
      <c r="DUF9" s="346"/>
      <c r="DUG9" s="346"/>
      <c r="DUH9" s="346"/>
      <c r="DUI9" s="346"/>
      <c r="DUJ9" s="346"/>
      <c r="DUK9" s="346"/>
      <c r="DUL9" s="346"/>
      <c r="DUM9" s="346"/>
      <c r="DUN9" s="346"/>
      <c r="DUO9" s="346"/>
      <c r="DUP9" s="346"/>
      <c r="DUQ9" s="346"/>
      <c r="DUR9" s="346"/>
      <c r="DUS9" s="346"/>
      <c r="DUT9" s="346"/>
      <c r="DUU9" s="346"/>
      <c r="DUV9" s="346"/>
      <c r="DUW9" s="346"/>
      <c r="DUX9" s="346"/>
      <c r="DUY9" s="346"/>
      <c r="DUZ9" s="346"/>
      <c r="DVA9" s="346"/>
      <c r="DVB9" s="346"/>
      <c r="DVC9" s="346"/>
      <c r="DVD9" s="346"/>
      <c r="DVE9" s="346"/>
      <c r="DVF9" s="346"/>
      <c r="DVG9" s="346"/>
      <c r="DVH9" s="346"/>
      <c r="DVI9" s="346"/>
      <c r="DVJ9" s="346"/>
      <c r="DVK9" s="346"/>
      <c r="DVL9" s="346"/>
      <c r="DVM9" s="346"/>
      <c r="DVN9" s="346"/>
      <c r="DVO9" s="346"/>
      <c r="DVP9" s="346"/>
      <c r="DVQ9" s="346"/>
      <c r="DVR9" s="346"/>
      <c r="DVS9" s="346"/>
      <c r="DVT9" s="346"/>
      <c r="DVU9" s="346"/>
      <c r="DVV9" s="346"/>
      <c r="DVW9" s="346"/>
      <c r="DVX9" s="346"/>
      <c r="DVY9" s="346"/>
      <c r="DVZ9" s="346"/>
      <c r="DWA9" s="346"/>
      <c r="DWB9" s="346"/>
      <c r="DWC9" s="346"/>
      <c r="DWD9" s="346"/>
      <c r="DWE9" s="346"/>
      <c r="DWF9" s="346"/>
      <c r="DWG9" s="346"/>
      <c r="DWH9" s="346"/>
      <c r="DWI9" s="346"/>
      <c r="DWJ9" s="346"/>
      <c r="DWK9" s="346"/>
      <c r="DWL9" s="346"/>
      <c r="DWM9" s="346"/>
      <c r="DWN9" s="346"/>
      <c r="DWO9" s="346"/>
      <c r="DWP9" s="346"/>
      <c r="DWQ9" s="346"/>
      <c r="DWR9" s="346"/>
      <c r="DWS9" s="346"/>
      <c r="DWT9" s="346"/>
      <c r="DWU9" s="346"/>
      <c r="DWV9" s="346"/>
      <c r="DWW9" s="346"/>
      <c r="DWX9" s="346"/>
      <c r="DWY9" s="346"/>
      <c r="DWZ9" s="346"/>
      <c r="DXA9" s="346"/>
      <c r="DXB9" s="346"/>
      <c r="DXC9" s="346"/>
      <c r="DXD9" s="346"/>
      <c r="DXE9" s="346"/>
      <c r="DXF9" s="346"/>
      <c r="DXG9" s="346"/>
      <c r="DXH9" s="346"/>
      <c r="DXI9" s="346"/>
      <c r="DXJ9" s="346"/>
      <c r="DXK9" s="346"/>
      <c r="DXL9" s="346"/>
      <c r="DXM9" s="346"/>
      <c r="DXN9" s="346"/>
      <c r="DXO9" s="346"/>
      <c r="DXP9" s="346"/>
      <c r="DXQ9" s="346"/>
      <c r="DXR9" s="346"/>
      <c r="DXS9" s="346"/>
      <c r="DXT9" s="346"/>
      <c r="DXU9" s="346"/>
      <c r="DXV9" s="346"/>
      <c r="DXW9" s="346"/>
      <c r="DXX9" s="346"/>
      <c r="DXY9" s="346"/>
      <c r="DXZ9" s="346"/>
      <c r="DYA9" s="346"/>
      <c r="DYB9" s="346"/>
      <c r="DYC9" s="346"/>
      <c r="DYD9" s="346"/>
      <c r="DYE9" s="346"/>
      <c r="DYF9" s="346"/>
      <c r="DYG9" s="346"/>
      <c r="DYH9" s="346"/>
      <c r="DYI9" s="346"/>
      <c r="DYJ9" s="346"/>
      <c r="DYK9" s="346"/>
      <c r="DYL9" s="346"/>
      <c r="DYM9" s="346"/>
      <c r="DYN9" s="346"/>
      <c r="DYO9" s="346"/>
      <c r="DYP9" s="346"/>
      <c r="DYQ9" s="346"/>
      <c r="DYR9" s="346"/>
      <c r="DYS9" s="346"/>
      <c r="DYT9" s="346"/>
      <c r="DYU9" s="346"/>
      <c r="DYV9" s="346"/>
      <c r="DYW9" s="346"/>
      <c r="DYX9" s="346"/>
      <c r="DYY9" s="346"/>
      <c r="DYZ9" s="346"/>
      <c r="DZA9" s="346"/>
      <c r="DZB9" s="346"/>
      <c r="DZC9" s="346"/>
      <c r="DZD9" s="346"/>
      <c r="DZE9" s="346"/>
      <c r="DZF9" s="346"/>
      <c r="DZG9" s="346"/>
      <c r="DZH9" s="346"/>
      <c r="DZI9" s="346"/>
      <c r="DZJ9" s="346"/>
      <c r="DZK9" s="346"/>
      <c r="DZL9" s="346"/>
      <c r="DZM9" s="346"/>
      <c r="DZN9" s="346"/>
      <c r="DZO9" s="346"/>
      <c r="DZP9" s="346"/>
      <c r="DZQ9" s="346"/>
      <c r="DZR9" s="346"/>
      <c r="DZS9" s="346"/>
      <c r="DZT9" s="346"/>
      <c r="DZU9" s="346"/>
      <c r="DZV9" s="346"/>
      <c r="DZW9" s="346"/>
      <c r="DZX9" s="346"/>
      <c r="DZY9" s="346"/>
      <c r="DZZ9" s="346"/>
      <c r="EAA9" s="346"/>
      <c r="EAB9" s="346"/>
      <c r="EAC9" s="346"/>
      <c r="EAD9" s="346"/>
      <c r="EAE9" s="346"/>
      <c r="EAF9" s="346"/>
      <c r="EAG9" s="346"/>
      <c r="EAH9" s="346"/>
      <c r="EAI9" s="346"/>
      <c r="EAJ9" s="346"/>
      <c r="EAK9" s="346"/>
      <c r="EAL9" s="346"/>
      <c r="EAM9" s="346"/>
      <c r="EAN9" s="346"/>
      <c r="EAO9" s="346"/>
      <c r="EAP9" s="346"/>
      <c r="EAQ9" s="346"/>
      <c r="EAR9" s="346"/>
      <c r="EAS9" s="346"/>
      <c r="EAT9" s="346"/>
      <c r="EAU9" s="346"/>
      <c r="EAV9" s="346"/>
      <c r="EAW9" s="346"/>
      <c r="EAX9" s="346"/>
      <c r="EAY9" s="346"/>
      <c r="EAZ9" s="346"/>
      <c r="EBA9" s="346"/>
      <c r="EBB9" s="346"/>
      <c r="EBC9" s="346"/>
      <c r="EBD9" s="346"/>
      <c r="EBE9" s="346"/>
      <c r="EBF9" s="346"/>
      <c r="EBG9" s="346"/>
      <c r="EBH9" s="346"/>
      <c r="EBI9" s="346"/>
      <c r="EBJ9" s="346"/>
      <c r="EBK9" s="346"/>
      <c r="EBL9" s="346"/>
      <c r="EBM9" s="346"/>
      <c r="EBN9" s="346"/>
      <c r="EBO9" s="346"/>
      <c r="EBP9" s="346"/>
      <c r="EBQ9" s="346"/>
      <c r="EBR9" s="346"/>
      <c r="EBS9" s="346"/>
      <c r="EBT9" s="346"/>
      <c r="EBU9" s="346"/>
      <c r="EBV9" s="346"/>
      <c r="EBW9" s="346"/>
      <c r="EBX9" s="346"/>
      <c r="EBY9" s="346"/>
      <c r="EBZ9" s="346"/>
      <c r="ECA9" s="346"/>
      <c r="ECB9" s="346"/>
      <c r="ECC9" s="346"/>
      <c r="ECD9" s="346"/>
      <c r="ECE9" s="346"/>
      <c r="ECF9" s="346"/>
      <c r="ECG9" s="346"/>
      <c r="ECH9" s="346"/>
      <c r="ECI9" s="346"/>
      <c r="ECJ9" s="346"/>
      <c r="ECK9" s="346"/>
      <c r="ECL9" s="346"/>
      <c r="ECM9" s="346"/>
      <c r="ECN9" s="346"/>
      <c r="ECO9" s="346"/>
      <c r="ECP9" s="346"/>
      <c r="ECQ9" s="346"/>
      <c r="ECR9" s="346"/>
      <c r="ECS9" s="346"/>
      <c r="ECT9" s="346"/>
      <c r="ECU9" s="346"/>
      <c r="ECV9" s="346"/>
      <c r="ECW9" s="346"/>
      <c r="ECX9" s="346"/>
      <c r="ECY9" s="346"/>
      <c r="ECZ9" s="346"/>
      <c r="EDA9" s="346"/>
      <c r="EDB9" s="346"/>
      <c r="EDC9" s="346"/>
      <c r="EDD9" s="346"/>
      <c r="EDE9" s="346"/>
      <c r="EDF9" s="346"/>
      <c r="EDG9" s="346"/>
      <c r="EDH9" s="346"/>
      <c r="EDI9" s="346"/>
      <c r="EDJ9" s="346"/>
      <c r="EDK9" s="346"/>
      <c r="EDL9" s="346"/>
      <c r="EDM9" s="346"/>
      <c r="EDN9" s="346"/>
      <c r="EDO9" s="346"/>
      <c r="EDP9" s="346"/>
      <c r="EDQ9" s="346"/>
      <c r="EDR9" s="346"/>
      <c r="EDS9" s="346"/>
      <c r="EDT9" s="346"/>
      <c r="EDU9" s="346"/>
      <c r="EDV9" s="346"/>
      <c r="EDW9" s="346"/>
      <c r="EDX9" s="346"/>
      <c r="EDY9" s="346"/>
      <c r="EDZ9" s="346"/>
      <c r="EEA9" s="346"/>
      <c r="EEB9" s="346"/>
      <c r="EEC9" s="346"/>
      <c r="EED9" s="346"/>
      <c r="EEE9" s="346"/>
      <c r="EEF9" s="346"/>
      <c r="EEG9" s="346"/>
      <c r="EEH9" s="346"/>
      <c r="EEI9" s="346"/>
      <c r="EEJ9" s="346"/>
      <c r="EEK9" s="346"/>
      <c r="EEL9" s="346"/>
      <c r="EEM9" s="346"/>
      <c r="EEN9" s="346"/>
      <c r="EEO9" s="346"/>
      <c r="EEP9" s="346"/>
      <c r="EEQ9" s="346"/>
      <c r="EER9" s="346"/>
      <c r="EES9" s="346"/>
      <c r="EET9" s="346"/>
      <c r="EEU9" s="346"/>
      <c r="EEV9" s="346"/>
      <c r="EEW9" s="346"/>
      <c r="EEX9" s="346"/>
      <c r="EEY9" s="346"/>
      <c r="EEZ9" s="346"/>
      <c r="EFA9" s="346"/>
      <c r="EFB9" s="346"/>
      <c r="EFC9" s="346"/>
      <c r="EFD9" s="346"/>
      <c r="EFE9" s="346"/>
      <c r="EFF9" s="346"/>
      <c r="EFG9" s="346"/>
      <c r="EFH9" s="346"/>
      <c r="EFI9" s="346"/>
      <c r="EFJ9" s="346"/>
      <c r="EFK9" s="346"/>
      <c r="EFL9" s="346"/>
      <c r="EFM9" s="346"/>
      <c r="EFN9" s="346"/>
      <c r="EFO9" s="346"/>
      <c r="EFP9" s="346"/>
      <c r="EFQ9" s="346"/>
      <c r="EFR9" s="346"/>
      <c r="EFS9" s="346"/>
      <c r="EFT9" s="346"/>
      <c r="EFU9" s="346"/>
      <c r="EFV9" s="346"/>
      <c r="EFW9" s="346"/>
      <c r="EFX9" s="346"/>
      <c r="EFY9" s="346"/>
      <c r="EFZ9" s="346"/>
      <c r="EGA9" s="346"/>
      <c r="EGB9" s="346"/>
      <c r="EGC9" s="346"/>
      <c r="EGD9" s="346"/>
      <c r="EGE9" s="346"/>
      <c r="EGF9" s="346"/>
      <c r="EGG9" s="346"/>
      <c r="EGH9" s="346"/>
      <c r="EGI9" s="346"/>
      <c r="EGJ9" s="346"/>
      <c r="EGK9" s="346"/>
      <c r="EGL9" s="346"/>
      <c r="EGM9" s="346"/>
      <c r="EGN9" s="346"/>
      <c r="EGO9" s="346"/>
      <c r="EGP9" s="346"/>
      <c r="EGQ9" s="346"/>
      <c r="EGR9" s="346"/>
      <c r="EGS9" s="346"/>
      <c r="EGT9" s="346"/>
      <c r="EGU9" s="346"/>
      <c r="EGV9" s="346"/>
      <c r="EGW9" s="346"/>
      <c r="EGX9" s="346"/>
      <c r="EGY9" s="346"/>
      <c r="EGZ9" s="346"/>
      <c r="EHA9" s="346"/>
      <c r="EHB9" s="346"/>
      <c r="EHC9" s="346"/>
      <c r="EHD9" s="346"/>
      <c r="EHE9" s="346"/>
      <c r="EHF9" s="346"/>
      <c r="EHG9" s="346"/>
      <c r="EHH9" s="346"/>
      <c r="EHI9" s="346"/>
      <c r="EHJ9" s="346"/>
      <c r="EHK9" s="346"/>
      <c r="EHL9" s="346"/>
      <c r="EHM9" s="346"/>
      <c r="EHN9" s="346"/>
      <c r="EHO9" s="346"/>
      <c r="EHP9" s="346"/>
      <c r="EHQ9" s="346"/>
      <c r="EHR9" s="346"/>
      <c r="EHS9" s="346"/>
      <c r="EHT9" s="346"/>
      <c r="EHU9" s="346"/>
      <c r="EHV9" s="346"/>
      <c r="EHW9" s="346"/>
      <c r="EHX9" s="346"/>
      <c r="EHY9" s="346"/>
      <c r="EHZ9" s="346"/>
      <c r="EIA9" s="346"/>
      <c r="EIB9" s="346"/>
      <c r="EIC9" s="346"/>
      <c r="EID9" s="346"/>
      <c r="EIE9" s="346"/>
      <c r="EIF9" s="346"/>
      <c r="EIG9" s="346"/>
      <c r="EIH9" s="346"/>
      <c r="EII9" s="346"/>
      <c r="EIJ9" s="346"/>
      <c r="EIK9" s="346"/>
      <c r="EIL9" s="346"/>
      <c r="EIM9" s="346"/>
      <c r="EIN9" s="346"/>
      <c r="EIO9" s="346"/>
      <c r="EIP9" s="346"/>
      <c r="EIQ9" s="346"/>
      <c r="EIR9" s="346"/>
      <c r="EIS9" s="346"/>
      <c r="EIT9" s="346"/>
      <c r="EIU9" s="346"/>
      <c r="EIV9" s="346"/>
      <c r="EIW9" s="346"/>
      <c r="EIX9" s="346"/>
      <c r="EIY9" s="346"/>
      <c r="EIZ9" s="346"/>
      <c r="EJA9" s="346"/>
      <c r="EJB9" s="346"/>
      <c r="EJC9" s="346"/>
      <c r="EJD9" s="346"/>
      <c r="EJE9" s="346"/>
      <c r="EJF9" s="346"/>
      <c r="EJG9" s="346"/>
      <c r="EJH9" s="346"/>
      <c r="EJI9" s="346"/>
      <c r="EJJ9" s="346"/>
      <c r="EJK9" s="346"/>
      <c r="EJL9" s="346"/>
      <c r="EJM9" s="346"/>
      <c r="EJN9" s="346"/>
      <c r="EJO9" s="346"/>
      <c r="EJP9" s="346"/>
      <c r="EJQ9" s="346"/>
      <c r="EJR9" s="346"/>
      <c r="EJS9" s="346"/>
      <c r="EJT9" s="346"/>
      <c r="EJU9" s="346"/>
      <c r="EJV9" s="346"/>
      <c r="EJW9" s="346"/>
      <c r="EJX9" s="346"/>
      <c r="EJY9" s="346"/>
      <c r="EJZ9" s="346"/>
      <c r="EKA9" s="346"/>
      <c r="EKB9" s="346"/>
      <c r="EKC9" s="346"/>
      <c r="EKD9" s="346"/>
      <c r="EKE9" s="346"/>
      <c r="EKF9" s="346"/>
      <c r="EKG9" s="346"/>
      <c r="EKH9" s="346"/>
      <c r="EKI9" s="346"/>
      <c r="EKJ9" s="346"/>
      <c r="EKK9" s="346"/>
      <c r="EKL9" s="346"/>
      <c r="EKM9" s="346"/>
      <c r="EKN9" s="346"/>
      <c r="EKO9" s="346"/>
      <c r="EKP9" s="346"/>
      <c r="EKQ9" s="346"/>
      <c r="EKR9" s="346"/>
      <c r="EKS9" s="346"/>
      <c r="EKT9" s="346"/>
      <c r="EKU9" s="346"/>
      <c r="EKV9" s="346"/>
      <c r="EKW9" s="346"/>
      <c r="EKX9" s="346"/>
      <c r="EKY9" s="346"/>
      <c r="EKZ9" s="346"/>
      <c r="ELA9" s="346"/>
      <c r="ELB9" s="346"/>
      <c r="ELC9" s="346"/>
      <c r="ELD9" s="346"/>
      <c r="ELE9" s="346"/>
      <c r="ELF9" s="346"/>
      <c r="ELG9" s="346"/>
      <c r="ELH9" s="346"/>
      <c r="ELI9" s="346"/>
      <c r="ELJ9" s="346"/>
      <c r="ELK9" s="346"/>
      <c r="ELL9" s="346"/>
      <c r="ELM9" s="346"/>
      <c r="ELN9" s="346"/>
      <c r="ELO9" s="346"/>
      <c r="ELP9" s="346"/>
      <c r="ELQ9" s="346"/>
      <c r="ELR9" s="346"/>
      <c r="ELS9" s="346"/>
      <c r="ELT9" s="346"/>
      <c r="ELU9" s="346"/>
      <c r="ELV9" s="346"/>
      <c r="ELW9" s="346"/>
      <c r="ELX9" s="346"/>
      <c r="ELY9" s="346"/>
      <c r="ELZ9" s="346"/>
      <c r="EMA9" s="346"/>
      <c r="EMB9" s="346"/>
      <c r="EMC9" s="346"/>
      <c r="EMD9" s="346"/>
      <c r="EME9" s="346"/>
      <c r="EMF9" s="346"/>
      <c r="EMG9" s="346"/>
      <c r="EMH9" s="346"/>
      <c r="EMI9" s="346"/>
      <c r="EMJ9" s="346"/>
      <c r="EMK9" s="346"/>
      <c r="EML9" s="346"/>
      <c r="EMM9" s="346"/>
      <c r="EMN9" s="346"/>
      <c r="EMO9" s="346"/>
      <c r="EMP9" s="346"/>
      <c r="EMQ9" s="346"/>
      <c r="EMR9" s="346"/>
      <c r="EMS9" s="346"/>
      <c r="EMT9" s="346"/>
      <c r="EMU9" s="346"/>
      <c r="EMV9" s="346"/>
      <c r="EMW9" s="346"/>
      <c r="EMX9" s="346"/>
      <c r="EMY9" s="346"/>
      <c r="EMZ9" s="346"/>
      <c r="ENA9" s="346"/>
      <c r="ENB9" s="346"/>
      <c r="ENC9" s="346"/>
      <c r="END9" s="346"/>
      <c r="ENE9" s="346"/>
      <c r="ENF9" s="346"/>
      <c r="ENG9" s="346"/>
      <c r="ENH9" s="346"/>
      <c r="ENI9" s="346"/>
      <c r="ENJ9" s="346"/>
      <c r="ENK9" s="346"/>
      <c r="ENL9" s="346"/>
      <c r="ENM9" s="346"/>
      <c r="ENN9" s="346"/>
      <c r="ENO9" s="346"/>
      <c r="ENP9" s="346"/>
      <c r="ENQ9" s="346"/>
      <c r="ENR9" s="346"/>
      <c r="ENS9" s="346"/>
      <c r="ENT9" s="346"/>
      <c r="ENU9" s="346"/>
      <c r="ENV9" s="346"/>
      <c r="ENW9" s="346"/>
      <c r="ENX9" s="346"/>
      <c r="ENY9" s="346"/>
      <c r="ENZ9" s="346"/>
      <c r="EOA9" s="346"/>
      <c r="EOB9" s="346"/>
      <c r="EOC9" s="346"/>
      <c r="EOD9" s="346"/>
      <c r="EOE9" s="346"/>
      <c r="EOF9" s="346"/>
      <c r="EOG9" s="346"/>
      <c r="EOH9" s="346"/>
      <c r="EOI9" s="346"/>
      <c r="EOJ9" s="346"/>
      <c r="EOK9" s="346"/>
      <c r="EOL9" s="346"/>
      <c r="EOM9" s="346"/>
      <c r="EON9" s="346"/>
      <c r="EOO9" s="346"/>
      <c r="EOP9" s="346"/>
      <c r="EOQ9" s="346"/>
      <c r="EOR9" s="346"/>
      <c r="EOS9" s="346"/>
      <c r="EOT9" s="346"/>
      <c r="EOU9" s="346"/>
      <c r="EOV9" s="346"/>
      <c r="EOW9" s="346"/>
      <c r="EOX9" s="346"/>
      <c r="EOY9" s="346"/>
      <c r="EOZ9" s="346"/>
      <c r="EPA9" s="346"/>
      <c r="EPB9" s="346"/>
      <c r="EPC9" s="346"/>
      <c r="EPD9" s="346"/>
      <c r="EPE9" s="346"/>
      <c r="EPF9" s="346"/>
      <c r="EPG9" s="346"/>
      <c r="EPH9" s="346"/>
      <c r="EPI9" s="346"/>
      <c r="EPJ9" s="346"/>
      <c r="EPK9" s="346"/>
      <c r="EPL9" s="346"/>
      <c r="EPM9" s="346"/>
      <c r="EPN9" s="346"/>
      <c r="EPO9" s="346"/>
      <c r="EPP9" s="346"/>
      <c r="EPQ9" s="346"/>
      <c r="EPR9" s="346"/>
      <c r="EPS9" s="346"/>
      <c r="EPT9" s="346"/>
      <c r="EPU9" s="346"/>
      <c r="EPV9" s="346"/>
      <c r="EPW9" s="346"/>
      <c r="EPX9" s="346"/>
      <c r="EPY9" s="346"/>
      <c r="EPZ9" s="346"/>
      <c r="EQA9" s="346"/>
      <c r="EQB9" s="346"/>
      <c r="EQC9" s="346"/>
      <c r="EQD9" s="346"/>
      <c r="EQE9" s="346"/>
      <c r="EQF9" s="346"/>
      <c r="EQG9" s="346"/>
      <c r="EQH9" s="346"/>
      <c r="EQI9" s="346"/>
      <c r="EQJ9" s="346"/>
      <c r="EQK9" s="346"/>
      <c r="EQL9" s="346"/>
      <c r="EQM9" s="346"/>
      <c r="EQN9" s="346"/>
      <c r="EQO9" s="346"/>
      <c r="EQP9" s="346"/>
      <c r="EQQ9" s="346"/>
      <c r="EQR9" s="346"/>
      <c r="EQS9" s="346"/>
      <c r="EQT9" s="346"/>
      <c r="EQU9" s="346"/>
      <c r="EQV9" s="346"/>
      <c r="EQW9" s="346"/>
      <c r="EQX9" s="346"/>
      <c r="EQY9" s="346"/>
      <c r="EQZ9" s="346"/>
      <c r="ERA9" s="346"/>
      <c r="ERB9" s="346"/>
      <c r="ERC9" s="346"/>
      <c r="ERD9" s="346"/>
      <c r="ERE9" s="346"/>
      <c r="ERF9" s="346"/>
      <c r="ERG9" s="346"/>
      <c r="ERH9" s="346"/>
      <c r="ERI9" s="346"/>
      <c r="ERJ9" s="346"/>
      <c r="ERK9" s="346"/>
      <c r="ERL9" s="346"/>
      <c r="ERM9" s="346"/>
      <c r="ERN9" s="346"/>
      <c r="ERO9" s="346"/>
      <c r="ERP9" s="346"/>
      <c r="ERQ9" s="346"/>
      <c r="ERR9" s="346"/>
      <c r="ERS9" s="346"/>
      <c r="ERT9" s="346"/>
      <c r="ERU9" s="346"/>
      <c r="ERV9" s="346"/>
      <c r="ERW9" s="346"/>
      <c r="ERX9" s="346"/>
      <c r="ERY9" s="346"/>
      <c r="ERZ9" s="346"/>
      <c r="ESA9" s="346"/>
      <c r="ESB9" s="346"/>
      <c r="ESC9" s="346"/>
      <c r="ESD9" s="346"/>
      <c r="ESE9" s="346"/>
      <c r="ESF9" s="346"/>
      <c r="ESG9" s="346"/>
      <c r="ESH9" s="346"/>
      <c r="ESI9" s="346"/>
      <c r="ESJ9" s="346"/>
      <c r="ESK9" s="346"/>
      <c r="ESL9" s="346"/>
      <c r="ESM9" s="346"/>
      <c r="ESN9" s="346"/>
      <c r="ESO9" s="346"/>
      <c r="ESP9" s="346"/>
      <c r="ESQ9" s="346"/>
      <c r="ESR9" s="346"/>
      <c r="ESS9" s="346"/>
      <c r="EST9" s="346"/>
      <c r="ESU9" s="346"/>
      <c r="ESV9" s="346"/>
      <c r="ESW9" s="346"/>
      <c r="ESX9" s="346"/>
      <c r="ESY9" s="346"/>
      <c r="ESZ9" s="346"/>
      <c r="ETA9" s="346"/>
      <c r="ETB9" s="346"/>
      <c r="ETC9" s="346"/>
      <c r="ETD9" s="346"/>
      <c r="ETE9" s="346"/>
      <c r="ETF9" s="346"/>
      <c r="ETG9" s="346"/>
      <c r="ETH9" s="346"/>
      <c r="ETI9" s="346"/>
      <c r="ETJ9" s="346"/>
      <c r="ETK9" s="346"/>
      <c r="ETL9" s="346"/>
      <c r="ETM9" s="346"/>
      <c r="ETN9" s="346"/>
      <c r="ETO9" s="346"/>
      <c r="ETP9" s="346"/>
      <c r="ETQ9" s="346"/>
      <c r="ETR9" s="346"/>
      <c r="ETS9" s="346"/>
      <c r="ETT9" s="346"/>
      <c r="ETU9" s="346"/>
      <c r="ETV9" s="346"/>
      <c r="ETW9" s="346"/>
      <c r="ETX9" s="346"/>
      <c r="ETY9" s="346"/>
      <c r="ETZ9" s="346"/>
      <c r="EUA9" s="346"/>
      <c r="EUB9" s="346"/>
      <c r="EUC9" s="346"/>
      <c r="EUD9" s="346"/>
      <c r="EUE9" s="346"/>
      <c r="EUF9" s="346"/>
      <c r="EUG9" s="346"/>
      <c r="EUH9" s="346"/>
      <c r="EUI9" s="346"/>
      <c r="EUJ9" s="346"/>
      <c r="EUK9" s="346"/>
      <c r="EUL9" s="346"/>
      <c r="EUM9" s="346"/>
      <c r="EUN9" s="346"/>
      <c r="EUO9" s="346"/>
      <c r="EUP9" s="346"/>
      <c r="EUQ9" s="346"/>
      <c r="EUR9" s="346"/>
      <c r="EUS9" s="346"/>
      <c r="EUT9" s="346"/>
      <c r="EUU9" s="346"/>
      <c r="EUV9" s="346"/>
      <c r="EUW9" s="346"/>
      <c r="EUX9" s="346"/>
      <c r="EUY9" s="346"/>
      <c r="EUZ9" s="346"/>
      <c r="EVA9" s="346"/>
      <c r="EVB9" s="346"/>
      <c r="EVC9" s="346"/>
      <c r="EVD9" s="346"/>
      <c r="EVE9" s="346"/>
      <c r="EVF9" s="346"/>
      <c r="EVG9" s="346"/>
      <c r="EVH9" s="346"/>
      <c r="EVI9" s="346"/>
      <c r="EVJ9" s="346"/>
      <c r="EVK9" s="346"/>
      <c r="EVL9" s="346"/>
      <c r="EVM9" s="346"/>
      <c r="EVN9" s="346"/>
      <c r="EVO9" s="346"/>
      <c r="EVP9" s="346"/>
      <c r="EVQ9" s="346"/>
      <c r="EVR9" s="346"/>
      <c r="EVS9" s="346"/>
      <c r="EVT9" s="346"/>
      <c r="EVU9" s="346"/>
      <c r="EVV9" s="346"/>
      <c r="EVW9" s="346"/>
      <c r="EVX9" s="346"/>
      <c r="EVY9" s="346"/>
      <c r="EVZ9" s="346"/>
      <c r="EWA9" s="346"/>
      <c r="EWB9" s="346"/>
      <c r="EWC9" s="346"/>
      <c r="EWD9" s="346"/>
      <c r="EWE9" s="346"/>
      <c r="EWF9" s="346"/>
      <c r="EWG9" s="346"/>
      <c r="EWH9" s="346"/>
      <c r="EWI9" s="346"/>
      <c r="EWJ9" s="346"/>
      <c r="EWK9" s="346"/>
      <c r="EWL9" s="346"/>
      <c r="EWM9" s="346"/>
      <c r="EWN9" s="346"/>
      <c r="EWO9" s="346"/>
      <c r="EWP9" s="346"/>
      <c r="EWQ9" s="346"/>
      <c r="EWR9" s="346"/>
      <c r="EWS9" s="346"/>
      <c r="EWT9" s="346"/>
      <c r="EWU9" s="346"/>
      <c r="EWV9" s="346"/>
      <c r="EWW9" s="346"/>
      <c r="EWX9" s="346"/>
      <c r="EWY9" s="346"/>
      <c r="EWZ9" s="346"/>
      <c r="EXA9" s="346"/>
      <c r="EXB9" s="346"/>
      <c r="EXC9" s="346"/>
      <c r="EXD9" s="346"/>
      <c r="EXE9" s="346"/>
      <c r="EXF9" s="346"/>
      <c r="EXG9" s="346"/>
      <c r="EXH9" s="346"/>
      <c r="EXI9" s="346"/>
      <c r="EXJ9" s="346"/>
      <c r="EXK9" s="346"/>
      <c r="EXL9" s="346"/>
      <c r="EXM9" s="346"/>
      <c r="EXN9" s="346"/>
      <c r="EXO9" s="346"/>
      <c r="EXP9" s="346"/>
      <c r="EXQ9" s="346"/>
      <c r="EXR9" s="346"/>
      <c r="EXS9" s="346"/>
      <c r="EXT9" s="346"/>
      <c r="EXU9" s="346"/>
      <c r="EXV9" s="346"/>
      <c r="EXW9" s="346"/>
      <c r="EXX9" s="346"/>
      <c r="EXY9" s="346"/>
      <c r="EXZ9" s="346"/>
      <c r="EYA9" s="346"/>
      <c r="EYB9" s="346"/>
      <c r="EYC9" s="346"/>
      <c r="EYD9" s="346"/>
      <c r="EYE9" s="346"/>
      <c r="EYF9" s="346"/>
      <c r="EYG9" s="346"/>
      <c r="EYH9" s="346"/>
      <c r="EYI9" s="346"/>
      <c r="EYJ9" s="346"/>
      <c r="EYK9" s="346"/>
      <c r="EYL9" s="346"/>
      <c r="EYM9" s="346"/>
      <c r="EYN9" s="346"/>
      <c r="EYO9" s="346"/>
      <c r="EYP9" s="346"/>
      <c r="EYQ9" s="346"/>
      <c r="EYR9" s="346"/>
      <c r="EYS9" s="346"/>
      <c r="EYT9" s="346"/>
      <c r="EYU9" s="346"/>
      <c r="EYV9" s="346"/>
      <c r="EYW9" s="346"/>
      <c r="EYX9" s="346"/>
      <c r="EYY9" s="346"/>
      <c r="EYZ9" s="346"/>
      <c r="EZA9" s="346"/>
      <c r="EZB9" s="346"/>
      <c r="EZC9" s="346"/>
      <c r="EZD9" s="346"/>
      <c r="EZE9" s="346"/>
      <c r="EZF9" s="346"/>
      <c r="EZG9" s="346"/>
      <c r="EZH9" s="346"/>
      <c r="EZI9" s="346"/>
      <c r="EZJ9" s="346"/>
      <c r="EZK9" s="346"/>
      <c r="EZL9" s="346"/>
      <c r="EZM9" s="346"/>
      <c r="EZN9" s="346"/>
      <c r="EZO9" s="346"/>
      <c r="EZP9" s="346"/>
      <c r="EZQ9" s="346"/>
      <c r="EZR9" s="346"/>
      <c r="EZS9" s="346"/>
      <c r="EZT9" s="346"/>
      <c r="EZU9" s="346"/>
      <c r="EZV9" s="346"/>
      <c r="EZW9" s="346"/>
      <c r="EZX9" s="346"/>
      <c r="EZY9" s="346"/>
      <c r="EZZ9" s="346"/>
      <c r="FAA9" s="346"/>
      <c r="FAB9" s="346"/>
      <c r="FAC9" s="346"/>
      <c r="FAD9" s="346"/>
      <c r="FAE9" s="346"/>
      <c r="FAF9" s="346"/>
      <c r="FAG9" s="346"/>
      <c r="FAH9" s="346"/>
      <c r="FAI9" s="346"/>
      <c r="FAJ9" s="346"/>
      <c r="FAK9" s="346"/>
      <c r="FAL9" s="346"/>
      <c r="FAM9" s="346"/>
      <c r="FAN9" s="346"/>
      <c r="FAO9" s="346"/>
      <c r="FAP9" s="346"/>
      <c r="FAQ9" s="346"/>
      <c r="FAR9" s="346"/>
      <c r="FAS9" s="346"/>
      <c r="FAT9" s="346"/>
      <c r="FAU9" s="346"/>
      <c r="FAV9" s="346"/>
      <c r="FAW9" s="346"/>
      <c r="FAX9" s="346"/>
      <c r="FAY9" s="346"/>
      <c r="FAZ9" s="346"/>
      <c r="FBA9" s="346"/>
      <c r="FBB9" s="346"/>
      <c r="FBC9" s="346"/>
      <c r="FBD9" s="346"/>
      <c r="FBE9" s="346"/>
      <c r="FBF9" s="346"/>
      <c r="FBG9" s="346"/>
      <c r="FBH9" s="346"/>
      <c r="FBI9" s="346"/>
      <c r="FBJ9" s="346"/>
      <c r="FBK9" s="346"/>
      <c r="FBL9" s="346"/>
      <c r="FBM9" s="346"/>
      <c r="FBN9" s="346"/>
      <c r="FBO9" s="346"/>
      <c r="FBP9" s="346"/>
      <c r="FBQ9" s="346"/>
      <c r="FBR9" s="346"/>
      <c r="FBS9" s="346"/>
      <c r="FBT9" s="346"/>
      <c r="FBU9" s="346"/>
      <c r="FBV9" s="346"/>
      <c r="FBW9" s="346"/>
      <c r="FBX9" s="346"/>
      <c r="FBY9" s="346"/>
      <c r="FBZ9" s="346"/>
      <c r="FCA9" s="346"/>
      <c r="FCB9" s="346"/>
      <c r="FCC9" s="346"/>
      <c r="FCD9" s="346"/>
      <c r="FCE9" s="346"/>
      <c r="FCF9" s="346"/>
      <c r="FCG9" s="346"/>
      <c r="FCH9" s="346"/>
      <c r="FCI9" s="346"/>
      <c r="FCJ9" s="346"/>
      <c r="FCK9" s="346"/>
      <c r="FCL9" s="346"/>
      <c r="FCM9" s="346"/>
      <c r="FCN9" s="346"/>
      <c r="FCO9" s="346"/>
      <c r="FCP9" s="346"/>
      <c r="FCQ9" s="346"/>
      <c r="FCR9" s="346"/>
      <c r="FCS9" s="346"/>
      <c r="FCT9" s="346"/>
      <c r="FCU9" s="346"/>
      <c r="FCV9" s="346"/>
      <c r="FCW9" s="346"/>
      <c r="FCX9" s="346"/>
      <c r="FCY9" s="346"/>
      <c r="FCZ9" s="346"/>
      <c r="FDA9" s="346"/>
      <c r="FDB9" s="346"/>
      <c r="FDC9" s="346"/>
      <c r="FDD9" s="346"/>
      <c r="FDE9" s="346"/>
      <c r="FDF9" s="346"/>
      <c r="FDG9" s="346"/>
      <c r="FDH9" s="346"/>
      <c r="FDI9" s="346"/>
      <c r="FDJ9" s="346"/>
      <c r="FDK9" s="346"/>
      <c r="FDL9" s="346"/>
      <c r="FDM9" s="346"/>
      <c r="FDN9" s="346"/>
      <c r="FDO9" s="346"/>
      <c r="FDP9" s="346"/>
      <c r="FDQ9" s="346"/>
      <c r="FDR9" s="346"/>
      <c r="FDS9" s="346"/>
      <c r="FDT9" s="346"/>
      <c r="FDU9" s="346"/>
      <c r="FDV9" s="346"/>
      <c r="FDW9" s="346"/>
      <c r="FDX9" s="346"/>
      <c r="FDY9" s="346"/>
      <c r="FDZ9" s="346"/>
      <c r="FEA9" s="346"/>
      <c r="FEB9" s="346"/>
      <c r="FEC9" s="346"/>
      <c r="FED9" s="346"/>
      <c r="FEE9" s="346"/>
      <c r="FEF9" s="346"/>
      <c r="FEG9" s="346"/>
      <c r="FEH9" s="346"/>
      <c r="FEI9" s="346"/>
      <c r="FEJ9" s="346"/>
      <c r="FEK9" s="346"/>
      <c r="FEL9" s="346"/>
      <c r="FEM9" s="346"/>
      <c r="FEN9" s="346"/>
      <c r="FEO9" s="346"/>
      <c r="FEP9" s="346"/>
      <c r="FEQ9" s="346"/>
      <c r="FER9" s="346"/>
      <c r="FES9" s="346"/>
      <c r="FET9" s="346"/>
      <c r="FEU9" s="346"/>
      <c r="FEV9" s="346"/>
      <c r="FEW9" s="346"/>
      <c r="FEX9" s="346"/>
      <c r="FEY9" s="346"/>
      <c r="FEZ9" s="346"/>
      <c r="FFA9" s="346"/>
      <c r="FFB9" s="346"/>
      <c r="FFC9" s="346"/>
      <c r="FFD9" s="346"/>
      <c r="FFE9" s="346"/>
      <c r="FFF9" s="346"/>
      <c r="FFG9" s="346"/>
      <c r="FFH9" s="346"/>
      <c r="FFI9" s="346"/>
      <c r="FFJ9" s="346"/>
      <c r="FFK9" s="346"/>
      <c r="FFL9" s="346"/>
      <c r="FFM9" s="346"/>
      <c r="FFN9" s="346"/>
      <c r="FFO9" s="346"/>
      <c r="FFP9" s="346"/>
      <c r="FFQ9" s="346"/>
      <c r="FFR9" s="346"/>
      <c r="FFS9" s="346"/>
      <c r="FFT9" s="346"/>
      <c r="FFU9" s="346"/>
      <c r="FFV9" s="346"/>
      <c r="FFW9" s="346"/>
      <c r="FFX9" s="346"/>
      <c r="FFY9" s="346"/>
      <c r="FFZ9" s="346"/>
      <c r="FGA9" s="346"/>
      <c r="FGB9" s="346"/>
      <c r="FGC9" s="346"/>
      <c r="FGD9" s="346"/>
      <c r="FGE9" s="346"/>
      <c r="FGF9" s="346"/>
      <c r="FGG9" s="346"/>
      <c r="FGH9" s="346"/>
      <c r="FGI9" s="346"/>
      <c r="FGJ9" s="346"/>
      <c r="FGK9" s="346"/>
      <c r="FGL9" s="346"/>
      <c r="FGM9" s="346"/>
      <c r="FGN9" s="346"/>
      <c r="FGO9" s="346"/>
      <c r="FGP9" s="346"/>
      <c r="FGQ9" s="346"/>
      <c r="FGR9" s="346"/>
      <c r="FGS9" s="346"/>
      <c r="FGT9" s="346"/>
      <c r="FGU9" s="346"/>
      <c r="FGV9" s="346"/>
      <c r="FGW9" s="346"/>
      <c r="FGX9" s="346"/>
      <c r="FGY9" s="346"/>
      <c r="FGZ9" s="346"/>
      <c r="FHA9" s="346"/>
      <c r="FHB9" s="346"/>
      <c r="FHC9" s="346"/>
      <c r="FHD9" s="346"/>
      <c r="FHE9" s="346"/>
      <c r="FHF9" s="346"/>
      <c r="FHG9" s="346"/>
      <c r="FHH9" s="346"/>
      <c r="FHI9" s="346"/>
      <c r="FHJ9" s="346"/>
      <c r="FHK9" s="346"/>
      <c r="FHL9" s="346"/>
      <c r="FHM9" s="346"/>
      <c r="FHN9" s="346"/>
      <c r="FHO9" s="346"/>
      <c r="FHP9" s="346"/>
      <c r="FHQ9" s="346"/>
      <c r="FHR9" s="346"/>
      <c r="FHS9" s="346"/>
      <c r="FHT9" s="346"/>
      <c r="FHU9" s="346"/>
      <c r="FHV9" s="346"/>
      <c r="FHW9" s="346"/>
      <c r="FHX9" s="346"/>
      <c r="FHY9" s="346"/>
      <c r="FHZ9" s="346"/>
      <c r="FIA9" s="346"/>
      <c r="FIB9" s="346"/>
      <c r="FIC9" s="346"/>
      <c r="FID9" s="346"/>
      <c r="FIE9" s="346"/>
      <c r="FIF9" s="346"/>
      <c r="FIG9" s="346"/>
      <c r="FIH9" s="346"/>
      <c r="FII9" s="346"/>
      <c r="FIJ9" s="346"/>
      <c r="FIK9" s="346"/>
      <c r="FIL9" s="346"/>
      <c r="FIM9" s="346"/>
      <c r="FIN9" s="346"/>
      <c r="FIO9" s="346"/>
      <c r="FIP9" s="346"/>
      <c r="FIQ9" s="346"/>
      <c r="FIR9" s="346"/>
      <c r="FIS9" s="346"/>
      <c r="FIT9" s="346"/>
      <c r="FIU9" s="346"/>
      <c r="FIV9" s="346"/>
      <c r="FIW9" s="346"/>
      <c r="FIX9" s="346"/>
      <c r="FIY9" s="346"/>
      <c r="FIZ9" s="346"/>
      <c r="FJA9" s="346"/>
      <c r="FJB9" s="346"/>
      <c r="FJC9" s="346"/>
      <c r="FJD9" s="346"/>
      <c r="FJE9" s="346"/>
      <c r="FJF9" s="346"/>
      <c r="FJG9" s="346"/>
      <c r="FJH9" s="346"/>
      <c r="FJI9" s="346"/>
      <c r="FJJ9" s="346"/>
      <c r="FJK9" s="346"/>
      <c r="FJL9" s="346"/>
      <c r="FJM9" s="346"/>
      <c r="FJN9" s="346"/>
      <c r="FJO9" s="346"/>
      <c r="FJP9" s="346"/>
      <c r="FJQ9" s="346"/>
      <c r="FJR9" s="346"/>
      <c r="FJS9" s="346"/>
      <c r="FJT9" s="346"/>
      <c r="FJU9" s="346"/>
      <c r="FJV9" s="346"/>
      <c r="FJW9" s="346"/>
      <c r="FJX9" s="346"/>
      <c r="FJY9" s="346"/>
      <c r="FJZ9" s="346"/>
      <c r="FKA9" s="346"/>
      <c r="FKB9" s="346"/>
      <c r="FKC9" s="346"/>
      <c r="FKD9" s="346"/>
      <c r="FKE9" s="346"/>
      <c r="FKF9" s="346"/>
      <c r="FKG9" s="346"/>
      <c r="FKH9" s="346"/>
      <c r="FKI9" s="346"/>
      <c r="FKJ9" s="346"/>
      <c r="FKK9" s="346"/>
      <c r="FKL9" s="346"/>
      <c r="FKM9" s="346"/>
      <c r="FKN9" s="346"/>
      <c r="FKO9" s="346"/>
      <c r="FKP9" s="346"/>
      <c r="FKQ9" s="346"/>
      <c r="FKR9" s="346"/>
      <c r="FKS9" s="346"/>
      <c r="FKT9" s="346"/>
      <c r="FKU9" s="346"/>
      <c r="FKV9" s="346"/>
      <c r="FKW9" s="346"/>
      <c r="FKX9" s="346"/>
      <c r="FKY9" s="346"/>
      <c r="FKZ9" s="346"/>
      <c r="FLA9" s="346"/>
      <c r="FLB9" s="346"/>
      <c r="FLC9" s="346"/>
      <c r="FLD9" s="346"/>
      <c r="FLE9" s="346"/>
      <c r="FLF9" s="346"/>
      <c r="FLG9" s="346"/>
      <c r="FLH9" s="346"/>
      <c r="FLI9" s="346"/>
      <c r="FLJ9" s="346"/>
      <c r="FLK9" s="346"/>
      <c r="FLL9" s="346"/>
      <c r="FLM9" s="346"/>
      <c r="FLN9" s="346"/>
      <c r="FLO9" s="346"/>
      <c r="FLP9" s="346"/>
      <c r="FLQ9" s="346"/>
      <c r="FLR9" s="346"/>
      <c r="FLS9" s="346"/>
      <c r="FLT9" s="346"/>
      <c r="FLU9" s="346"/>
      <c r="FLV9" s="346"/>
      <c r="FLW9" s="346"/>
      <c r="FLX9" s="346"/>
      <c r="FLY9" s="346"/>
      <c r="FLZ9" s="346"/>
      <c r="FMA9" s="346"/>
      <c r="FMB9" s="346"/>
      <c r="FMC9" s="346"/>
      <c r="FMD9" s="346"/>
      <c r="FME9" s="346"/>
      <c r="FMF9" s="346"/>
      <c r="FMG9" s="346"/>
      <c r="FMH9" s="346"/>
      <c r="FMI9" s="346"/>
      <c r="FMJ9" s="346"/>
      <c r="FMK9" s="346"/>
      <c r="FML9" s="346"/>
      <c r="FMM9" s="346"/>
      <c r="FMN9" s="346"/>
      <c r="FMO9" s="346"/>
      <c r="FMP9" s="346"/>
      <c r="FMQ9" s="346"/>
      <c r="FMR9" s="346"/>
      <c r="FMS9" s="346"/>
      <c r="FMT9" s="346"/>
      <c r="FMU9" s="346"/>
      <c r="FMV9" s="346"/>
      <c r="FMW9" s="346"/>
      <c r="FMX9" s="346"/>
      <c r="FMY9" s="346"/>
      <c r="FMZ9" s="346"/>
      <c r="FNA9" s="346"/>
      <c r="FNB9" s="346"/>
      <c r="FNC9" s="346"/>
      <c r="FND9" s="346"/>
      <c r="FNE9" s="346"/>
      <c r="FNF9" s="346"/>
      <c r="FNG9" s="346"/>
      <c r="FNH9" s="346"/>
      <c r="FNI9" s="346"/>
      <c r="FNJ9" s="346"/>
      <c r="FNK9" s="346"/>
      <c r="FNL9" s="346"/>
      <c r="FNM9" s="346"/>
      <c r="FNN9" s="346"/>
      <c r="FNO9" s="346"/>
      <c r="FNP9" s="346"/>
      <c r="FNQ9" s="346"/>
      <c r="FNR9" s="346"/>
      <c r="FNS9" s="346"/>
      <c r="FNT9" s="346"/>
      <c r="FNU9" s="346"/>
      <c r="FNV9" s="346"/>
      <c r="FNW9" s="346"/>
      <c r="FNX9" s="346"/>
      <c r="FNY9" s="346"/>
      <c r="FNZ9" s="346"/>
      <c r="FOA9" s="346"/>
      <c r="FOB9" s="346"/>
      <c r="FOC9" s="346"/>
      <c r="FOD9" s="346"/>
      <c r="FOE9" s="346"/>
      <c r="FOF9" s="346"/>
      <c r="FOG9" s="346"/>
      <c r="FOH9" s="346"/>
      <c r="FOI9" s="346"/>
      <c r="FOJ9" s="346"/>
      <c r="FOK9" s="346"/>
      <c r="FOL9" s="346"/>
      <c r="FOM9" s="346"/>
      <c r="FON9" s="346"/>
      <c r="FOO9" s="346"/>
      <c r="FOP9" s="346"/>
      <c r="FOQ9" s="346"/>
      <c r="FOR9" s="346"/>
      <c r="FOS9" s="346"/>
      <c r="FOT9" s="346"/>
      <c r="FOU9" s="346"/>
      <c r="FOV9" s="346"/>
      <c r="FOW9" s="346"/>
      <c r="FOX9" s="346"/>
      <c r="FOY9" s="346"/>
      <c r="FOZ9" s="346"/>
      <c r="FPA9" s="346"/>
      <c r="FPB9" s="346"/>
      <c r="FPC9" s="346"/>
      <c r="FPD9" s="346"/>
      <c r="FPE9" s="346"/>
      <c r="FPF9" s="346"/>
      <c r="FPG9" s="346"/>
      <c r="FPH9" s="346"/>
      <c r="FPI9" s="346"/>
      <c r="FPJ9" s="346"/>
      <c r="FPK9" s="346"/>
      <c r="FPL9" s="346"/>
      <c r="FPM9" s="346"/>
      <c r="FPN9" s="346"/>
      <c r="FPO9" s="346"/>
      <c r="FPP9" s="346"/>
      <c r="FPQ9" s="346"/>
      <c r="FPR9" s="346"/>
      <c r="FPS9" s="346"/>
      <c r="FPT9" s="346"/>
      <c r="FPU9" s="346"/>
      <c r="FPV9" s="346"/>
      <c r="FPW9" s="346"/>
      <c r="FPX9" s="346"/>
      <c r="FPY9" s="346"/>
      <c r="FPZ9" s="346"/>
      <c r="FQA9" s="346"/>
      <c r="FQB9" s="346"/>
      <c r="FQC9" s="346"/>
      <c r="FQD9" s="346"/>
      <c r="FQE9" s="346"/>
      <c r="FQF9" s="346"/>
      <c r="FQG9" s="346"/>
      <c r="FQH9" s="346"/>
      <c r="FQI9" s="346"/>
      <c r="FQJ9" s="346"/>
      <c r="FQK9" s="346"/>
      <c r="FQL9" s="346"/>
      <c r="FQM9" s="346"/>
      <c r="FQN9" s="346"/>
      <c r="FQO9" s="346"/>
      <c r="FQP9" s="346"/>
      <c r="FQQ9" s="346"/>
      <c r="FQR9" s="346"/>
      <c r="FQS9" s="346"/>
      <c r="FQT9" s="346"/>
      <c r="FQU9" s="346"/>
      <c r="FQV9" s="346"/>
      <c r="FQW9" s="346"/>
      <c r="FQX9" s="346"/>
      <c r="FQY9" s="346"/>
      <c r="FQZ9" s="346"/>
      <c r="FRA9" s="346"/>
      <c r="FRB9" s="346"/>
      <c r="FRC9" s="346"/>
      <c r="FRD9" s="346"/>
      <c r="FRE9" s="346"/>
      <c r="FRF9" s="346"/>
      <c r="FRG9" s="346"/>
      <c r="FRH9" s="346"/>
      <c r="FRI9" s="346"/>
      <c r="FRJ9" s="346"/>
      <c r="FRK9" s="346"/>
      <c r="FRL9" s="346"/>
      <c r="FRM9" s="346"/>
      <c r="FRN9" s="346"/>
      <c r="FRO9" s="346"/>
      <c r="FRP9" s="346"/>
      <c r="FRQ9" s="346"/>
      <c r="FRR9" s="346"/>
      <c r="FRS9" s="346"/>
      <c r="FRT9" s="346"/>
      <c r="FRU9" s="346"/>
      <c r="FRV9" s="346"/>
      <c r="FRW9" s="346"/>
      <c r="FRX9" s="346"/>
      <c r="FRY9" s="346"/>
      <c r="FRZ9" s="346"/>
      <c r="FSA9" s="346"/>
      <c r="FSB9" s="346"/>
      <c r="FSC9" s="346"/>
      <c r="FSD9" s="346"/>
      <c r="FSE9" s="346"/>
      <c r="FSF9" s="346"/>
      <c r="FSG9" s="346"/>
      <c r="FSH9" s="346"/>
      <c r="FSI9" s="346"/>
      <c r="FSJ9" s="346"/>
      <c r="FSK9" s="346"/>
      <c r="FSL9" s="346"/>
      <c r="FSM9" s="346"/>
      <c r="FSN9" s="346"/>
      <c r="FSO9" s="346"/>
      <c r="FSP9" s="346"/>
      <c r="FSQ9" s="346"/>
      <c r="FSR9" s="346"/>
      <c r="FSS9" s="346"/>
      <c r="FST9" s="346"/>
      <c r="FSU9" s="346"/>
      <c r="FSV9" s="346"/>
      <c r="FSW9" s="346"/>
      <c r="FSX9" s="346"/>
      <c r="FSY9" s="346"/>
      <c r="FSZ9" s="346"/>
      <c r="FTA9" s="346"/>
      <c r="FTB9" s="346"/>
      <c r="FTC9" s="346"/>
      <c r="FTD9" s="346"/>
      <c r="FTE9" s="346"/>
      <c r="FTF9" s="346"/>
      <c r="FTG9" s="346"/>
      <c r="FTH9" s="346"/>
      <c r="FTI9" s="346"/>
      <c r="FTJ9" s="346"/>
      <c r="FTK9" s="346"/>
      <c r="FTL9" s="346"/>
      <c r="FTM9" s="346"/>
      <c r="FTN9" s="346"/>
      <c r="FTO9" s="346"/>
      <c r="FTP9" s="346"/>
      <c r="FTQ9" s="346"/>
      <c r="FTR9" s="346"/>
      <c r="FTS9" s="346"/>
      <c r="FTT9" s="346"/>
      <c r="FTU9" s="346"/>
      <c r="FTV9" s="346"/>
      <c r="FTW9" s="346"/>
      <c r="FTX9" s="346"/>
      <c r="FTY9" s="346"/>
      <c r="FTZ9" s="346"/>
      <c r="FUA9" s="346"/>
      <c r="FUB9" s="346"/>
      <c r="FUC9" s="346"/>
      <c r="FUD9" s="346"/>
      <c r="FUE9" s="346"/>
      <c r="FUF9" s="346"/>
      <c r="FUG9" s="346"/>
      <c r="FUH9" s="346"/>
      <c r="FUI9" s="346"/>
      <c r="FUJ9" s="346"/>
      <c r="FUK9" s="346"/>
      <c r="FUL9" s="346"/>
      <c r="FUM9" s="346"/>
      <c r="FUN9" s="346"/>
      <c r="FUO9" s="346"/>
      <c r="FUP9" s="346"/>
      <c r="FUQ9" s="346"/>
      <c r="FUR9" s="346"/>
      <c r="FUS9" s="346"/>
      <c r="FUT9" s="346"/>
      <c r="FUU9" s="346"/>
      <c r="FUV9" s="346"/>
      <c r="FUW9" s="346"/>
      <c r="FUX9" s="346"/>
      <c r="FUY9" s="346"/>
      <c r="FUZ9" s="346"/>
      <c r="FVA9" s="346"/>
      <c r="FVB9" s="346"/>
      <c r="FVC9" s="346"/>
      <c r="FVD9" s="346"/>
      <c r="FVE9" s="346"/>
      <c r="FVF9" s="346"/>
      <c r="FVG9" s="346"/>
      <c r="FVH9" s="346"/>
      <c r="FVI9" s="346"/>
      <c r="FVJ9" s="346"/>
      <c r="FVK9" s="346"/>
      <c r="FVL9" s="346"/>
      <c r="FVM9" s="346"/>
      <c r="FVN9" s="346"/>
      <c r="FVO9" s="346"/>
      <c r="FVP9" s="346"/>
      <c r="FVQ9" s="346"/>
      <c r="FVR9" s="346"/>
      <c r="FVS9" s="346"/>
      <c r="FVT9" s="346"/>
      <c r="FVU9" s="346"/>
      <c r="FVV9" s="346"/>
      <c r="FVW9" s="346"/>
      <c r="FVX9" s="346"/>
      <c r="FVY9" s="346"/>
      <c r="FVZ9" s="346"/>
      <c r="FWA9" s="346"/>
      <c r="FWB9" s="346"/>
      <c r="FWC9" s="346"/>
      <c r="FWD9" s="346"/>
      <c r="FWE9" s="346"/>
      <c r="FWF9" s="346"/>
      <c r="FWG9" s="346"/>
      <c r="FWH9" s="346"/>
      <c r="FWI9" s="346"/>
      <c r="FWJ9" s="346"/>
      <c r="FWK9" s="346"/>
      <c r="FWL9" s="346"/>
      <c r="FWM9" s="346"/>
      <c r="FWN9" s="346"/>
      <c r="FWO9" s="346"/>
      <c r="FWP9" s="346"/>
      <c r="FWQ9" s="346"/>
      <c r="FWR9" s="346"/>
      <c r="FWS9" s="346"/>
      <c r="FWT9" s="346"/>
      <c r="FWU9" s="346"/>
      <c r="FWV9" s="346"/>
      <c r="FWW9" s="346"/>
      <c r="FWX9" s="346"/>
      <c r="FWY9" s="346"/>
      <c r="FWZ9" s="346"/>
      <c r="FXA9" s="346"/>
      <c r="FXB9" s="346"/>
      <c r="FXC9" s="346"/>
      <c r="FXD9" s="346"/>
      <c r="FXE9" s="346"/>
      <c r="FXF9" s="346"/>
      <c r="FXG9" s="346"/>
      <c r="FXH9" s="346"/>
      <c r="FXI9" s="346"/>
      <c r="FXJ9" s="346"/>
      <c r="FXK9" s="346"/>
      <c r="FXL9" s="346"/>
      <c r="FXM9" s="346"/>
      <c r="FXN9" s="346"/>
      <c r="FXO9" s="346"/>
      <c r="FXP9" s="346"/>
      <c r="FXQ9" s="346"/>
      <c r="FXR9" s="346"/>
      <c r="FXS9" s="346"/>
      <c r="FXT9" s="346"/>
      <c r="FXU9" s="346"/>
      <c r="FXV9" s="346"/>
      <c r="FXW9" s="346"/>
      <c r="FXX9" s="346"/>
      <c r="FXY9" s="346"/>
      <c r="FXZ9" s="346"/>
      <c r="FYA9" s="346"/>
      <c r="FYB9" s="346"/>
      <c r="FYC9" s="346"/>
      <c r="FYD9" s="346"/>
      <c r="FYE9" s="346"/>
      <c r="FYF9" s="346"/>
      <c r="FYG9" s="346"/>
      <c r="FYH9" s="346"/>
      <c r="FYI9" s="346"/>
      <c r="FYJ9" s="346"/>
      <c r="FYK9" s="346"/>
      <c r="FYL9" s="346"/>
      <c r="FYM9" s="346"/>
      <c r="FYN9" s="346"/>
      <c r="FYO9" s="346"/>
      <c r="FYP9" s="346"/>
      <c r="FYQ9" s="346"/>
      <c r="FYR9" s="346"/>
      <c r="FYS9" s="346"/>
      <c r="FYT9" s="346"/>
      <c r="FYU9" s="346"/>
      <c r="FYV9" s="346"/>
      <c r="FYW9" s="346"/>
      <c r="FYX9" s="346"/>
      <c r="FYY9" s="346"/>
      <c r="FYZ9" s="346"/>
      <c r="FZA9" s="346"/>
      <c r="FZB9" s="346"/>
      <c r="FZC9" s="346"/>
      <c r="FZD9" s="346"/>
      <c r="FZE9" s="346"/>
      <c r="FZF9" s="346"/>
      <c r="FZG9" s="346"/>
      <c r="FZH9" s="346"/>
      <c r="FZI9" s="346"/>
      <c r="FZJ9" s="346"/>
      <c r="FZK9" s="346"/>
      <c r="FZL9" s="346"/>
      <c r="FZM9" s="346"/>
      <c r="FZN9" s="346"/>
      <c r="FZO9" s="346"/>
      <c r="FZP9" s="346"/>
      <c r="FZQ9" s="346"/>
      <c r="FZR9" s="346"/>
      <c r="FZS9" s="346"/>
      <c r="FZT9" s="346"/>
      <c r="FZU9" s="346"/>
      <c r="FZV9" s="346"/>
      <c r="FZW9" s="346"/>
      <c r="FZX9" s="346"/>
      <c r="FZY9" s="346"/>
      <c r="FZZ9" s="346"/>
      <c r="GAA9" s="346"/>
      <c r="GAB9" s="346"/>
      <c r="GAC9" s="346"/>
      <c r="GAD9" s="346"/>
      <c r="GAE9" s="346"/>
      <c r="GAF9" s="346"/>
      <c r="GAG9" s="346"/>
      <c r="GAH9" s="346"/>
      <c r="GAI9" s="346"/>
      <c r="GAJ9" s="346"/>
      <c r="GAK9" s="346"/>
      <c r="GAL9" s="346"/>
      <c r="GAM9" s="346"/>
      <c r="GAN9" s="346"/>
      <c r="GAO9" s="346"/>
      <c r="GAP9" s="346"/>
      <c r="GAQ9" s="346"/>
      <c r="GAR9" s="346"/>
      <c r="GAS9" s="346"/>
      <c r="GAT9" s="346"/>
      <c r="GAU9" s="346"/>
      <c r="GAV9" s="346"/>
      <c r="GAW9" s="346"/>
      <c r="GAX9" s="346"/>
      <c r="GAY9" s="346"/>
      <c r="GAZ9" s="346"/>
      <c r="GBA9" s="346"/>
      <c r="GBB9" s="346"/>
      <c r="GBC9" s="346"/>
      <c r="GBD9" s="346"/>
      <c r="GBE9" s="346"/>
      <c r="GBF9" s="346"/>
      <c r="GBG9" s="346"/>
      <c r="GBH9" s="346"/>
      <c r="GBI9" s="346"/>
      <c r="GBJ9" s="346"/>
      <c r="GBK9" s="346"/>
      <c r="GBL9" s="346"/>
      <c r="GBM9" s="346"/>
      <c r="GBN9" s="346"/>
      <c r="GBO9" s="346"/>
      <c r="GBP9" s="346"/>
      <c r="GBQ9" s="346"/>
      <c r="GBR9" s="346"/>
      <c r="GBS9" s="346"/>
      <c r="GBT9" s="346"/>
      <c r="GBU9" s="346"/>
      <c r="GBV9" s="346"/>
      <c r="GBW9" s="346"/>
      <c r="GBX9" s="346"/>
      <c r="GBY9" s="346"/>
      <c r="GBZ9" s="346"/>
      <c r="GCA9" s="346"/>
      <c r="GCB9" s="346"/>
      <c r="GCC9" s="346"/>
      <c r="GCD9" s="346"/>
      <c r="GCE9" s="346"/>
      <c r="GCF9" s="346"/>
      <c r="GCG9" s="346"/>
      <c r="GCH9" s="346"/>
      <c r="GCI9" s="346"/>
      <c r="GCJ9" s="346"/>
      <c r="GCK9" s="346"/>
      <c r="GCL9" s="346"/>
      <c r="GCM9" s="346"/>
      <c r="GCN9" s="346"/>
      <c r="GCO9" s="346"/>
      <c r="GCP9" s="346"/>
      <c r="GCQ9" s="346"/>
      <c r="GCR9" s="346"/>
      <c r="GCS9" s="346"/>
      <c r="GCT9" s="346"/>
      <c r="GCU9" s="346"/>
      <c r="GCV9" s="346"/>
      <c r="GCW9" s="346"/>
      <c r="GCX9" s="346"/>
      <c r="GCY9" s="346"/>
      <c r="GCZ9" s="346"/>
      <c r="GDA9" s="346"/>
      <c r="GDB9" s="346"/>
      <c r="GDC9" s="346"/>
      <c r="GDD9" s="346"/>
      <c r="GDE9" s="346"/>
      <c r="GDF9" s="346"/>
      <c r="GDG9" s="346"/>
      <c r="GDH9" s="346"/>
      <c r="GDI9" s="346"/>
      <c r="GDJ9" s="346"/>
      <c r="GDK9" s="346"/>
      <c r="GDL9" s="346"/>
      <c r="GDM9" s="346"/>
      <c r="GDN9" s="346"/>
      <c r="GDO9" s="346"/>
      <c r="GDP9" s="346"/>
      <c r="GDQ9" s="346"/>
      <c r="GDR9" s="346"/>
      <c r="GDS9" s="346"/>
      <c r="GDT9" s="346"/>
      <c r="GDU9" s="346"/>
      <c r="GDV9" s="346"/>
      <c r="GDW9" s="346"/>
      <c r="GDX9" s="346"/>
      <c r="GDY9" s="346"/>
      <c r="GDZ9" s="346"/>
      <c r="GEA9" s="346"/>
      <c r="GEB9" s="346"/>
      <c r="GEC9" s="346"/>
      <c r="GED9" s="346"/>
      <c r="GEE9" s="346"/>
      <c r="GEF9" s="346"/>
      <c r="GEG9" s="346"/>
      <c r="GEH9" s="346"/>
      <c r="GEI9" s="346"/>
      <c r="GEJ9" s="346"/>
      <c r="GEK9" s="346"/>
      <c r="GEL9" s="346"/>
      <c r="GEM9" s="346"/>
      <c r="GEN9" s="346"/>
      <c r="GEO9" s="346"/>
      <c r="GEP9" s="346"/>
      <c r="GEQ9" s="346"/>
      <c r="GER9" s="346"/>
      <c r="GES9" s="346"/>
      <c r="GET9" s="346"/>
      <c r="GEU9" s="346"/>
      <c r="GEV9" s="346"/>
      <c r="GEW9" s="346"/>
      <c r="GEX9" s="346"/>
      <c r="GEY9" s="346"/>
      <c r="GEZ9" s="346"/>
      <c r="GFA9" s="346"/>
      <c r="GFB9" s="346"/>
      <c r="GFC9" s="346"/>
      <c r="GFD9" s="346"/>
      <c r="GFE9" s="346"/>
      <c r="GFF9" s="346"/>
      <c r="GFG9" s="346"/>
      <c r="GFH9" s="346"/>
      <c r="GFI9" s="346"/>
      <c r="GFJ9" s="346"/>
      <c r="GFK9" s="346"/>
      <c r="GFL9" s="346"/>
      <c r="GFM9" s="346"/>
      <c r="GFN9" s="346"/>
      <c r="GFO9" s="346"/>
      <c r="GFP9" s="346"/>
      <c r="GFQ9" s="346"/>
      <c r="GFR9" s="346"/>
      <c r="GFS9" s="346"/>
      <c r="GFT9" s="346"/>
      <c r="GFU9" s="346"/>
      <c r="GFV9" s="346"/>
      <c r="GFW9" s="346"/>
      <c r="GFX9" s="346"/>
      <c r="GFY9" s="346"/>
      <c r="GFZ9" s="346"/>
      <c r="GGA9" s="346"/>
      <c r="GGB9" s="346"/>
      <c r="GGC9" s="346"/>
      <c r="GGD9" s="346"/>
      <c r="GGE9" s="346"/>
      <c r="GGF9" s="346"/>
      <c r="GGG9" s="346"/>
      <c r="GGH9" s="346"/>
      <c r="GGI9" s="346"/>
      <c r="GGJ9" s="346"/>
      <c r="GGK9" s="346"/>
      <c r="GGL9" s="346"/>
      <c r="GGM9" s="346"/>
      <c r="GGN9" s="346"/>
      <c r="GGO9" s="346"/>
      <c r="GGP9" s="346"/>
      <c r="GGQ9" s="346"/>
      <c r="GGR9" s="346"/>
      <c r="GGS9" s="346"/>
      <c r="GGT9" s="346"/>
      <c r="GGU9" s="346"/>
      <c r="GGV9" s="346"/>
      <c r="GGW9" s="346"/>
      <c r="GGX9" s="346"/>
      <c r="GGY9" s="346"/>
      <c r="GGZ9" s="346"/>
      <c r="GHA9" s="346"/>
      <c r="GHB9" s="346"/>
      <c r="GHC9" s="346"/>
      <c r="GHD9" s="346"/>
      <c r="GHE9" s="346"/>
      <c r="GHF9" s="346"/>
      <c r="GHG9" s="346"/>
      <c r="GHH9" s="346"/>
      <c r="GHI9" s="346"/>
      <c r="GHJ9" s="346"/>
      <c r="GHK9" s="346"/>
      <c r="GHL9" s="346"/>
      <c r="GHM9" s="346"/>
      <c r="GHN9" s="346"/>
      <c r="GHO9" s="346"/>
      <c r="GHP9" s="346"/>
      <c r="GHQ9" s="346"/>
      <c r="GHR9" s="346"/>
      <c r="GHS9" s="346"/>
      <c r="GHT9" s="346"/>
      <c r="GHU9" s="346"/>
      <c r="GHV9" s="346"/>
      <c r="GHW9" s="346"/>
      <c r="GHX9" s="346"/>
      <c r="GHY9" s="346"/>
      <c r="GHZ9" s="346"/>
      <c r="GIA9" s="346"/>
      <c r="GIB9" s="346"/>
      <c r="GIC9" s="346"/>
      <c r="GID9" s="346"/>
      <c r="GIE9" s="346"/>
      <c r="GIF9" s="346"/>
      <c r="GIG9" s="346"/>
      <c r="GIH9" s="346"/>
      <c r="GII9" s="346"/>
      <c r="GIJ9" s="346"/>
      <c r="GIK9" s="346"/>
      <c r="GIL9" s="346"/>
      <c r="GIM9" s="346"/>
      <c r="GIN9" s="346"/>
      <c r="GIO9" s="346"/>
      <c r="GIP9" s="346"/>
      <c r="GIQ9" s="346"/>
      <c r="GIR9" s="346"/>
      <c r="GIS9" s="346"/>
      <c r="GIT9" s="346"/>
      <c r="GIU9" s="346"/>
      <c r="GIV9" s="346"/>
      <c r="GIW9" s="346"/>
      <c r="GIX9" s="346"/>
      <c r="GIY9" s="346"/>
      <c r="GIZ9" s="346"/>
      <c r="GJA9" s="346"/>
      <c r="GJB9" s="346"/>
      <c r="GJC9" s="346"/>
      <c r="GJD9" s="346"/>
      <c r="GJE9" s="346"/>
      <c r="GJF9" s="346"/>
      <c r="GJG9" s="346"/>
      <c r="GJH9" s="346"/>
      <c r="GJI9" s="346"/>
      <c r="GJJ9" s="346"/>
      <c r="GJK9" s="346"/>
      <c r="GJL9" s="346"/>
      <c r="GJM9" s="346"/>
      <c r="GJN9" s="346"/>
      <c r="GJO9" s="346"/>
      <c r="GJP9" s="346"/>
      <c r="GJQ9" s="346"/>
      <c r="GJR9" s="346"/>
      <c r="GJS9" s="346"/>
      <c r="GJT9" s="346"/>
      <c r="GJU9" s="346"/>
      <c r="GJV9" s="346"/>
      <c r="GJW9" s="346"/>
      <c r="GJX9" s="346"/>
      <c r="GJY9" s="346"/>
      <c r="GJZ9" s="346"/>
      <c r="GKA9" s="346"/>
      <c r="GKB9" s="346"/>
      <c r="GKC9" s="346"/>
      <c r="GKD9" s="346"/>
      <c r="GKE9" s="346"/>
      <c r="GKF9" s="346"/>
      <c r="GKG9" s="346"/>
      <c r="GKH9" s="346"/>
      <c r="GKI9" s="346"/>
      <c r="GKJ9" s="346"/>
      <c r="GKK9" s="346"/>
      <c r="GKL9" s="346"/>
      <c r="GKM9" s="346"/>
      <c r="GKN9" s="346"/>
      <c r="GKO9" s="346"/>
      <c r="GKP9" s="346"/>
      <c r="GKQ9" s="346"/>
      <c r="GKR9" s="346"/>
      <c r="GKS9" s="346"/>
      <c r="GKT9" s="346"/>
      <c r="GKU9" s="346"/>
      <c r="GKV9" s="346"/>
      <c r="GKW9" s="346"/>
      <c r="GKX9" s="346"/>
      <c r="GKY9" s="346"/>
      <c r="GKZ9" s="346"/>
      <c r="GLA9" s="346"/>
      <c r="GLB9" s="346"/>
      <c r="GLC9" s="346"/>
      <c r="GLD9" s="346"/>
      <c r="GLE9" s="346"/>
      <c r="GLF9" s="346"/>
      <c r="GLG9" s="346"/>
      <c r="GLH9" s="346"/>
      <c r="GLI9" s="346"/>
      <c r="GLJ9" s="346"/>
      <c r="GLK9" s="346"/>
      <c r="GLL9" s="346"/>
      <c r="GLM9" s="346"/>
      <c r="GLN9" s="346"/>
      <c r="GLO9" s="346"/>
      <c r="GLP9" s="346"/>
      <c r="GLQ9" s="346"/>
      <c r="GLR9" s="346"/>
      <c r="GLS9" s="346"/>
      <c r="GLT9" s="346"/>
      <c r="GLU9" s="346"/>
      <c r="GLV9" s="346"/>
      <c r="GLW9" s="346"/>
      <c r="GLX9" s="346"/>
      <c r="GLY9" s="346"/>
      <c r="GLZ9" s="346"/>
      <c r="GMA9" s="346"/>
      <c r="GMB9" s="346"/>
      <c r="GMC9" s="346"/>
      <c r="GMD9" s="346"/>
      <c r="GME9" s="346"/>
      <c r="GMF9" s="346"/>
      <c r="GMG9" s="346"/>
      <c r="GMH9" s="346"/>
      <c r="GMI9" s="346"/>
      <c r="GMJ9" s="346"/>
      <c r="GMK9" s="346"/>
      <c r="GML9" s="346"/>
      <c r="GMM9" s="346"/>
      <c r="GMN9" s="346"/>
      <c r="GMO9" s="346"/>
      <c r="GMP9" s="346"/>
      <c r="GMQ9" s="346"/>
      <c r="GMR9" s="346"/>
      <c r="GMS9" s="346"/>
      <c r="GMT9" s="346"/>
      <c r="GMU9" s="346"/>
      <c r="GMV9" s="346"/>
      <c r="GMW9" s="346"/>
      <c r="GMX9" s="346"/>
      <c r="GMY9" s="346"/>
      <c r="GMZ9" s="346"/>
      <c r="GNA9" s="346"/>
      <c r="GNB9" s="346"/>
      <c r="GNC9" s="346"/>
      <c r="GND9" s="346"/>
      <c r="GNE9" s="346"/>
      <c r="GNF9" s="346"/>
      <c r="GNG9" s="346"/>
      <c r="GNH9" s="346"/>
      <c r="GNI9" s="346"/>
      <c r="GNJ9" s="346"/>
      <c r="GNK9" s="346"/>
      <c r="GNL9" s="346"/>
      <c r="GNM9" s="346"/>
      <c r="GNN9" s="346"/>
      <c r="GNO9" s="346"/>
      <c r="GNP9" s="346"/>
      <c r="GNQ9" s="346"/>
      <c r="GNR9" s="346"/>
      <c r="GNS9" s="346"/>
      <c r="GNT9" s="346"/>
      <c r="GNU9" s="346"/>
      <c r="GNV9" s="346"/>
      <c r="GNW9" s="346"/>
      <c r="GNX9" s="346"/>
      <c r="GNY9" s="346"/>
      <c r="GNZ9" s="346"/>
      <c r="GOA9" s="346"/>
      <c r="GOB9" s="346"/>
      <c r="GOC9" s="346"/>
      <c r="GOD9" s="346"/>
      <c r="GOE9" s="346"/>
      <c r="GOF9" s="346"/>
      <c r="GOG9" s="346"/>
      <c r="GOH9" s="346"/>
      <c r="GOI9" s="346"/>
      <c r="GOJ9" s="346"/>
      <c r="GOK9" s="346"/>
      <c r="GOL9" s="346"/>
      <c r="GOM9" s="346"/>
      <c r="GON9" s="346"/>
      <c r="GOO9" s="346"/>
      <c r="GOP9" s="346"/>
      <c r="GOQ9" s="346"/>
      <c r="GOR9" s="346"/>
      <c r="GOS9" s="346"/>
      <c r="GOT9" s="346"/>
      <c r="GOU9" s="346"/>
      <c r="GOV9" s="346"/>
      <c r="GOW9" s="346"/>
      <c r="GOX9" s="346"/>
      <c r="GOY9" s="346"/>
      <c r="GOZ9" s="346"/>
      <c r="GPA9" s="346"/>
      <c r="GPB9" s="346"/>
      <c r="GPC9" s="346"/>
      <c r="GPD9" s="346"/>
      <c r="GPE9" s="346"/>
      <c r="GPF9" s="346"/>
      <c r="GPG9" s="346"/>
      <c r="GPH9" s="346"/>
      <c r="GPI9" s="346"/>
      <c r="GPJ9" s="346"/>
      <c r="GPK9" s="346"/>
      <c r="GPL9" s="346"/>
      <c r="GPM9" s="346"/>
      <c r="GPN9" s="346"/>
      <c r="GPO9" s="346"/>
      <c r="GPP9" s="346"/>
      <c r="GPQ9" s="346"/>
      <c r="GPR9" s="346"/>
      <c r="GPS9" s="346"/>
      <c r="GPT9" s="346"/>
      <c r="GPU9" s="346"/>
      <c r="GPV9" s="346"/>
      <c r="GPW9" s="346"/>
      <c r="GPX9" s="346"/>
      <c r="GPY9" s="346"/>
      <c r="GPZ9" s="346"/>
      <c r="GQA9" s="346"/>
      <c r="GQB9" s="346"/>
      <c r="GQC9" s="346"/>
      <c r="GQD9" s="346"/>
      <c r="GQE9" s="346"/>
      <c r="GQF9" s="346"/>
      <c r="GQG9" s="346"/>
      <c r="GQH9" s="346"/>
      <c r="GQI9" s="346"/>
      <c r="GQJ9" s="346"/>
      <c r="GQK9" s="346"/>
      <c r="GQL9" s="346"/>
      <c r="GQM9" s="346"/>
      <c r="GQN9" s="346"/>
      <c r="GQO9" s="346"/>
      <c r="GQP9" s="346"/>
      <c r="GQQ9" s="346"/>
      <c r="GQR9" s="346"/>
      <c r="GQS9" s="346"/>
      <c r="GQT9" s="346"/>
      <c r="GQU9" s="346"/>
      <c r="GQV9" s="346"/>
      <c r="GQW9" s="346"/>
      <c r="GQX9" s="346"/>
      <c r="GQY9" s="346"/>
      <c r="GQZ9" s="346"/>
      <c r="GRA9" s="346"/>
      <c r="GRB9" s="346"/>
      <c r="GRC9" s="346"/>
      <c r="GRD9" s="346"/>
      <c r="GRE9" s="346"/>
      <c r="GRF9" s="346"/>
      <c r="GRG9" s="346"/>
      <c r="GRH9" s="346"/>
      <c r="GRI9" s="346"/>
      <c r="GRJ9" s="346"/>
      <c r="GRK9" s="346"/>
      <c r="GRL9" s="346"/>
      <c r="GRM9" s="346"/>
      <c r="GRN9" s="346"/>
      <c r="GRO9" s="346"/>
      <c r="GRP9" s="346"/>
      <c r="GRQ9" s="346"/>
      <c r="GRR9" s="346"/>
      <c r="GRS9" s="346"/>
      <c r="GRT9" s="346"/>
      <c r="GRU9" s="346"/>
      <c r="GRV9" s="346"/>
      <c r="GRW9" s="346"/>
      <c r="GRX9" s="346"/>
      <c r="GRY9" s="346"/>
      <c r="GRZ9" s="346"/>
      <c r="GSA9" s="346"/>
      <c r="GSB9" s="346"/>
      <c r="GSC9" s="346"/>
      <c r="GSD9" s="346"/>
      <c r="GSE9" s="346"/>
      <c r="GSF9" s="346"/>
      <c r="GSG9" s="346"/>
      <c r="GSH9" s="346"/>
      <c r="GSI9" s="346"/>
      <c r="GSJ9" s="346"/>
      <c r="GSK9" s="346"/>
      <c r="GSL9" s="346"/>
      <c r="GSM9" s="346"/>
      <c r="GSN9" s="346"/>
      <c r="GSO9" s="346"/>
      <c r="GSP9" s="346"/>
      <c r="GSQ9" s="346"/>
      <c r="GSR9" s="346"/>
      <c r="GSS9" s="346"/>
      <c r="GST9" s="346"/>
      <c r="GSU9" s="346"/>
      <c r="GSV9" s="346"/>
      <c r="GSW9" s="346"/>
      <c r="GSX9" s="346"/>
      <c r="GSY9" s="346"/>
      <c r="GSZ9" s="346"/>
      <c r="GTA9" s="346"/>
      <c r="GTB9" s="346"/>
      <c r="GTC9" s="346"/>
      <c r="GTD9" s="346"/>
      <c r="GTE9" s="346"/>
      <c r="GTF9" s="346"/>
      <c r="GTG9" s="346"/>
      <c r="GTH9" s="346"/>
      <c r="GTI9" s="346"/>
      <c r="GTJ9" s="346"/>
      <c r="GTK9" s="346"/>
      <c r="GTL9" s="346"/>
      <c r="GTM9" s="346"/>
      <c r="GTN9" s="346"/>
      <c r="GTO9" s="346"/>
      <c r="GTP9" s="346"/>
      <c r="GTQ9" s="346"/>
      <c r="GTR9" s="346"/>
      <c r="GTS9" s="346"/>
      <c r="GTT9" s="346"/>
      <c r="GTU9" s="346"/>
      <c r="GTV9" s="346"/>
      <c r="GTW9" s="346"/>
      <c r="GTX9" s="346"/>
      <c r="GTY9" s="346"/>
      <c r="GTZ9" s="346"/>
      <c r="GUA9" s="346"/>
      <c r="GUB9" s="346"/>
      <c r="GUC9" s="346"/>
      <c r="GUD9" s="346"/>
      <c r="GUE9" s="346"/>
      <c r="GUF9" s="346"/>
      <c r="GUG9" s="346"/>
      <c r="GUH9" s="346"/>
      <c r="GUI9" s="346"/>
      <c r="GUJ9" s="346"/>
      <c r="GUK9" s="346"/>
      <c r="GUL9" s="346"/>
      <c r="GUM9" s="346"/>
      <c r="GUN9" s="346"/>
      <c r="GUO9" s="346"/>
      <c r="GUP9" s="346"/>
      <c r="GUQ9" s="346"/>
      <c r="GUR9" s="346"/>
      <c r="GUS9" s="346"/>
      <c r="GUT9" s="346"/>
      <c r="GUU9" s="346"/>
      <c r="GUV9" s="346"/>
      <c r="GUW9" s="346"/>
      <c r="GUX9" s="346"/>
      <c r="GUY9" s="346"/>
      <c r="GUZ9" s="346"/>
      <c r="GVA9" s="346"/>
      <c r="GVB9" s="346"/>
      <c r="GVC9" s="346"/>
      <c r="GVD9" s="346"/>
      <c r="GVE9" s="346"/>
      <c r="GVF9" s="346"/>
      <c r="GVG9" s="346"/>
      <c r="GVH9" s="346"/>
      <c r="GVI9" s="346"/>
      <c r="GVJ9" s="346"/>
      <c r="GVK9" s="346"/>
      <c r="GVL9" s="346"/>
      <c r="GVM9" s="346"/>
      <c r="GVN9" s="346"/>
      <c r="GVO9" s="346"/>
      <c r="GVP9" s="346"/>
      <c r="GVQ9" s="346"/>
      <c r="GVR9" s="346"/>
      <c r="GVS9" s="346"/>
      <c r="GVT9" s="346"/>
      <c r="GVU9" s="346"/>
      <c r="GVV9" s="346"/>
      <c r="GVW9" s="346"/>
      <c r="GVX9" s="346"/>
      <c r="GVY9" s="346"/>
      <c r="GVZ9" s="346"/>
      <c r="GWA9" s="346"/>
      <c r="GWB9" s="346"/>
      <c r="GWC9" s="346"/>
      <c r="GWD9" s="346"/>
      <c r="GWE9" s="346"/>
      <c r="GWF9" s="346"/>
      <c r="GWG9" s="346"/>
      <c r="GWH9" s="346"/>
      <c r="GWI9" s="346"/>
      <c r="GWJ9" s="346"/>
      <c r="GWK9" s="346"/>
      <c r="GWL9" s="346"/>
      <c r="GWM9" s="346"/>
      <c r="GWN9" s="346"/>
      <c r="GWO9" s="346"/>
      <c r="GWP9" s="346"/>
      <c r="GWQ9" s="346"/>
      <c r="GWR9" s="346"/>
      <c r="GWS9" s="346"/>
      <c r="GWT9" s="346"/>
      <c r="GWU9" s="346"/>
      <c r="GWV9" s="346"/>
      <c r="GWW9" s="346"/>
      <c r="GWX9" s="346"/>
      <c r="GWY9" s="346"/>
      <c r="GWZ9" s="346"/>
      <c r="GXA9" s="346"/>
      <c r="GXB9" s="346"/>
      <c r="GXC9" s="346"/>
      <c r="GXD9" s="346"/>
      <c r="GXE9" s="346"/>
      <c r="GXF9" s="346"/>
      <c r="GXG9" s="346"/>
      <c r="GXH9" s="346"/>
      <c r="GXI9" s="346"/>
      <c r="GXJ9" s="346"/>
      <c r="GXK9" s="346"/>
      <c r="GXL9" s="346"/>
      <c r="GXM9" s="346"/>
      <c r="GXN9" s="346"/>
      <c r="GXO9" s="346"/>
      <c r="GXP9" s="346"/>
      <c r="GXQ9" s="346"/>
      <c r="GXR9" s="346"/>
      <c r="GXS9" s="346"/>
      <c r="GXT9" s="346"/>
      <c r="GXU9" s="346"/>
      <c r="GXV9" s="346"/>
      <c r="GXW9" s="346"/>
      <c r="GXX9" s="346"/>
      <c r="GXY9" s="346"/>
      <c r="GXZ9" s="346"/>
      <c r="GYA9" s="346"/>
      <c r="GYB9" s="346"/>
      <c r="GYC9" s="346"/>
      <c r="GYD9" s="346"/>
      <c r="GYE9" s="346"/>
      <c r="GYF9" s="346"/>
      <c r="GYG9" s="346"/>
      <c r="GYH9" s="346"/>
      <c r="GYI9" s="346"/>
      <c r="GYJ9" s="346"/>
      <c r="GYK9" s="346"/>
      <c r="GYL9" s="346"/>
      <c r="GYM9" s="346"/>
      <c r="GYN9" s="346"/>
      <c r="GYO9" s="346"/>
      <c r="GYP9" s="346"/>
      <c r="GYQ9" s="346"/>
      <c r="GYR9" s="346"/>
      <c r="GYS9" s="346"/>
      <c r="GYT9" s="346"/>
      <c r="GYU9" s="346"/>
      <c r="GYV9" s="346"/>
      <c r="GYW9" s="346"/>
      <c r="GYX9" s="346"/>
      <c r="GYY9" s="346"/>
      <c r="GYZ9" s="346"/>
      <c r="GZA9" s="346"/>
      <c r="GZB9" s="346"/>
      <c r="GZC9" s="346"/>
      <c r="GZD9" s="346"/>
      <c r="GZE9" s="346"/>
      <c r="GZF9" s="346"/>
      <c r="GZG9" s="346"/>
      <c r="GZH9" s="346"/>
      <c r="GZI9" s="346"/>
      <c r="GZJ9" s="346"/>
      <c r="GZK9" s="346"/>
      <c r="GZL9" s="346"/>
      <c r="GZM9" s="346"/>
      <c r="GZN9" s="346"/>
      <c r="GZO9" s="346"/>
      <c r="GZP9" s="346"/>
      <c r="GZQ9" s="346"/>
      <c r="GZR9" s="346"/>
      <c r="GZS9" s="346"/>
      <c r="GZT9" s="346"/>
      <c r="GZU9" s="346"/>
      <c r="GZV9" s="346"/>
      <c r="GZW9" s="346"/>
      <c r="GZX9" s="346"/>
      <c r="GZY9" s="346"/>
      <c r="GZZ9" s="346"/>
      <c r="HAA9" s="346"/>
      <c r="HAB9" s="346"/>
      <c r="HAC9" s="346"/>
      <c r="HAD9" s="346"/>
      <c r="HAE9" s="346"/>
      <c r="HAF9" s="346"/>
      <c r="HAG9" s="346"/>
      <c r="HAH9" s="346"/>
      <c r="HAI9" s="346"/>
      <c r="HAJ9" s="346"/>
      <c r="HAK9" s="346"/>
      <c r="HAL9" s="346"/>
      <c r="HAM9" s="346"/>
      <c r="HAN9" s="346"/>
      <c r="HAO9" s="346"/>
      <c r="HAP9" s="346"/>
      <c r="HAQ9" s="346"/>
      <c r="HAR9" s="346"/>
      <c r="HAS9" s="346"/>
      <c r="HAT9" s="346"/>
      <c r="HAU9" s="346"/>
      <c r="HAV9" s="346"/>
      <c r="HAW9" s="346"/>
      <c r="HAX9" s="346"/>
      <c r="HAY9" s="346"/>
      <c r="HAZ9" s="346"/>
      <c r="HBA9" s="346"/>
      <c r="HBB9" s="346"/>
      <c r="HBC9" s="346"/>
      <c r="HBD9" s="346"/>
      <c r="HBE9" s="346"/>
      <c r="HBF9" s="346"/>
      <c r="HBG9" s="346"/>
      <c r="HBH9" s="346"/>
      <c r="HBI9" s="346"/>
      <c r="HBJ9" s="346"/>
      <c r="HBK9" s="346"/>
      <c r="HBL9" s="346"/>
      <c r="HBM9" s="346"/>
      <c r="HBN9" s="346"/>
      <c r="HBO9" s="346"/>
      <c r="HBP9" s="346"/>
      <c r="HBQ9" s="346"/>
      <c r="HBR9" s="346"/>
      <c r="HBS9" s="346"/>
      <c r="HBT9" s="346"/>
      <c r="HBU9" s="346"/>
      <c r="HBV9" s="346"/>
      <c r="HBW9" s="346"/>
      <c r="HBX9" s="346"/>
      <c r="HBY9" s="346"/>
      <c r="HBZ9" s="346"/>
      <c r="HCA9" s="346"/>
      <c r="HCB9" s="346"/>
      <c r="HCC9" s="346"/>
      <c r="HCD9" s="346"/>
      <c r="HCE9" s="346"/>
      <c r="HCF9" s="346"/>
      <c r="HCG9" s="346"/>
      <c r="HCH9" s="346"/>
      <c r="HCI9" s="346"/>
      <c r="HCJ9" s="346"/>
      <c r="HCK9" s="346"/>
      <c r="HCL9" s="346"/>
      <c r="HCM9" s="346"/>
      <c r="HCN9" s="346"/>
      <c r="HCO9" s="346"/>
      <c r="HCP9" s="346"/>
      <c r="HCQ9" s="346"/>
      <c r="HCR9" s="346"/>
      <c r="HCS9" s="346"/>
      <c r="HCT9" s="346"/>
      <c r="HCU9" s="346"/>
      <c r="HCV9" s="346"/>
      <c r="HCW9" s="346"/>
      <c r="HCX9" s="346"/>
      <c r="HCY9" s="346"/>
      <c r="HCZ9" s="346"/>
      <c r="HDA9" s="346"/>
      <c r="HDB9" s="346"/>
      <c r="HDC9" s="346"/>
      <c r="HDD9" s="346"/>
      <c r="HDE9" s="346"/>
      <c r="HDF9" s="346"/>
      <c r="HDG9" s="346"/>
      <c r="HDH9" s="346"/>
      <c r="HDI9" s="346"/>
      <c r="HDJ9" s="346"/>
      <c r="HDK9" s="346"/>
      <c r="HDL9" s="346"/>
      <c r="HDM9" s="346"/>
      <c r="HDN9" s="346"/>
      <c r="HDO9" s="346"/>
      <c r="HDP9" s="346"/>
      <c r="HDQ9" s="346"/>
      <c r="HDR9" s="346"/>
      <c r="HDS9" s="346"/>
      <c r="HDT9" s="346"/>
      <c r="HDU9" s="346"/>
      <c r="HDV9" s="346"/>
      <c r="HDW9" s="346"/>
      <c r="HDX9" s="346"/>
      <c r="HDY9" s="346"/>
      <c r="HDZ9" s="346"/>
      <c r="HEA9" s="346"/>
      <c r="HEB9" s="346"/>
      <c r="HEC9" s="346"/>
      <c r="HED9" s="346"/>
      <c r="HEE9" s="346"/>
      <c r="HEF9" s="346"/>
      <c r="HEG9" s="346"/>
      <c r="HEH9" s="346"/>
      <c r="HEI9" s="346"/>
      <c r="HEJ9" s="346"/>
      <c r="HEK9" s="346"/>
      <c r="HEL9" s="346"/>
      <c r="HEM9" s="346"/>
      <c r="HEN9" s="346"/>
      <c r="HEO9" s="346"/>
      <c r="HEP9" s="346"/>
      <c r="HEQ9" s="346"/>
      <c r="HER9" s="346"/>
      <c r="HES9" s="346"/>
      <c r="HET9" s="346"/>
      <c r="HEU9" s="346"/>
      <c r="HEV9" s="346"/>
      <c r="HEW9" s="346"/>
      <c r="HEX9" s="346"/>
      <c r="HEY9" s="346"/>
      <c r="HEZ9" s="346"/>
      <c r="HFA9" s="346"/>
      <c r="HFB9" s="346"/>
      <c r="HFC9" s="346"/>
      <c r="HFD9" s="346"/>
      <c r="HFE9" s="346"/>
      <c r="HFF9" s="346"/>
      <c r="HFG9" s="346"/>
      <c r="HFH9" s="346"/>
      <c r="HFI9" s="346"/>
      <c r="HFJ9" s="346"/>
      <c r="HFK9" s="346"/>
      <c r="HFL9" s="346"/>
      <c r="HFM9" s="346"/>
      <c r="HFN9" s="346"/>
      <c r="HFO9" s="346"/>
      <c r="HFP9" s="346"/>
      <c r="HFQ9" s="346"/>
      <c r="HFR9" s="346"/>
      <c r="HFS9" s="346"/>
      <c r="HFT9" s="346"/>
      <c r="HFU9" s="346"/>
      <c r="HFV9" s="346"/>
      <c r="HFW9" s="346"/>
      <c r="HFX9" s="346"/>
      <c r="HFY9" s="346"/>
      <c r="HFZ9" s="346"/>
      <c r="HGA9" s="346"/>
      <c r="HGB9" s="346"/>
      <c r="HGC9" s="346"/>
      <c r="HGD9" s="346"/>
      <c r="HGE9" s="346"/>
      <c r="HGF9" s="346"/>
      <c r="HGG9" s="346"/>
      <c r="HGH9" s="346"/>
      <c r="HGI9" s="346"/>
      <c r="HGJ9" s="346"/>
      <c r="HGK9" s="346"/>
      <c r="HGL9" s="346"/>
      <c r="HGM9" s="346"/>
      <c r="HGN9" s="346"/>
      <c r="HGO9" s="346"/>
      <c r="HGP9" s="346"/>
      <c r="HGQ9" s="346"/>
      <c r="HGR9" s="346"/>
      <c r="HGS9" s="346"/>
      <c r="HGT9" s="346"/>
      <c r="HGU9" s="346"/>
      <c r="HGV9" s="346"/>
      <c r="HGW9" s="346"/>
      <c r="HGX9" s="346"/>
      <c r="HGY9" s="346"/>
      <c r="HGZ9" s="346"/>
      <c r="HHA9" s="346"/>
      <c r="HHB9" s="346"/>
      <c r="HHC9" s="346"/>
      <c r="HHD9" s="346"/>
      <c r="HHE9" s="346"/>
      <c r="HHF9" s="346"/>
      <c r="HHG9" s="346"/>
      <c r="HHH9" s="346"/>
      <c r="HHI9" s="346"/>
      <c r="HHJ9" s="346"/>
      <c r="HHK9" s="346"/>
      <c r="HHL9" s="346"/>
      <c r="HHM9" s="346"/>
      <c r="HHN9" s="346"/>
      <c r="HHO9" s="346"/>
      <c r="HHP9" s="346"/>
      <c r="HHQ9" s="346"/>
      <c r="HHR9" s="346"/>
      <c r="HHS9" s="346"/>
      <c r="HHT9" s="346"/>
      <c r="HHU9" s="346"/>
      <c r="HHV9" s="346"/>
      <c r="HHW9" s="346"/>
      <c r="HHX9" s="346"/>
      <c r="HHY9" s="346"/>
      <c r="HHZ9" s="346"/>
      <c r="HIA9" s="346"/>
      <c r="HIB9" s="346"/>
      <c r="HIC9" s="346"/>
      <c r="HID9" s="346"/>
      <c r="HIE9" s="346"/>
      <c r="HIF9" s="346"/>
      <c r="HIG9" s="346"/>
      <c r="HIH9" s="346"/>
      <c r="HII9" s="346"/>
      <c r="HIJ9" s="346"/>
      <c r="HIK9" s="346"/>
      <c r="HIL9" s="346"/>
      <c r="HIM9" s="346"/>
      <c r="HIN9" s="346"/>
      <c r="HIO9" s="346"/>
      <c r="HIP9" s="346"/>
      <c r="HIQ9" s="346"/>
      <c r="HIR9" s="346"/>
      <c r="HIS9" s="346"/>
      <c r="HIT9" s="346"/>
      <c r="HIU9" s="346"/>
      <c r="HIV9" s="346"/>
      <c r="HIW9" s="346"/>
      <c r="HIX9" s="346"/>
      <c r="HIY9" s="346"/>
      <c r="HIZ9" s="346"/>
      <c r="HJA9" s="346"/>
      <c r="HJB9" s="346"/>
      <c r="HJC9" s="346"/>
      <c r="HJD9" s="346"/>
      <c r="HJE9" s="346"/>
      <c r="HJF9" s="346"/>
      <c r="HJG9" s="346"/>
      <c r="HJH9" s="346"/>
      <c r="HJI9" s="346"/>
      <c r="HJJ9" s="346"/>
      <c r="HJK9" s="346"/>
      <c r="HJL9" s="346"/>
      <c r="HJM9" s="346"/>
      <c r="HJN9" s="346"/>
      <c r="HJO9" s="346"/>
      <c r="HJP9" s="346"/>
      <c r="HJQ9" s="346"/>
      <c r="HJR9" s="346"/>
      <c r="HJS9" s="346"/>
      <c r="HJT9" s="346"/>
      <c r="HJU9" s="346"/>
      <c r="HJV9" s="346"/>
      <c r="HJW9" s="346"/>
      <c r="HJX9" s="346"/>
      <c r="HJY9" s="346"/>
      <c r="HJZ9" s="346"/>
      <c r="HKA9" s="346"/>
      <c r="HKB9" s="346"/>
      <c r="HKC9" s="346"/>
      <c r="HKD9" s="346"/>
      <c r="HKE9" s="346"/>
      <c r="HKF9" s="346"/>
      <c r="HKG9" s="346"/>
      <c r="HKH9" s="346"/>
      <c r="HKI9" s="346"/>
      <c r="HKJ9" s="346"/>
      <c r="HKK9" s="346"/>
      <c r="HKL9" s="346"/>
      <c r="HKM9" s="346"/>
      <c r="HKN9" s="346"/>
      <c r="HKO9" s="346"/>
      <c r="HKP9" s="346"/>
      <c r="HKQ9" s="346"/>
      <c r="HKR9" s="346"/>
      <c r="HKS9" s="346"/>
      <c r="HKT9" s="346"/>
      <c r="HKU9" s="346"/>
      <c r="HKV9" s="346"/>
      <c r="HKW9" s="346"/>
      <c r="HKX9" s="346"/>
      <c r="HKY9" s="346"/>
      <c r="HKZ9" s="346"/>
      <c r="HLA9" s="346"/>
      <c r="HLB9" s="346"/>
      <c r="HLC9" s="346"/>
      <c r="HLD9" s="346"/>
      <c r="HLE9" s="346"/>
      <c r="HLF9" s="346"/>
      <c r="HLG9" s="346"/>
      <c r="HLH9" s="346"/>
      <c r="HLI9" s="346"/>
      <c r="HLJ9" s="346"/>
      <c r="HLK9" s="346"/>
      <c r="HLL9" s="346"/>
      <c r="HLM9" s="346"/>
      <c r="HLN9" s="346"/>
      <c r="HLO9" s="346"/>
      <c r="HLP9" s="346"/>
      <c r="HLQ9" s="346"/>
      <c r="HLR9" s="346"/>
      <c r="HLS9" s="346"/>
      <c r="HLT9" s="346"/>
      <c r="HLU9" s="346"/>
      <c r="HLV9" s="346"/>
      <c r="HLW9" s="346"/>
      <c r="HLX9" s="346"/>
      <c r="HLY9" s="346"/>
      <c r="HLZ9" s="346"/>
      <c r="HMA9" s="346"/>
      <c r="HMB9" s="346"/>
      <c r="HMC9" s="346"/>
      <c r="HMD9" s="346"/>
      <c r="HME9" s="346"/>
      <c r="HMF9" s="346"/>
      <c r="HMG9" s="346"/>
      <c r="HMH9" s="346"/>
      <c r="HMI9" s="346"/>
      <c r="HMJ9" s="346"/>
      <c r="HMK9" s="346"/>
      <c r="HML9" s="346"/>
      <c r="HMM9" s="346"/>
      <c r="HMN9" s="346"/>
      <c r="HMO9" s="346"/>
      <c r="HMP9" s="346"/>
      <c r="HMQ9" s="346"/>
      <c r="HMR9" s="346"/>
      <c r="HMS9" s="346"/>
      <c r="HMT9" s="346"/>
      <c r="HMU9" s="346"/>
      <c r="HMV9" s="346"/>
      <c r="HMW9" s="346"/>
      <c r="HMX9" s="346"/>
      <c r="HMY9" s="346"/>
      <c r="HMZ9" s="346"/>
      <c r="HNA9" s="346"/>
      <c r="HNB9" s="346"/>
      <c r="HNC9" s="346"/>
      <c r="HND9" s="346"/>
      <c r="HNE9" s="346"/>
      <c r="HNF9" s="346"/>
      <c r="HNG9" s="346"/>
      <c r="HNH9" s="346"/>
      <c r="HNI9" s="346"/>
      <c r="HNJ9" s="346"/>
      <c r="HNK9" s="346"/>
      <c r="HNL9" s="346"/>
      <c r="HNM9" s="346"/>
      <c r="HNN9" s="346"/>
      <c r="HNO9" s="346"/>
      <c r="HNP9" s="346"/>
      <c r="HNQ9" s="346"/>
      <c r="HNR9" s="346"/>
      <c r="HNS9" s="346"/>
      <c r="HNT9" s="346"/>
      <c r="HNU9" s="346"/>
      <c r="HNV9" s="346"/>
      <c r="HNW9" s="346"/>
      <c r="HNX9" s="346"/>
      <c r="HNY9" s="346"/>
      <c r="HNZ9" s="346"/>
      <c r="HOA9" s="346"/>
      <c r="HOB9" s="346"/>
      <c r="HOC9" s="346"/>
      <c r="HOD9" s="346"/>
      <c r="HOE9" s="346"/>
      <c r="HOF9" s="346"/>
      <c r="HOG9" s="346"/>
      <c r="HOH9" s="346"/>
      <c r="HOI9" s="346"/>
      <c r="HOJ9" s="346"/>
      <c r="HOK9" s="346"/>
      <c r="HOL9" s="346"/>
      <c r="HOM9" s="346"/>
      <c r="HON9" s="346"/>
      <c r="HOO9" s="346"/>
      <c r="HOP9" s="346"/>
      <c r="HOQ9" s="346"/>
      <c r="HOR9" s="346"/>
      <c r="HOS9" s="346"/>
      <c r="HOT9" s="346"/>
      <c r="HOU9" s="346"/>
      <c r="HOV9" s="346"/>
      <c r="HOW9" s="346"/>
      <c r="HOX9" s="346"/>
      <c r="HOY9" s="346"/>
      <c r="HOZ9" s="346"/>
      <c r="HPA9" s="346"/>
      <c r="HPB9" s="346"/>
      <c r="HPC9" s="346"/>
      <c r="HPD9" s="346"/>
      <c r="HPE9" s="346"/>
      <c r="HPF9" s="346"/>
      <c r="HPG9" s="346"/>
      <c r="HPH9" s="346"/>
      <c r="HPI9" s="346"/>
      <c r="HPJ9" s="346"/>
      <c r="HPK9" s="346"/>
      <c r="HPL9" s="346"/>
      <c r="HPM9" s="346"/>
      <c r="HPN9" s="346"/>
      <c r="HPO9" s="346"/>
      <c r="HPP9" s="346"/>
      <c r="HPQ9" s="346"/>
      <c r="HPR9" s="346"/>
      <c r="HPS9" s="346"/>
      <c r="HPT9" s="346"/>
      <c r="HPU9" s="346"/>
      <c r="HPV9" s="346"/>
      <c r="HPW9" s="346"/>
      <c r="HPX9" s="346"/>
      <c r="HPY9" s="346"/>
      <c r="HPZ9" s="346"/>
      <c r="HQA9" s="346"/>
      <c r="HQB9" s="346"/>
      <c r="HQC9" s="346"/>
      <c r="HQD9" s="346"/>
      <c r="HQE9" s="346"/>
      <c r="HQF9" s="346"/>
      <c r="HQG9" s="346"/>
      <c r="HQH9" s="346"/>
      <c r="HQI9" s="346"/>
      <c r="HQJ9" s="346"/>
      <c r="HQK9" s="346"/>
      <c r="HQL9" s="346"/>
      <c r="HQM9" s="346"/>
      <c r="HQN9" s="346"/>
      <c r="HQO9" s="346"/>
      <c r="HQP9" s="346"/>
      <c r="HQQ9" s="346"/>
      <c r="HQR9" s="346"/>
      <c r="HQS9" s="346"/>
      <c r="HQT9" s="346"/>
      <c r="HQU9" s="346"/>
      <c r="HQV9" s="346"/>
      <c r="HQW9" s="346"/>
      <c r="HQX9" s="346"/>
      <c r="HQY9" s="346"/>
      <c r="HQZ9" s="346"/>
      <c r="HRA9" s="346"/>
      <c r="HRB9" s="346"/>
      <c r="HRC9" s="346"/>
      <c r="HRD9" s="346"/>
      <c r="HRE9" s="346"/>
      <c r="HRF9" s="346"/>
      <c r="HRG9" s="346"/>
      <c r="HRH9" s="346"/>
      <c r="HRI9" s="346"/>
      <c r="HRJ9" s="346"/>
      <c r="HRK9" s="346"/>
      <c r="HRL9" s="346"/>
      <c r="HRM9" s="346"/>
      <c r="HRN9" s="346"/>
      <c r="HRO9" s="346"/>
      <c r="HRP9" s="346"/>
      <c r="HRQ9" s="346"/>
      <c r="HRR9" s="346"/>
      <c r="HRS9" s="346"/>
      <c r="HRT9" s="346"/>
      <c r="HRU9" s="346"/>
      <c r="HRV9" s="346"/>
      <c r="HRW9" s="346"/>
      <c r="HRX9" s="346"/>
      <c r="HRY9" s="346"/>
      <c r="HRZ9" s="346"/>
      <c r="HSA9" s="346"/>
      <c r="HSB9" s="346"/>
      <c r="HSC9" s="346"/>
      <c r="HSD9" s="346"/>
      <c r="HSE9" s="346"/>
      <c r="HSF9" s="346"/>
      <c r="HSG9" s="346"/>
      <c r="HSH9" s="346"/>
      <c r="HSI9" s="346"/>
      <c r="HSJ9" s="346"/>
      <c r="HSK9" s="346"/>
      <c r="HSL9" s="346"/>
      <c r="HSM9" s="346"/>
      <c r="HSN9" s="346"/>
      <c r="HSO9" s="346"/>
      <c r="HSP9" s="346"/>
      <c r="HSQ9" s="346"/>
      <c r="HSR9" s="346"/>
      <c r="HSS9" s="346"/>
      <c r="HST9" s="346"/>
      <c r="HSU9" s="346"/>
      <c r="HSV9" s="346"/>
      <c r="HSW9" s="346"/>
      <c r="HSX9" s="346"/>
      <c r="HSY9" s="346"/>
      <c r="HSZ9" s="346"/>
      <c r="HTA9" s="346"/>
      <c r="HTB9" s="346"/>
      <c r="HTC9" s="346"/>
      <c r="HTD9" s="346"/>
      <c r="HTE9" s="346"/>
      <c r="HTF9" s="346"/>
      <c r="HTG9" s="346"/>
      <c r="HTH9" s="346"/>
      <c r="HTI9" s="346"/>
      <c r="HTJ9" s="346"/>
      <c r="HTK9" s="346"/>
      <c r="HTL9" s="346"/>
      <c r="HTM9" s="346"/>
      <c r="HTN9" s="346"/>
      <c r="HTO9" s="346"/>
      <c r="HTP9" s="346"/>
      <c r="HTQ9" s="346"/>
      <c r="HTR9" s="346"/>
      <c r="HTS9" s="346"/>
      <c r="HTT9" s="346"/>
      <c r="HTU9" s="346"/>
      <c r="HTV9" s="346"/>
      <c r="HTW9" s="346"/>
      <c r="HTX9" s="346"/>
      <c r="HTY9" s="346"/>
      <c r="HTZ9" s="346"/>
      <c r="HUA9" s="346"/>
      <c r="HUB9" s="346"/>
      <c r="HUC9" s="346"/>
      <c r="HUD9" s="346"/>
      <c r="HUE9" s="346"/>
      <c r="HUF9" s="346"/>
      <c r="HUG9" s="346"/>
      <c r="HUH9" s="346"/>
      <c r="HUI9" s="346"/>
      <c r="HUJ9" s="346"/>
      <c r="HUK9" s="346"/>
      <c r="HUL9" s="346"/>
      <c r="HUM9" s="346"/>
      <c r="HUN9" s="346"/>
      <c r="HUO9" s="346"/>
      <c r="HUP9" s="346"/>
      <c r="HUQ9" s="346"/>
      <c r="HUR9" s="346"/>
      <c r="HUS9" s="346"/>
      <c r="HUT9" s="346"/>
      <c r="HUU9" s="346"/>
      <c r="HUV9" s="346"/>
      <c r="HUW9" s="346"/>
      <c r="HUX9" s="346"/>
      <c r="HUY9" s="346"/>
      <c r="HUZ9" s="346"/>
      <c r="HVA9" s="346"/>
      <c r="HVB9" s="346"/>
      <c r="HVC9" s="346"/>
      <c r="HVD9" s="346"/>
      <c r="HVE9" s="346"/>
      <c r="HVF9" s="346"/>
      <c r="HVG9" s="346"/>
      <c r="HVH9" s="346"/>
      <c r="HVI9" s="346"/>
      <c r="HVJ9" s="346"/>
      <c r="HVK9" s="346"/>
      <c r="HVL9" s="346"/>
      <c r="HVM9" s="346"/>
      <c r="HVN9" s="346"/>
      <c r="HVO9" s="346"/>
      <c r="HVP9" s="346"/>
      <c r="HVQ9" s="346"/>
      <c r="HVR9" s="346"/>
      <c r="HVS9" s="346"/>
      <c r="HVT9" s="346"/>
      <c r="HVU9" s="346"/>
      <c r="HVV9" s="346"/>
      <c r="HVW9" s="346"/>
      <c r="HVX9" s="346"/>
      <c r="HVY9" s="346"/>
      <c r="HVZ9" s="346"/>
      <c r="HWA9" s="346"/>
      <c r="HWB9" s="346"/>
      <c r="HWC9" s="346"/>
      <c r="HWD9" s="346"/>
      <c r="HWE9" s="346"/>
      <c r="HWF9" s="346"/>
      <c r="HWG9" s="346"/>
      <c r="HWH9" s="346"/>
      <c r="HWI9" s="346"/>
      <c r="HWJ9" s="346"/>
      <c r="HWK9" s="346"/>
      <c r="HWL9" s="346"/>
      <c r="HWM9" s="346"/>
      <c r="HWN9" s="346"/>
      <c r="HWO9" s="346"/>
      <c r="HWP9" s="346"/>
      <c r="HWQ9" s="346"/>
      <c r="HWR9" s="346"/>
      <c r="HWS9" s="346"/>
      <c r="HWT9" s="346"/>
      <c r="HWU9" s="346"/>
      <c r="HWV9" s="346"/>
      <c r="HWW9" s="346"/>
      <c r="HWX9" s="346"/>
      <c r="HWY9" s="346"/>
      <c r="HWZ9" s="346"/>
      <c r="HXA9" s="346"/>
      <c r="HXB9" s="346"/>
      <c r="HXC9" s="346"/>
      <c r="HXD9" s="346"/>
      <c r="HXE9" s="346"/>
      <c r="HXF9" s="346"/>
      <c r="HXG9" s="346"/>
      <c r="HXH9" s="346"/>
      <c r="HXI9" s="346"/>
      <c r="HXJ9" s="346"/>
      <c r="HXK9" s="346"/>
      <c r="HXL9" s="346"/>
      <c r="HXM9" s="346"/>
      <c r="HXN9" s="346"/>
      <c r="HXO9" s="346"/>
      <c r="HXP9" s="346"/>
      <c r="HXQ9" s="346"/>
      <c r="HXR9" s="346"/>
      <c r="HXS9" s="346"/>
      <c r="HXT9" s="346"/>
      <c r="HXU9" s="346"/>
      <c r="HXV9" s="346"/>
      <c r="HXW9" s="346"/>
      <c r="HXX9" s="346"/>
      <c r="HXY9" s="346"/>
      <c r="HXZ9" s="346"/>
      <c r="HYA9" s="346"/>
      <c r="HYB9" s="346"/>
      <c r="HYC9" s="346"/>
      <c r="HYD9" s="346"/>
      <c r="HYE9" s="346"/>
      <c r="HYF9" s="346"/>
      <c r="HYG9" s="346"/>
      <c r="HYH9" s="346"/>
      <c r="HYI9" s="346"/>
      <c r="HYJ9" s="346"/>
      <c r="HYK9" s="346"/>
      <c r="HYL9" s="346"/>
      <c r="HYM9" s="346"/>
      <c r="HYN9" s="346"/>
      <c r="HYO9" s="346"/>
      <c r="HYP9" s="346"/>
      <c r="HYQ9" s="346"/>
      <c r="HYR9" s="346"/>
      <c r="HYS9" s="346"/>
      <c r="HYT9" s="346"/>
      <c r="HYU9" s="346"/>
      <c r="HYV9" s="346"/>
      <c r="HYW9" s="346"/>
      <c r="HYX9" s="346"/>
      <c r="HYY9" s="346"/>
      <c r="HYZ9" s="346"/>
      <c r="HZA9" s="346"/>
      <c r="HZB9" s="346"/>
      <c r="HZC9" s="346"/>
      <c r="HZD9" s="346"/>
      <c r="HZE9" s="346"/>
      <c r="HZF9" s="346"/>
      <c r="HZG9" s="346"/>
      <c r="HZH9" s="346"/>
      <c r="HZI9" s="346"/>
      <c r="HZJ9" s="346"/>
      <c r="HZK9" s="346"/>
      <c r="HZL9" s="346"/>
      <c r="HZM9" s="346"/>
      <c r="HZN9" s="346"/>
      <c r="HZO9" s="346"/>
      <c r="HZP9" s="346"/>
      <c r="HZQ9" s="346"/>
      <c r="HZR9" s="346"/>
      <c r="HZS9" s="346"/>
      <c r="HZT9" s="346"/>
      <c r="HZU9" s="346"/>
      <c r="HZV9" s="346"/>
      <c r="HZW9" s="346"/>
      <c r="HZX9" s="346"/>
      <c r="HZY9" s="346"/>
      <c r="HZZ9" s="346"/>
      <c r="IAA9" s="346"/>
      <c r="IAB9" s="346"/>
      <c r="IAC9" s="346"/>
      <c r="IAD9" s="346"/>
      <c r="IAE9" s="346"/>
      <c r="IAF9" s="346"/>
      <c r="IAG9" s="346"/>
      <c r="IAH9" s="346"/>
      <c r="IAI9" s="346"/>
      <c r="IAJ9" s="346"/>
      <c r="IAK9" s="346"/>
      <c r="IAL9" s="346"/>
      <c r="IAM9" s="346"/>
      <c r="IAN9" s="346"/>
      <c r="IAO9" s="346"/>
      <c r="IAP9" s="346"/>
      <c r="IAQ9" s="346"/>
      <c r="IAR9" s="346"/>
      <c r="IAS9" s="346"/>
      <c r="IAT9" s="346"/>
      <c r="IAU9" s="346"/>
      <c r="IAV9" s="346"/>
      <c r="IAW9" s="346"/>
      <c r="IAX9" s="346"/>
      <c r="IAY9" s="346"/>
      <c r="IAZ9" s="346"/>
      <c r="IBA9" s="346"/>
      <c r="IBB9" s="346"/>
      <c r="IBC9" s="346"/>
      <c r="IBD9" s="346"/>
      <c r="IBE9" s="346"/>
      <c r="IBF9" s="346"/>
      <c r="IBG9" s="346"/>
      <c r="IBH9" s="346"/>
      <c r="IBI9" s="346"/>
      <c r="IBJ9" s="346"/>
      <c r="IBK9" s="346"/>
      <c r="IBL9" s="346"/>
      <c r="IBM9" s="346"/>
      <c r="IBN9" s="346"/>
      <c r="IBO9" s="346"/>
      <c r="IBP9" s="346"/>
      <c r="IBQ9" s="346"/>
      <c r="IBR9" s="346"/>
      <c r="IBS9" s="346"/>
      <c r="IBT9" s="346"/>
      <c r="IBU9" s="346"/>
      <c r="IBV9" s="346"/>
      <c r="IBW9" s="346"/>
      <c r="IBX9" s="346"/>
      <c r="IBY9" s="346"/>
      <c r="IBZ9" s="346"/>
      <c r="ICA9" s="346"/>
      <c r="ICB9" s="346"/>
      <c r="ICC9" s="346"/>
      <c r="ICD9" s="346"/>
      <c r="ICE9" s="346"/>
      <c r="ICF9" s="346"/>
      <c r="ICG9" s="346"/>
      <c r="ICH9" s="346"/>
      <c r="ICI9" s="346"/>
      <c r="ICJ9" s="346"/>
      <c r="ICK9" s="346"/>
      <c r="ICL9" s="346"/>
      <c r="ICM9" s="346"/>
      <c r="ICN9" s="346"/>
      <c r="ICO9" s="346"/>
      <c r="ICP9" s="346"/>
      <c r="ICQ9" s="346"/>
      <c r="ICR9" s="346"/>
      <c r="ICS9" s="346"/>
      <c r="ICT9" s="346"/>
      <c r="ICU9" s="346"/>
      <c r="ICV9" s="346"/>
      <c r="ICW9" s="346"/>
      <c r="ICX9" s="346"/>
      <c r="ICY9" s="346"/>
      <c r="ICZ9" s="346"/>
      <c r="IDA9" s="346"/>
      <c r="IDB9" s="346"/>
      <c r="IDC9" s="346"/>
      <c r="IDD9" s="346"/>
      <c r="IDE9" s="346"/>
      <c r="IDF9" s="346"/>
      <c r="IDG9" s="346"/>
      <c r="IDH9" s="346"/>
      <c r="IDI9" s="346"/>
      <c r="IDJ9" s="346"/>
      <c r="IDK9" s="346"/>
      <c r="IDL9" s="346"/>
      <c r="IDM9" s="346"/>
      <c r="IDN9" s="346"/>
      <c r="IDO9" s="346"/>
      <c r="IDP9" s="346"/>
      <c r="IDQ9" s="346"/>
      <c r="IDR9" s="346"/>
      <c r="IDS9" s="346"/>
      <c r="IDT9" s="346"/>
      <c r="IDU9" s="346"/>
      <c r="IDV9" s="346"/>
      <c r="IDW9" s="346"/>
      <c r="IDX9" s="346"/>
      <c r="IDY9" s="346"/>
      <c r="IDZ9" s="346"/>
      <c r="IEA9" s="346"/>
      <c r="IEB9" s="346"/>
      <c r="IEC9" s="346"/>
      <c r="IED9" s="346"/>
      <c r="IEE9" s="346"/>
      <c r="IEF9" s="346"/>
      <c r="IEG9" s="346"/>
      <c r="IEH9" s="346"/>
      <c r="IEI9" s="346"/>
      <c r="IEJ9" s="346"/>
      <c r="IEK9" s="346"/>
      <c r="IEL9" s="346"/>
      <c r="IEM9" s="346"/>
      <c r="IEN9" s="346"/>
      <c r="IEO9" s="346"/>
      <c r="IEP9" s="346"/>
      <c r="IEQ9" s="346"/>
      <c r="IER9" s="346"/>
      <c r="IES9" s="346"/>
      <c r="IET9" s="346"/>
      <c r="IEU9" s="346"/>
      <c r="IEV9" s="346"/>
      <c r="IEW9" s="346"/>
      <c r="IEX9" s="346"/>
      <c r="IEY9" s="346"/>
      <c r="IEZ9" s="346"/>
      <c r="IFA9" s="346"/>
      <c r="IFB9" s="346"/>
      <c r="IFC9" s="346"/>
      <c r="IFD9" s="346"/>
      <c r="IFE9" s="346"/>
      <c r="IFF9" s="346"/>
      <c r="IFG9" s="346"/>
      <c r="IFH9" s="346"/>
      <c r="IFI9" s="346"/>
      <c r="IFJ9" s="346"/>
      <c r="IFK9" s="346"/>
      <c r="IFL9" s="346"/>
      <c r="IFM9" s="346"/>
      <c r="IFN9" s="346"/>
      <c r="IFO9" s="346"/>
      <c r="IFP9" s="346"/>
      <c r="IFQ9" s="346"/>
      <c r="IFR9" s="346"/>
      <c r="IFS9" s="346"/>
      <c r="IFT9" s="346"/>
      <c r="IFU9" s="346"/>
      <c r="IFV9" s="346"/>
      <c r="IFW9" s="346"/>
      <c r="IFX9" s="346"/>
      <c r="IFY9" s="346"/>
      <c r="IFZ9" s="346"/>
      <c r="IGA9" s="346"/>
      <c r="IGB9" s="346"/>
      <c r="IGC9" s="346"/>
      <c r="IGD9" s="346"/>
      <c r="IGE9" s="346"/>
      <c r="IGF9" s="346"/>
      <c r="IGG9" s="346"/>
      <c r="IGH9" s="346"/>
      <c r="IGI9" s="346"/>
      <c r="IGJ9" s="346"/>
      <c r="IGK9" s="346"/>
      <c r="IGL9" s="346"/>
      <c r="IGM9" s="346"/>
      <c r="IGN9" s="346"/>
      <c r="IGO9" s="346"/>
      <c r="IGP9" s="346"/>
      <c r="IGQ9" s="346"/>
      <c r="IGR9" s="346"/>
      <c r="IGS9" s="346"/>
      <c r="IGT9" s="346"/>
      <c r="IGU9" s="346"/>
      <c r="IGV9" s="346"/>
      <c r="IGW9" s="346"/>
      <c r="IGX9" s="346"/>
      <c r="IGY9" s="346"/>
      <c r="IGZ9" s="346"/>
      <c r="IHA9" s="346"/>
      <c r="IHB9" s="346"/>
      <c r="IHC9" s="346"/>
      <c r="IHD9" s="346"/>
      <c r="IHE9" s="346"/>
      <c r="IHF9" s="346"/>
      <c r="IHG9" s="346"/>
      <c r="IHH9" s="346"/>
      <c r="IHI9" s="346"/>
      <c r="IHJ9" s="346"/>
      <c r="IHK9" s="346"/>
      <c r="IHL9" s="346"/>
      <c r="IHM9" s="346"/>
      <c r="IHN9" s="346"/>
      <c r="IHO9" s="346"/>
      <c r="IHP9" s="346"/>
      <c r="IHQ9" s="346"/>
      <c r="IHR9" s="346"/>
      <c r="IHS9" s="346"/>
      <c r="IHT9" s="346"/>
      <c r="IHU9" s="346"/>
      <c r="IHV9" s="346"/>
      <c r="IHW9" s="346"/>
      <c r="IHX9" s="346"/>
      <c r="IHY9" s="346"/>
      <c r="IHZ9" s="346"/>
      <c r="IIA9" s="346"/>
      <c r="IIB9" s="346"/>
      <c r="IIC9" s="346"/>
      <c r="IID9" s="346"/>
      <c r="IIE9" s="346"/>
      <c r="IIF9" s="346"/>
      <c r="IIG9" s="346"/>
      <c r="IIH9" s="346"/>
      <c r="III9" s="346"/>
      <c r="IIJ9" s="346"/>
      <c r="IIK9" s="346"/>
      <c r="IIL9" s="346"/>
      <c r="IIM9" s="346"/>
      <c r="IIN9" s="346"/>
      <c r="IIO9" s="346"/>
      <c r="IIP9" s="346"/>
      <c r="IIQ9" s="346"/>
      <c r="IIR9" s="346"/>
      <c r="IIS9" s="346"/>
      <c r="IIT9" s="346"/>
      <c r="IIU9" s="346"/>
      <c r="IIV9" s="346"/>
      <c r="IIW9" s="346"/>
      <c r="IIX9" s="346"/>
      <c r="IIY9" s="346"/>
      <c r="IIZ9" s="346"/>
      <c r="IJA9" s="346"/>
      <c r="IJB9" s="346"/>
      <c r="IJC9" s="346"/>
      <c r="IJD9" s="346"/>
      <c r="IJE9" s="346"/>
      <c r="IJF9" s="346"/>
      <c r="IJG9" s="346"/>
      <c r="IJH9" s="346"/>
      <c r="IJI9" s="346"/>
      <c r="IJJ9" s="346"/>
      <c r="IJK9" s="346"/>
      <c r="IJL9" s="346"/>
      <c r="IJM9" s="346"/>
      <c r="IJN9" s="346"/>
      <c r="IJO9" s="346"/>
      <c r="IJP9" s="346"/>
      <c r="IJQ9" s="346"/>
      <c r="IJR9" s="346"/>
      <c r="IJS9" s="346"/>
      <c r="IJT9" s="346"/>
      <c r="IJU9" s="346"/>
      <c r="IJV9" s="346"/>
      <c r="IJW9" s="346"/>
      <c r="IJX9" s="346"/>
      <c r="IJY9" s="346"/>
      <c r="IJZ9" s="346"/>
      <c r="IKA9" s="346"/>
      <c r="IKB9" s="346"/>
      <c r="IKC9" s="346"/>
      <c r="IKD9" s="346"/>
      <c r="IKE9" s="346"/>
      <c r="IKF9" s="346"/>
      <c r="IKG9" s="346"/>
      <c r="IKH9" s="346"/>
      <c r="IKI9" s="346"/>
      <c r="IKJ9" s="346"/>
      <c r="IKK9" s="346"/>
      <c r="IKL9" s="346"/>
      <c r="IKM9" s="346"/>
      <c r="IKN9" s="346"/>
      <c r="IKO9" s="346"/>
      <c r="IKP9" s="346"/>
      <c r="IKQ9" s="346"/>
      <c r="IKR9" s="346"/>
      <c r="IKS9" s="346"/>
      <c r="IKT9" s="346"/>
      <c r="IKU9" s="346"/>
      <c r="IKV9" s="346"/>
      <c r="IKW9" s="346"/>
      <c r="IKX9" s="346"/>
      <c r="IKY9" s="346"/>
      <c r="IKZ9" s="346"/>
      <c r="ILA9" s="346"/>
      <c r="ILB9" s="346"/>
      <c r="ILC9" s="346"/>
      <c r="ILD9" s="346"/>
      <c r="ILE9" s="346"/>
      <c r="ILF9" s="346"/>
      <c r="ILG9" s="346"/>
      <c r="ILH9" s="346"/>
      <c r="ILI9" s="346"/>
      <c r="ILJ9" s="346"/>
      <c r="ILK9" s="346"/>
      <c r="ILL9" s="346"/>
      <c r="ILM9" s="346"/>
      <c r="ILN9" s="346"/>
      <c r="ILO9" s="346"/>
      <c r="ILP9" s="346"/>
      <c r="ILQ9" s="346"/>
      <c r="ILR9" s="346"/>
      <c r="ILS9" s="346"/>
      <c r="ILT9" s="346"/>
      <c r="ILU9" s="346"/>
      <c r="ILV9" s="346"/>
      <c r="ILW9" s="346"/>
      <c r="ILX9" s="346"/>
      <c r="ILY9" s="346"/>
      <c r="ILZ9" s="346"/>
      <c r="IMA9" s="346"/>
      <c r="IMB9" s="346"/>
      <c r="IMC9" s="346"/>
      <c r="IMD9" s="346"/>
      <c r="IME9" s="346"/>
      <c r="IMF9" s="346"/>
      <c r="IMG9" s="346"/>
      <c r="IMH9" s="346"/>
      <c r="IMI9" s="346"/>
      <c r="IMJ9" s="346"/>
      <c r="IMK9" s="346"/>
      <c r="IML9" s="346"/>
      <c r="IMM9" s="346"/>
      <c r="IMN9" s="346"/>
      <c r="IMO9" s="346"/>
      <c r="IMP9" s="346"/>
      <c r="IMQ9" s="346"/>
      <c r="IMR9" s="346"/>
      <c r="IMS9" s="346"/>
      <c r="IMT9" s="346"/>
      <c r="IMU9" s="346"/>
      <c r="IMV9" s="346"/>
      <c r="IMW9" s="346"/>
      <c r="IMX9" s="346"/>
      <c r="IMY9" s="346"/>
      <c r="IMZ9" s="346"/>
      <c r="INA9" s="346"/>
      <c r="INB9" s="346"/>
      <c r="INC9" s="346"/>
      <c r="IND9" s="346"/>
      <c r="INE9" s="346"/>
      <c r="INF9" s="346"/>
      <c r="ING9" s="346"/>
      <c r="INH9" s="346"/>
      <c r="INI9" s="346"/>
      <c r="INJ9" s="346"/>
      <c r="INK9" s="346"/>
      <c r="INL9" s="346"/>
      <c r="INM9" s="346"/>
      <c r="INN9" s="346"/>
      <c r="INO9" s="346"/>
      <c r="INP9" s="346"/>
      <c r="INQ9" s="346"/>
      <c r="INR9" s="346"/>
      <c r="INS9" s="346"/>
      <c r="INT9" s="346"/>
      <c r="INU9" s="346"/>
      <c r="INV9" s="346"/>
      <c r="INW9" s="346"/>
      <c r="INX9" s="346"/>
      <c r="INY9" s="346"/>
      <c r="INZ9" s="346"/>
      <c r="IOA9" s="346"/>
      <c r="IOB9" s="346"/>
      <c r="IOC9" s="346"/>
      <c r="IOD9" s="346"/>
      <c r="IOE9" s="346"/>
      <c r="IOF9" s="346"/>
      <c r="IOG9" s="346"/>
      <c r="IOH9" s="346"/>
      <c r="IOI9" s="346"/>
      <c r="IOJ9" s="346"/>
      <c r="IOK9" s="346"/>
      <c r="IOL9" s="346"/>
      <c r="IOM9" s="346"/>
      <c r="ION9" s="346"/>
      <c r="IOO9" s="346"/>
      <c r="IOP9" s="346"/>
      <c r="IOQ9" s="346"/>
      <c r="IOR9" s="346"/>
      <c r="IOS9" s="346"/>
      <c r="IOT9" s="346"/>
      <c r="IOU9" s="346"/>
      <c r="IOV9" s="346"/>
      <c r="IOW9" s="346"/>
      <c r="IOX9" s="346"/>
      <c r="IOY9" s="346"/>
      <c r="IOZ9" s="346"/>
      <c r="IPA9" s="346"/>
      <c r="IPB9" s="346"/>
      <c r="IPC9" s="346"/>
      <c r="IPD9" s="346"/>
      <c r="IPE9" s="346"/>
      <c r="IPF9" s="346"/>
      <c r="IPG9" s="346"/>
      <c r="IPH9" s="346"/>
      <c r="IPI9" s="346"/>
      <c r="IPJ9" s="346"/>
      <c r="IPK9" s="346"/>
      <c r="IPL9" s="346"/>
      <c r="IPM9" s="346"/>
      <c r="IPN9" s="346"/>
      <c r="IPO9" s="346"/>
      <c r="IPP9" s="346"/>
      <c r="IPQ9" s="346"/>
      <c r="IPR9" s="346"/>
      <c r="IPS9" s="346"/>
      <c r="IPT9" s="346"/>
      <c r="IPU9" s="346"/>
      <c r="IPV9" s="346"/>
      <c r="IPW9" s="346"/>
      <c r="IPX9" s="346"/>
      <c r="IPY9" s="346"/>
      <c r="IPZ9" s="346"/>
      <c r="IQA9" s="346"/>
      <c r="IQB9" s="346"/>
      <c r="IQC9" s="346"/>
      <c r="IQD9" s="346"/>
      <c r="IQE9" s="346"/>
      <c r="IQF9" s="346"/>
      <c r="IQG9" s="346"/>
      <c r="IQH9" s="346"/>
      <c r="IQI9" s="346"/>
      <c r="IQJ9" s="346"/>
      <c r="IQK9" s="346"/>
      <c r="IQL9" s="346"/>
      <c r="IQM9" s="346"/>
      <c r="IQN9" s="346"/>
      <c r="IQO9" s="346"/>
      <c r="IQP9" s="346"/>
      <c r="IQQ9" s="346"/>
      <c r="IQR9" s="346"/>
      <c r="IQS9" s="346"/>
      <c r="IQT9" s="346"/>
      <c r="IQU9" s="346"/>
      <c r="IQV9" s="346"/>
      <c r="IQW9" s="346"/>
      <c r="IQX9" s="346"/>
      <c r="IQY9" s="346"/>
      <c r="IQZ9" s="346"/>
      <c r="IRA9" s="346"/>
      <c r="IRB9" s="346"/>
      <c r="IRC9" s="346"/>
      <c r="IRD9" s="346"/>
      <c r="IRE9" s="346"/>
      <c r="IRF9" s="346"/>
      <c r="IRG9" s="346"/>
      <c r="IRH9" s="346"/>
      <c r="IRI9" s="346"/>
      <c r="IRJ9" s="346"/>
      <c r="IRK9" s="346"/>
      <c r="IRL9" s="346"/>
      <c r="IRM9" s="346"/>
      <c r="IRN9" s="346"/>
      <c r="IRO9" s="346"/>
      <c r="IRP9" s="346"/>
      <c r="IRQ9" s="346"/>
      <c r="IRR9" s="346"/>
      <c r="IRS9" s="346"/>
      <c r="IRT9" s="346"/>
      <c r="IRU9" s="346"/>
      <c r="IRV9" s="346"/>
      <c r="IRW9" s="346"/>
      <c r="IRX9" s="346"/>
      <c r="IRY9" s="346"/>
      <c r="IRZ9" s="346"/>
      <c r="ISA9" s="346"/>
      <c r="ISB9" s="346"/>
      <c r="ISC9" s="346"/>
      <c r="ISD9" s="346"/>
      <c r="ISE9" s="346"/>
      <c r="ISF9" s="346"/>
      <c r="ISG9" s="346"/>
      <c r="ISH9" s="346"/>
      <c r="ISI9" s="346"/>
      <c r="ISJ9" s="346"/>
      <c r="ISK9" s="346"/>
      <c r="ISL9" s="346"/>
      <c r="ISM9" s="346"/>
      <c r="ISN9" s="346"/>
      <c r="ISO9" s="346"/>
      <c r="ISP9" s="346"/>
      <c r="ISQ9" s="346"/>
      <c r="ISR9" s="346"/>
      <c r="ISS9" s="346"/>
      <c r="IST9" s="346"/>
      <c r="ISU9" s="346"/>
      <c r="ISV9" s="346"/>
      <c r="ISW9" s="346"/>
      <c r="ISX9" s="346"/>
      <c r="ISY9" s="346"/>
      <c r="ISZ9" s="346"/>
      <c r="ITA9" s="346"/>
      <c r="ITB9" s="346"/>
      <c r="ITC9" s="346"/>
      <c r="ITD9" s="346"/>
      <c r="ITE9" s="346"/>
      <c r="ITF9" s="346"/>
      <c r="ITG9" s="346"/>
      <c r="ITH9" s="346"/>
      <c r="ITI9" s="346"/>
      <c r="ITJ9" s="346"/>
      <c r="ITK9" s="346"/>
      <c r="ITL9" s="346"/>
      <c r="ITM9" s="346"/>
      <c r="ITN9" s="346"/>
      <c r="ITO9" s="346"/>
      <c r="ITP9" s="346"/>
      <c r="ITQ9" s="346"/>
      <c r="ITR9" s="346"/>
      <c r="ITS9" s="346"/>
      <c r="ITT9" s="346"/>
      <c r="ITU9" s="346"/>
      <c r="ITV9" s="346"/>
      <c r="ITW9" s="346"/>
      <c r="ITX9" s="346"/>
      <c r="ITY9" s="346"/>
      <c r="ITZ9" s="346"/>
      <c r="IUA9" s="346"/>
      <c r="IUB9" s="346"/>
      <c r="IUC9" s="346"/>
      <c r="IUD9" s="346"/>
      <c r="IUE9" s="346"/>
      <c r="IUF9" s="346"/>
      <c r="IUG9" s="346"/>
      <c r="IUH9" s="346"/>
      <c r="IUI9" s="346"/>
      <c r="IUJ9" s="346"/>
      <c r="IUK9" s="346"/>
      <c r="IUL9" s="346"/>
      <c r="IUM9" s="346"/>
      <c r="IUN9" s="346"/>
      <c r="IUO9" s="346"/>
      <c r="IUP9" s="346"/>
      <c r="IUQ9" s="346"/>
      <c r="IUR9" s="346"/>
      <c r="IUS9" s="346"/>
      <c r="IUT9" s="346"/>
      <c r="IUU9" s="346"/>
      <c r="IUV9" s="346"/>
      <c r="IUW9" s="346"/>
      <c r="IUX9" s="346"/>
      <c r="IUY9" s="346"/>
      <c r="IUZ9" s="346"/>
      <c r="IVA9" s="346"/>
      <c r="IVB9" s="346"/>
      <c r="IVC9" s="346"/>
      <c r="IVD9" s="346"/>
      <c r="IVE9" s="346"/>
      <c r="IVF9" s="346"/>
      <c r="IVG9" s="346"/>
      <c r="IVH9" s="346"/>
      <c r="IVI9" s="346"/>
      <c r="IVJ9" s="346"/>
      <c r="IVK9" s="346"/>
      <c r="IVL9" s="346"/>
      <c r="IVM9" s="346"/>
      <c r="IVN9" s="346"/>
      <c r="IVO9" s="346"/>
      <c r="IVP9" s="346"/>
      <c r="IVQ9" s="346"/>
      <c r="IVR9" s="346"/>
      <c r="IVS9" s="346"/>
      <c r="IVT9" s="346"/>
      <c r="IVU9" s="346"/>
      <c r="IVV9" s="346"/>
      <c r="IVW9" s="346"/>
      <c r="IVX9" s="346"/>
      <c r="IVY9" s="346"/>
      <c r="IVZ9" s="346"/>
      <c r="IWA9" s="346"/>
      <c r="IWB9" s="346"/>
      <c r="IWC9" s="346"/>
      <c r="IWD9" s="346"/>
      <c r="IWE9" s="346"/>
      <c r="IWF9" s="346"/>
      <c r="IWG9" s="346"/>
      <c r="IWH9" s="346"/>
      <c r="IWI9" s="346"/>
      <c r="IWJ9" s="346"/>
      <c r="IWK9" s="346"/>
      <c r="IWL9" s="346"/>
      <c r="IWM9" s="346"/>
      <c r="IWN9" s="346"/>
      <c r="IWO9" s="346"/>
      <c r="IWP9" s="346"/>
      <c r="IWQ9" s="346"/>
      <c r="IWR9" s="346"/>
      <c r="IWS9" s="346"/>
      <c r="IWT9" s="346"/>
      <c r="IWU9" s="346"/>
      <c r="IWV9" s="346"/>
      <c r="IWW9" s="346"/>
      <c r="IWX9" s="346"/>
      <c r="IWY9" s="346"/>
      <c r="IWZ9" s="346"/>
      <c r="IXA9" s="346"/>
      <c r="IXB9" s="346"/>
      <c r="IXC9" s="346"/>
      <c r="IXD9" s="346"/>
      <c r="IXE9" s="346"/>
      <c r="IXF9" s="346"/>
      <c r="IXG9" s="346"/>
      <c r="IXH9" s="346"/>
      <c r="IXI9" s="346"/>
      <c r="IXJ9" s="346"/>
      <c r="IXK9" s="346"/>
      <c r="IXL9" s="346"/>
      <c r="IXM9" s="346"/>
      <c r="IXN9" s="346"/>
      <c r="IXO9" s="346"/>
      <c r="IXP9" s="346"/>
      <c r="IXQ9" s="346"/>
      <c r="IXR9" s="346"/>
      <c r="IXS9" s="346"/>
      <c r="IXT9" s="346"/>
      <c r="IXU9" s="346"/>
      <c r="IXV9" s="346"/>
      <c r="IXW9" s="346"/>
      <c r="IXX9" s="346"/>
      <c r="IXY9" s="346"/>
      <c r="IXZ9" s="346"/>
      <c r="IYA9" s="346"/>
      <c r="IYB9" s="346"/>
      <c r="IYC9" s="346"/>
      <c r="IYD9" s="346"/>
      <c r="IYE9" s="346"/>
      <c r="IYF9" s="346"/>
      <c r="IYG9" s="346"/>
      <c r="IYH9" s="346"/>
      <c r="IYI9" s="346"/>
      <c r="IYJ9" s="346"/>
      <c r="IYK9" s="346"/>
      <c r="IYL9" s="346"/>
      <c r="IYM9" s="346"/>
      <c r="IYN9" s="346"/>
      <c r="IYO9" s="346"/>
      <c r="IYP9" s="346"/>
      <c r="IYQ9" s="346"/>
      <c r="IYR9" s="346"/>
      <c r="IYS9" s="346"/>
      <c r="IYT9" s="346"/>
      <c r="IYU9" s="346"/>
      <c r="IYV9" s="346"/>
      <c r="IYW9" s="346"/>
      <c r="IYX9" s="346"/>
      <c r="IYY9" s="346"/>
      <c r="IYZ9" s="346"/>
      <c r="IZA9" s="346"/>
      <c r="IZB9" s="346"/>
      <c r="IZC9" s="346"/>
      <c r="IZD9" s="346"/>
      <c r="IZE9" s="346"/>
      <c r="IZF9" s="346"/>
      <c r="IZG9" s="346"/>
      <c r="IZH9" s="346"/>
      <c r="IZI9" s="346"/>
      <c r="IZJ9" s="346"/>
      <c r="IZK9" s="346"/>
      <c r="IZL9" s="346"/>
      <c r="IZM9" s="346"/>
      <c r="IZN9" s="346"/>
      <c r="IZO9" s="346"/>
      <c r="IZP9" s="346"/>
      <c r="IZQ9" s="346"/>
      <c r="IZR9" s="346"/>
      <c r="IZS9" s="346"/>
      <c r="IZT9" s="346"/>
      <c r="IZU9" s="346"/>
      <c r="IZV9" s="346"/>
      <c r="IZW9" s="346"/>
      <c r="IZX9" s="346"/>
      <c r="IZY9" s="346"/>
      <c r="IZZ9" s="346"/>
      <c r="JAA9" s="346"/>
      <c r="JAB9" s="346"/>
      <c r="JAC9" s="346"/>
      <c r="JAD9" s="346"/>
      <c r="JAE9" s="346"/>
      <c r="JAF9" s="346"/>
      <c r="JAG9" s="346"/>
      <c r="JAH9" s="346"/>
      <c r="JAI9" s="346"/>
      <c r="JAJ9" s="346"/>
      <c r="JAK9" s="346"/>
      <c r="JAL9" s="346"/>
      <c r="JAM9" s="346"/>
      <c r="JAN9" s="346"/>
      <c r="JAO9" s="346"/>
      <c r="JAP9" s="346"/>
      <c r="JAQ9" s="346"/>
      <c r="JAR9" s="346"/>
      <c r="JAS9" s="346"/>
      <c r="JAT9" s="346"/>
      <c r="JAU9" s="346"/>
      <c r="JAV9" s="346"/>
      <c r="JAW9" s="346"/>
      <c r="JAX9" s="346"/>
      <c r="JAY9" s="346"/>
      <c r="JAZ9" s="346"/>
      <c r="JBA9" s="346"/>
      <c r="JBB9" s="346"/>
      <c r="JBC9" s="346"/>
      <c r="JBD9" s="346"/>
      <c r="JBE9" s="346"/>
      <c r="JBF9" s="346"/>
      <c r="JBG9" s="346"/>
      <c r="JBH9" s="346"/>
      <c r="JBI9" s="346"/>
      <c r="JBJ9" s="346"/>
      <c r="JBK9" s="346"/>
      <c r="JBL9" s="346"/>
      <c r="JBM9" s="346"/>
      <c r="JBN9" s="346"/>
      <c r="JBO9" s="346"/>
      <c r="JBP9" s="346"/>
      <c r="JBQ9" s="346"/>
      <c r="JBR9" s="346"/>
      <c r="JBS9" s="346"/>
      <c r="JBT9" s="346"/>
      <c r="JBU9" s="346"/>
      <c r="JBV9" s="346"/>
      <c r="JBW9" s="346"/>
      <c r="JBX9" s="346"/>
      <c r="JBY9" s="346"/>
      <c r="JBZ9" s="346"/>
      <c r="JCA9" s="346"/>
      <c r="JCB9" s="346"/>
      <c r="JCC9" s="346"/>
      <c r="JCD9" s="346"/>
      <c r="JCE9" s="346"/>
      <c r="JCF9" s="346"/>
      <c r="JCG9" s="346"/>
      <c r="JCH9" s="346"/>
      <c r="JCI9" s="346"/>
      <c r="JCJ9" s="346"/>
      <c r="JCK9" s="346"/>
      <c r="JCL9" s="346"/>
      <c r="JCM9" s="346"/>
      <c r="JCN9" s="346"/>
      <c r="JCO9" s="346"/>
      <c r="JCP9" s="346"/>
      <c r="JCQ9" s="346"/>
      <c r="JCR9" s="346"/>
      <c r="JCS9" s="346"/>
      <c r="JCT9" s="346"/>
      <c r="JCU9" s="346"/>
      <c r="JCV9" s="346"/>
      <c r="JCW9" s="346"/>
      <c r="JCX9" s="346"/>
      <c r="JCY9" s="346"/>
      <c r="JCZ9" s="346"/>
      <c r="JDA9" s="346"/>
      <c r="JDB9" s="346"/>
      <c r="JDC9" s="346"/>
      <c r="JDD9" s="346"/>
      <c r="JDE9" s="346"/>
      <c r="JDF9" s="346"/>
      <c r="JDG9" s="346"/>
      <c r="JDH9" s="346"/>
      <c r="JDI9" s="346"/>
      <c r="JDJ9" s="346"/>
      <c r="JDK9" s="346"/>
      <c r="JDL9" s="346"/>
      <c r="JDM9" s="346"/>
      <c r="JDN9" s="346"/>
      <c r="JDO9" s="346"/>
      <c r="JDP9" s="346"/>
      <c r="JDQ9" s="346"/>
      <c r="JDR9" s="346"/>
      <c r="JDS9" s="346"/>
      <c r="JDT9" s="346"/>
      <c r="JDU9" s="346"/>
      <c r="JDV9" s="346"/>
      <c r="JDW9" s="346"/>
      <c r="JDX9" s="346"/>
      <c r="JDY9" s="346"/>
      <c r="JDZ9" s="346"/>
      <c r="JEA9" s="346"/>
      <c r="JEB9" s="346"/>
      <c r="JEC9" s="346"/>
      <c r="JED9" s="346"/>
      <c r="JEE9" s="346"/>
      <c r="JEF9" s="346"/>
      <c r="JEG9" s="346"/>
      <c r="JEH9" s="346"/>
      <c r="JEI9" s="346"/>
      <c r="JEJ9" s="346"/>
      <c r="JEK9" s="346"/>
      <c r="JEL9" s="346"/>
      <c r="JEM9" s="346"/>
      <c r="JEN9" s="346"/>
      <c r="JEO9" s="346"/>
      <c r="JEP9" s="346"/>
      <c r="JEQ9" s="346"/>
      <c r="JER9" s="346"/>
      <c r="JES9" s="346"/>
      <c r="JET9" s="346"/>
      <c r="JEU9" s="346"/>
      <c r="JEV9" s="346"/>
      <c r="JEW9" s="346"/>
      <c r="JEX9" s="346"/>
      <c r="JEY9" s="346"/>
      <c r="JEZ9" s="346"/>
      <c r="JFA9" s="346"/>
      <c r="JFB9" s="346"/>
      <c r="JFC9" s="346"/>
      <c r="JFD9" s="346"/>
      <c r="JFE9" s="346"/>
      <c r="JFF9" s="346"/>
      <c r="JFG9" s="346"/>
      <c r="JFH9" s="346"/>
      <c r="JFI9" s="346"/>
      <c r="JFJ9" s="346"/>
      <c r="JFK9" s="346"/>
      <c r="JFL9" s="346"/>
      <c r="JFM9" s="346"/>
      <c r="JFN9" s="346"/>
      <c r="JFO9" s="346"/>
      <c r="JFP9" s="346"/>
      <c r="JFQ9" s="346"/>
      <c r="JFR9" s="346"/>
      <c r="JFS9" s="346"/>
      <c r="JFT9" s="346"/>
      <c r="JFU9" s="346"/>
      <c r="JFV9" s="346"/>
      <c r="JFW9" s="346"/>
      <c r="JFX9" s="346"/>
      <c r="JFY9" s="346"/>
      <c r="JFZ9" s="346"/>
      <c r="JGA9" s="346"/>
      <c r="JGB9" s="346"/>
      <c r="JGC9" s="346"/>
      <c r="JGD9" s="346"/>
      <c r="JGE9" s="346"/>
      <c r="JGF9" s="346"/>
      <c r="JGG9" s="346"/>
      <c r="JGH9" s="346"/>
      <c r="JGI9" s="346"/>
      <c r="JGJ9" s="346"/>
      <c r="JGK9" s="346"/>
      <c r="JGL9" s="346"/>
      <c r="JGM9" s="346"/>
      <c r="JGN9" s="346"/>
      <c r="JGO9" s="346"/>
      <c r="JGP9" s="346"/>
      <c r="JGQ9" s="346"/>
      <c r="JGR9" s="346"/>
      <c r="JGS9" s="346"/>
      <c r="JGT9" s="346"/>
      <c r="JGU9" s="346"/>
      <c r="JGV9" s="346"/>
      <c r="JGW9" s="346"/>
      <c r="JGX9" s="346"/>
      <c r="JGY9" s="346"/>
      <c r="JGZ9" s="346"/>
      <c r="JHA9" s="346"/>
      <c r="JHB9" s="346"/>
      <c r="JHC9" s="346"/>
      <c r="JHD9" s="346"/>
      <c r="JHE9" s="346"/>
      <c r="JHF9" s="346"/>
      <c r="JHG9" s="346"/>
      <c r="JHH9" s="346"/>
      <c r="JHI9" s="346"/>
      <c r="JHJ9" s="346"/>
      <c r="JHK9" s="346"/>
      <c r="JHL9" s="346"/>
      <c r="JHM9" s="346"/>
      <c r="JHN9" s="346"/>
      <c r="JHO9" s="346"/>
      <c r="JHP9" s="346"/>
      <c r="JHQ9" s="346"/>
      <c r="JHR9" s="346"/>
      <c r="JHS9" s="346"/>
      <c r="JHT9" s="346"/>
      <c r="JHU9" s="346"/>
      <c r="JHV9" s="346"/>
      <c r="JHW9" s="346"/>
      <c r="JHX9" s="346"/>
      <c r="JHY9" s="346"/>
      <c r="JHZ9" s="346"/>
      <c r="JIA9" s="346"/>
      <c r="JIB9" s="346"/>
      <c r="JIC9" s="346"/>
      <c r="JID9" s="346"/>
      <c r="JIE9" s="346"/>
      <c r="JIF9" s="346"/>
      <c r="JIG9" s="346"/>
      <c r="JIH9" s="346"/>
      <c r="JII9" s="346"/>
      <c r="JIJ9" s="346"/>
      <c r="JIK9" s="346"/>
      <c r="JIL9" s="346"/>
      <c r="JIM9" s="346"/>
      <c r="JIN9" s="346"/>
      <c r="JIO9" s="346"/>
      <c r="JIP9" s="346"/>
      <c r="JIQ9" s="346"/>
      <c r="JIR9" s="346"/>
      <c r="JIS9" s="346"/>
      <c r="JIT9" s="346"/>
      <c r="JIU9" s="346"/>
      <c r="JIV9" s="346"/>
      <c r="JIW9" s="346"/>
      <c r="JIX9" s="346"/>
      <c r="JIY9" s="346"/>
      <c r="JIZ9" s="346"/>
      <c r="JJA9" s="346"/>
      <c r="JJB9" s="346"/>
      <c r="JJC9" s="346"/>
      <c r="JJD9" s="346"/>
      <c r="JJE9" s="346"/>
      <c r="JJF9" s="346"/>
      <c r="JJG9" s="346"/>
      <c r="JJH9" s="346"/>
      <c r="JJI9" s="346"/>
      <c r="JJJ9" s="346"/>
      <c r="JJK9" s="346"/>
      <c r="JJL9" s="346"/>
      <c r="JJM9" s="346"/>
      <c r="JJN9" s="346"/>
      <c r="JJO9" s="346"/>
      <c r="JJP9" s="346"/>
      <c r="JJQ9" s="346"/>
      <c r="JJR9" s="346"/>
      <c r="JJS9" s="346"/>
      <c r="JJT9" s="346"/>
      <c r="JJU9" s="346"/>
      <c r="JJV9" s="346"/>
      <c r="JJW9" s="346"/>
      <c r="JJX9" s="346"/>
      <c r="JJY9" s="346"/>
      <c r="JJZ9" s="346"/>
      <c r="JKA9" s="346"/>
      <c r="JKB9" s="346"/>
      <c r="JKC9" s="346"/>
      <c r="JKD9" s="346"/>
      <c r="JKE9" s="346"/>
      <c r="JKF9" s="346"/>
      <c r="JKG9" s="346"/>
      <c r="JKH9" s="346"/>
      <c r="JKI9" s="346"/>
      <c r="JKJ9" s="346"/>
      <c r="JKK9" s="346"/>
      <c r="JKL9" s="346"/>
      <c r="JKM9" s="346"/>
      <c r="JKN9" s="346"/>
      <c r="JKO9" s="346"/>
      <c r="JKP9" s="346"/>
      <c r="JKQ9" s="346"/>
      <c r="JKR9" s="346"/>
      <c r="JKS9" s="346"/>
      <c r="JKT9" s="346"/>
      <c r="JKU9" s="346"/>
      <c r="JKV9" s="346"/>
      <c r="JKW9" s="346"/>
      <c r="JKX9" s="346"/>
      <c r="JKY9" s="346"/>
      <c r="JKZ9" s="346"/>
      <c r="JLA9" s="346"/>
      <c r="JLB9" s="346"/>
      <c r="JLC9" s="346"/>
      <c r="JLD9" s="346"/>
      <c r="JLE9" s="346"/>
      <c r="JLF9" s="346"/>
      <c r="JLG9" s="346"/>
      <c r="JLH9" s="346"/>
      <c r="JLI9" s="346"/>
      <c r="JLJ9" s="346"/>
      <c r="JLK9" s="346"/>
      <c r="JLL9" s="346"/>
      <c r="JLM9" s="346"/>
      <c r="JLN9" s="346"/>
      <c r="JLO9" s="346"/>
      <c r="JLP9" s="346"/>
      <c r="JLQ9" s="346"/>
      <c r="JLR9" s="346"/>
      <c r="JLS9" s="346"/>
      <c r="JLT9" s="346"/>
      <c r="JLU9" s="346"/>
      <c r="JLV9" s="346"/>
      <c r="JLW9" s="346"/>
      <c r="JLX9" s="346"/>
      <c r="JLY9" s="346"/>
      <c r="JLZ9" s="346"/>
      <c r="JMA9" s="346"/>
      <c r="JMB9" s="346"/>
      <c r="JMC9" s="346"/>
      <c r="JMD9" s="346"/>
      <c r="JME9" s="346"/>
      <c r="JMF9" s="346"/>
      <c r="JMG9" s="346"/>
      <c r="JMH9" s="346"/>
      <c r="JMI9" s="346"/>
      <c r="JMJ9" s="346"/>
      <c r="JMK9" s="346"/>
      <c r="JML9" s="346"/>
      <c r="JMM9" s="346"/>
      <c r="JMN9" s="346"/>
      <c r="JMO9" s="346"/>
      <c r="JMP9" s="346"/>
      <c r="JMQ9" s="346"/>
      <c r="JMR9" s="346"/>
      <c r="JMS9" s="346"/>
      <c r="JMT9" s="346"/>
      <c r="JMU9" s="346"/>
      <c r="JMV9" s="346"/>
      <c r="JMW9" s="346"/>
      <c r="JMX9" s="346"/>
      <c r="JMY9" s="346"/>
      <c r="JMZ9" s="346"/>
      <c r="JNA9" s="346"/>
      <c r="JNB9" s="346"/>
      <c r="JNC9" s="346"/>
      <c r="JND9" s="346"/>
      <c r="JNE9" s="346"/>
      <c r="JNF9" s="346"/>
      <c r="JNG9" s="346"/>
      <c r="JNH9" s="346"/>
      <c r="JNI9" s="346"/>
      <c r="JNJ9" s="346"/>
      <c r="JNK9" s="346"/>
      <c r="JNL9" s="346"/>
      <c r="JNM9" s="346"/>
      <c r="JNN9" s="346"/>
      <c r="JNO9" s="346"/>
      <c r="JNP9" s="346"/>
      <c r="JNQ9" s="346"/>
      <c r="JNR9" s="346"/>
      <c r="JNS9" s="346"/>
      <c r="JNT9" s="346"/>
      <c r="JNU9" s="346"/>
      <c r="JNV9" s="346"/>
      <c r="JNW9" s="346"/>
      <c r="JNX9" s="346"/>
      <c r="JNY9" s="346"/>
      <c r="JNZ9" s="346"/>
      <c r="JOA9" s="346"/>
      <c r="JOB9" s="346"/>
      <c r="JOC9" s="346"/>
      <c r="JOD9" s="346"/>
      <c r="JOE9" s="346"/>
      <c r="JOF9" s="346"/>
      <c r="JOG9" s="346"/>
      <c r="JOH9" s="346"/>
      <c r="JOI9" s="346"/>
      <c r="JOJ9" s="346"/>
      <c r="JOK9" s="346"/>
      <c r="JOL9" s="346"/>
      <c r="JOM9" s="346"/>
      <c r="JON9" s="346"/>
      <c r="JOO9" s="346"/>
      <c r="JOP9" s="346"/>
      <c r="JOQ9" s="346"/>
      <c r="JOR9" s="346"/>
      <c r="JOS9" s="346"/>
      <c r="JOT9" s="346"/>
      <c r="JOU9" s="346"/>
      <c r="JOV9" s="346"/>
      <c r="JOW9" s="346"/>
      <c r="JOX9" s="346"/>
      <c r="JOY9" s="346"/>
      <c r="JOZ9" s="346"/>
      <c r="JPA9" s="346"/>
      <c r="JPB9" s="346"/>
      <c r="JPC9" s="346"/>
      <c r="JPD9" s="346"/>
      <c r="JPE9" s="346"/>
      <c r="JPF9" s="346"/>
      <c r="JPG9" s="346"/>
      <c r="JPH9" s="346"/>
      <c r="JPI9" s="346"/>
      <c r="JPJ9" s="346"/>
      <c r="JPK9" s="346"/>
      <c r="JPL9" s="346"/>
      <c r="JPM9" s="346"/>
      <c r="JPN9" s="346"/>
      <c r="JPO9" s="346"/>
      <c r="JPP9" s="346"/>
      <c r="JPQ9" s="346"/>
      <c r="JPR9" s="346"/>
      <c r="JPS9" s="346"/>
      <c r="JPT9" s="346"/>
      <c r="JPU9" s="346"/>
      <c r="JPV9" s="346"/>
      <c r="JPW9" s="346"/>
      <c r="JPX9" s="346"/>
      <c r="JPY9" s="346"/>
      <c r="JPZ9" s="346"/>
      <c r="JQA9" s="346"/>
      <c r="JQB9" s="346"/>
      <c r="JQC9" s="346"/>
      <c r="JQD9" s="346"/>
      <c r="JQE9" s="346"/>
      <c r="JQF9" s="346"/>
      <c r="JQG9" s="346"/>
      <c r="JQH9" s="346"/>
      <c r="JQI9" s="346"/>
      <c r="JQJ9" s="346"/>
      <c r="JQK9" s="346"/>
      <c r="JQL9" s="346"/>
      <c r="JQM9" s="346"/>
      <c r="JQN9" s="346"/>
      <c r="JQO9" s="346"/>
      <c r="JQP9" s="346"/>
      <c r="JQQ9" s="346"/>
      <c r="JQR9" s="346"/>
      <c r="JQS9" s="346"/>
      <c r="JQT9" s="346"/>
      <c r="JQU9" s="346"/>
      <c r="JQV9" s="346"/>
      <c r="JQW9" s="346"/>
      <c r="JQX9" s="346"/>
      <c r="JQY9" s="346"/>
      <c r="JQZ9" s="346"/>
      <c r="JRA9" s="346"/>
      <c r="JRB9" s="346"/>
      <c r="JRC9" s="346"/>
      <c r="JRD9" s="346"/>
      <c r="JRE9" s="346"/>
      <c r="JRF9" s="346"/>
      <c r="JRG9" s="346"/>
      <c r="JRH9" s="346"/>
      <c r="JRI9" s="346"/>
      <c r="JRJ9" s="346"/>
      <c r="JRK9" s="346"/>
      <c r="JRL9" s="346"/>
      <c r="JRM9" s="346"/>
      <c r="JRN9" s="346"/>
      <c r="JRO9" s="346"/>
      <c r="JRP9" s="346"/>
      <c r="JRQ9" s="346"/>
      <c r="JRR9" s="346"/>
      <c r="JRS9" s="346"/>
      <c r="JRT9" s="346"/>
      <c r="JRU9" s="346"/>
      <c r="JRV9" s="346"/>
      <c r="JRW9" s="346"/>
      <c r="JRX9" s="346"/>
      <c r="JRY9" s="346"/>
      <c r="JRZ9" s="346"/>
      <c r="JSA9" s="346"/>
      <c r="JSB9" s="346"/>
      <c r="JSC9" s="346"/>
      <c r="JSD9" s="346"/>
      <c r="JSE9" s="346"/>
      <c r="JSF9" s="346"/>
      <c r="JSG9" s="346"/>
      <c r="JSH9" s="346"/>
      <c r="JSI9" s="346"/>
      <c r="JSJ9" s="346"/>
      <c r="JSK9" s="346"/>
      <c r="JSL9" s="346"/>
      <c r="JSM9" s="346"/>
      <c r="JSN9" s="346"/>
      <c r="JSO9" s="346"/>
      <c r="JSP9" s="346"/>
      <c r="JSQ9" s="346"/>
      <c r="JSR9" s="346"/>
      <c r="JSS9" s="346"/>
      <c r="JST9" s="346"/>
      <c r="JSU9" s="346"/>
      <c r="JSV9" s="346"/>
      <c r="JSW9" s="346"/>
      <c r="JSX9" s="346"/>
      <c r="JSY9" s="346"/>
      <c r="JSZ9" s="346"/>
      <c r="JTA9" s="346"/>
      <c r="JTB9" s="346"/>
      <c r="JTC9" s="346"/>
      <c r="JTD9" s="346"/>
      <c r="JTE9" s="346"/>
      <c r="JTF9" s="346"/>
      <c r="JTG9" s="346"/>
      <c r="JTH9" s="346"/>
      <c r="JTI9" s="346"/>
      <c r="JTJ9" s="346"/>
      <c r="JTK9" s="346"/>
      <c r="JTL9" s="346"/>
      <c r="JTM9" s="346"/>
      <c r="JTN9" s="346"/>
      <c r="JTO9" s="346"/>
      <c r="JTP9" s="346"/>
      <c r="JTQ9" s="346"/>
      <c r="JTR9" s="346"/>
      <c r="JTS9" s="346"/>
      <c r="JTT9" s="346"/>
      <c r="JTU9" s="346"/>
      <c r="JTV9" s="346"/>
      <c r="JTW9" s="346"/>
      <c r="JTX9" s="346"/>
      <c r="JTY9" s="346"/>
      <c r="JTZ9" s="346"/>
      <c r="JUA9" s="346"/>
      <c r="JUB9" s="346"/>
      <c r="JUC9" s="346"/>
      <c r="JUD9" s="346"/>
      <c r="JUE9" s="346"/>
      <c r="JUF9" s="346"/>
      <c r="JUG9" s="346"/>
      <c r="JUH9" s="346"/>
      <c r="JUI9" s="346"/>
      <c r="JUJ9" s="346"/>
      <c r="JUK9" s="346"/>
      <c r="JUL9" s="346"/>
      <c r="JUM9" s="346"/>
      <c r="JUN9" s="346"/>
      <c r="JUO9" s="346"/>
      <c r="JUP9" s="346"/>
      <c r="JUQ9" s="346"/>
      <c r="JUR9" s="346"/>
      <c r="JUS9" s="346"/>
      <c r="JUT9" s="346"/>
      <c r="JUU9" s="346"/>
      <c r="JUV9" s="346"/>
      <c r="JUW9" s="346"/>
      <c r="JUX9" s="346"/>
      <c r="JUY9" s="346"/>
      <c r="JUZ9" s="346"/>
      <c r="JVA9" s="346"/>
      <c r="JVB9" s="346"/>
      <c r="JVC9" s="346"/>
      <c r="JVD9" s="346"/>
      <c r="JVE9" s="346"/>
      <c r="JVF9" s="346"/>
      <c r="JVG9" s="346"/>
      <c r="JVH9" s="346"/>
      <c r="JVI9" s="346"/>
      <c r="JVJ9" s="346"/>
      <c r="JVK9" s="346"/>
      <c r="JVL9" s="346"/>
      <c r="JVM9" s="346"/>
      <c r="JVN9" s="346"/>
      <c r="JVO9" s="346"/>
      <c r="JVP9" s="346"/>
      <c r="JVQ9" s="346"/>
      <c r="JVR9" s="346"/>
      <c r="JVS9" s="346"/>
      <c r="JVT9" s="346"/>
      <c r="JVU9" s="346"/>
      <c r="JVV9" s="346"/>
      <c r="JVW9" s="346"/>
      <c r="JVX9" s="346"/>
      <c r="JVY9" s="346"/>
      <c r="JVZ9" s="346"/>
      <c r="JWA9" s="346"/>
      <c r="JWB9" s="346"/>
      <c r="JWC9" s="346"/>
      <c r="JWD9" s="346"/>
      <c r="JWE9" s="346"/>
      <c r="JWF9" s="346"/>
      <c r="JWG9" s="346"/>
      <c r="JWH9" s="346"/>
      <c r="JWI9" s="346"/>
      <c r="JWJ9" s="346"/>
      <c r="JWK9" s="346"/>
      <c r="JWL9" s="346"/>
      <c r="JWM9" s="346"/>
      <c r="JWN9" s="346"/>
      <c r="JWO9" s="346"/>
      <c r="JWP9" s="346"/>
      <c r="JWQ9" s="346"/>
      <c r="JWR9" s="346"/>
      <c r="JWS9" s="346"/>
      <c r="JWT9" s="346"/>
      <c r="JWU9" s="346"/>
      <c r="JWV9" s="346"/>
      <c r="JWW9" s="346"/>
      <c r="JWX9" s="346"/>
      <c r="JWY9" s="346"/>
      <c r="JWZ9" s="346"/>
      <c r="JXA9" s="346"/>
      <c r="JXB9" s="346"/>
      <c r="JXC9" s="346"/>
      <c r="JXD9" s="346"/>
      <c r="JXE9" s="346"/>
      <c r="JXF9" s="346"/>
      <c r="JXG9" s="346"/>
      <c r="JXH9" s="346"/>
      <c r="JXI9" s="346"/>
      <c r="JXJ9" s="346"/>
      <c r="JXK9" s="346"/>
      <c r="JXL9" s="346"/>
      <c r="JXM9" s="346"/>
      <c r="JXN9" s="346"/>
      <c r="JXO9" s="346"/>
      <c r="JXP9" s="346"/>
      <c r="JXQ9" s="346"/>
      <c r="JXR9" s="346"/>
      <c r="JXS9" s="346"/>
      <c r="JXT9" s="346"/>
      <c r="JXU9" s="346"/>
      <c r="JXV9" s="346"/>
      <c r="JXW9" s="346"/>
      <c r="JXX9" s="346"/>
      <c r="JXY9" s="346"/>
      <c r="JXZ9" s="346"/>
      <c r="JYA9" s="346"/>
      <c r="JYB9" s="346"/>
      <c r="JYC9" s="346"/>
      <c r="JYD9" s="346"/>
      <c r="JYE9" s="346"/>
      <c r="JYF9" s="346"/>
      <c r="JYG9" s="346"/>
      <c r="JYH9" s="346"/>
      <c r="JYI9" s="346"/>
      <c r="JYJ9" s="346"/>
      <c r="JYK9" s="346"/>
      <c r="JYL9" s="346"/>
      <c r="JYM9" s="346"/>
      <c r="JYN9" s="346"/>
      <c r="JYO9" s="346"/>
      <c r="JYP9" s="346"/>
      <c r="JYQ9" s="346"/>
      <c r="JYR9" s="346"/>
      <c r="JYS9" s="346"/>
      <c r="JYT9" s="346"/>
      <c r="JYU9" s="346"/>
      <c r="JYV9" s="346"/>
      <c r="JYW9" s="346"/>
      <c r="JYX9" s="346"/>
      <c r="JYY9" s="346"/>
      <c r="JYZ9" s="346"/>
      <c r="JZA9" s="346"/>
      <c r="JZB9" s="346"/>
      <c r="JZC9" s="346"/>
      <c r="JZD9" s="346"/>
      <c r="JZE9" s="346"/>
      <c r="JZF9" s="346"/>
      <c r="JZG9" s="346"/>
      <c r="JZH9" s="346"/>
      <c r="JZI9" s="346"/>
      <c r="JZJ9" s="346"/>
      <c r="JZK9" s="346"/>
      <c r="JZL9" s="346"/>
      <c r="JZM9" s="346"/>
      <c r="JZN9" s="346"/>
      <c r="JZO9" s="346"/>
      <c r="JZP9" s="346"/>
      <c r="JZQ9" s="346"/>
      <c r="JZR9" s="346"/>
      <c r="JZS9" s="346"/>
      <c r="JZT9" s="346"/>
      <c r="JZU9" s="346"/>
      <c r="JZV9" s="346"/>
      <c r="JZW9" s="346"/>
      <c r="JZX9" s="346"/>
      <c r="JZY9" s="346"/>
      <c r="JZZ9" s="346"/>
      <c r="KAA9" s="346"/>
      <c r="KAB9" s="346"/>
      <c r="KAC9" s="346"/>
      <c r="KAD9" s="346"/>
      <c r="KAE9" s="346"/>
      <c r="KAF9" s="346"/>
      <c r="KAG9" s="346"/>
      <c r="KAH9" s="346"/>
      <c r="KAI9" s="346"/>
      <c r="KAJ9" s="346"/>
      <c r="KAK9" s="346"/>
      <c r="KAL9" s="346"/>
      <c r="KAM9" s="346"/>
      <c r="KAN9" s="346"/>
      <c r="KAO9" s="346"/>
      <c r="KAP9" s="346"/>
      <c r="KAQ9" s="346"/>
      <c r="KAR9" s="346"/>
      <c r="KAS9" s="346"/>
      <c r="KAT9" s="346"/>
      <c r="KAU9" s="346"/>
      <c r="KAV9" s="346"/>
      <c r="KAW9" s="346"/>
      <c r="KAX9" s="346"/>
      <c r="KAY9" s="346"/>
      <c r="KAZ9" s="346"/>
      <c r="KBA9" s="346"/>
      <c r="KBB9" s="346"/>
      <c r="KBC9" s="346"/>
      <c r="KBD9" s="346"/>
      <c r="KBE9" s="346"/>
      <c r="KBF9" s="346"/>
      <c r="KBG9" s="346"/>
      <c r="KBH9" s="346"/>
      <c r="KBI9" s="346"/>
      <c r="KBJ9" s="346"/>
      <c r="KBK9" s="346"/>
      <c r="KBL9" s="346"/>
      <c r="KBM9" s="346"/>
      <c r="KBN9" s="346"/>
      <c r="KBO9" s="346"/>
      <c r="KBP9" s="346"/>
      <c r="KBQ9" s="346"/>
      <c r="KBR9" s="346"/>
      <c r="KBS9" s="346"/>
      <c r="KBT9" s="346"/>
      <c r="KBU9" s="346"/>
      <c r="KBV9" s="346"/>
      <c r="KBW9" s="346"/>
      <c r="KBX9" s="346"/>
      <c r="KBY9" s="346"/>
      <c r="KBZ9" s="346"/>
      <c r="KCA9" s="346"/>
      <c r="KCB9" s="346"/>
      <c r="KCC9" s="346"/>
      <c r="KCD9" s="346"/>
      <c r="KCE9" s="346"/>
      <c r="KCF9" s="346"/>
      <c r="KCG9" s="346"/>
      <c r="KCH9" s="346"/>
      <c r="KCI9" s="346"/>
      <c r="KCJ9" s="346"/>
      <c r="KCK9" s="346"/>
      <c r="KCL9" s="346"/>
      <c r="KCM9" s="346"/>
      <c r="KCN9" s="346"/>
      <c r="KCO9" s="346"/>
      <c r="KCP9" s="346"/>
      <c r="KCQ9" s="346"/>
      <c r="KCR9" s="346"/>
      <c r="KCS9" s="346"/>
      <c r="KCT9" s="346"/>
      <c r="KCU9" s="346"/>
      <c r="KCV9" s="346"/>
      <c r="KCW9" s="346"/>
      <c r="KCX9" s="346"/>
      <c r="KCY9" s="346"/>
      <c r="KCZ9" s="346"/>
      <c r="KDA9" s="346"/>
      <c r="KDB9" s="346"/>
      <c r="KDC9" s="346"/>
      <c r="KDD9" s="346"/>
      <c r="KDE9" s="346"/>
      <c r="KDF9" s="346"/>
      <c r="KDG9" s="346"/>
      <c r="KDH9" s="346"/>
      <c r="KDI9" s="346"/>
      <c r="KDJ9" s="346"/>
      <c r="KDK9" s="346"/>
      <c r="KDL9" s="346"/>
      <c r="KDM9" s="346"/>
      <c r="KDN9" s="346"/>
      <c r="KDO9" s="346"/>
      <c r="KDP9" s="346"/>
      <c r="KDQ9" s="346"/>
      <c r="KDR9" s="346"/>
      <c r="KDS9" s="346"/>
      <c r="KDT9" s="346"/>
      <c r="KDU9" s="346"/>
      <c r="KDV9" s="346"/>
      <c r="KDW9" s="346"/>
      <c r="KDX9" s="346"/>
      <c r="KDY9" s="346"/>
      <c r="KDZ9" s="346"/>
      <c r="KEA9" s="346"/>
      <c r="KEB9" s="346"/>
      <c r="KEC9" s="346"/>
      <c r="KED9" s="346"/>
      <c r="KEE9" s="346"/>
      <c r="KEF9" s="346"/>
      <c r="KEG9" s="346"/>
      <c r="KEH9" s="346"/>
      <c r="KEI9" s="346"/>
      <c r="KEJ9" s="346"/>
      <c r="KEK9" s="346"/>
      <c r="KEL9" s="346"/>
      <c r="KEM9" s="346"/>
      <c r="KEN9" s="346"/>
      <c r="KEO9" s="346"/>
      <c r="KEP9" s="346"/>
      <c r="KEQ9" s="346"/>
      <c r="KER9" s="346"/>
      <c r="KES9" s="346"/>
      <c r="KET9" s="346"/>
      <c r="KEU9" s="346"/>
      <c r="KEV9" s="346"/>
      <c r="KEW9" s="346"/>
      <c r="KEX9" s="346"/>
      <c r="KEY9" s="346"/>
      <c r="KEZ9" s="346"/>
      <c r="KFA9" s="346"/>
      <c r="KFB9" s="346"/>
      <c r="KFC9" s="346"/>
      <c r="KFD9" s="346"/>
      <c r="KFE9" s="346"/>
      <c r="KFF9" s="346"/>
      <c r="KFG9" s="346"/>
      <c r="KFH9" s="346"/>
      <c r="KFI9" s="346"/>
      <c r="KFJ9" s="346"/>
      <c r="KFK9" s="346"/>
      <c r="KFL9" s="346"/>
      <c r="KFM9" s="346"/>
      <c r="KFN9" s="346"/>
      <c r="KFO9" s="346"/>
      <c r="KFP9" s="346"/>
      <c r="KFQ9" s="346"/>
      <c r="KFR9" s="346"/>
      <c r="KFS9" s="346"/>
      <c r="KFT9" s="346"/>
      <c r="KFU9" s="346"/>
      <c r="KFV9" s="346"/>
      <c r="KFW9" s="346"/>
      <c r="KFX9" s="346"/>
      <c r="KFY9" s="346"/>
      <c r="KFZ9" s="346"/>
      <c r="KGA9" s="346"/>
      <c r="KGB9" s="346"/>
      <c r="KGC9" s="346"/>
      <c r="KGD9" s="346"/>
      <c r="KGE9" s="346"/>
      <c r="KGF9" s="346"/>
      <c r="KGG9" s="346"/>
      <c r="KGH9" s="346"/>
      <c r="KGI9" s="346"/>
      <c r="KGJ9" s="346"/>
      <c r="KGK9" s="346"/>
      <c r="KGL9" s="346"/>
      <c r="KGM9" s="346"/>
      <c r="KGN9" s="346"/>
      <c r="KGO9" s="346"/>
      <c r="KGP9" s="346"/>
      <c r="KGQ9" s="346"/>
      <c r="KGR9" s="346"/>
      <c r="KGS9" s="346"/>
      <c r="KGT9" s="346"/>
      <c r="KGU9" s="346"/>
      <c r="KGV9" s="346"/>
      <c r="KGW9" s="346"/>
      <c r="KGX9" s="346"/>
      <c r="KGY9" s="346"/>
      <c r="KGZ9" s="346"/>
      <c r="KHA9" s="346"/>
      <c r="KHB9" s="346"/>
      <c r="KHC9" s="346"/>
      <c r="KHD9" s="346"/>
      <c r="KHE9" s="346"/>
      <c r="KHF9" s="346"/>
      <c r="KHG9" s="346"/>
      <c r="KHH9" s="346"/>
      <c r="KHI9" s="346"/>
      <c r="KHJ9" s="346"/>
      <c r="KHK9" s="346"/>
      <c r="KHL9" s="346"/>
      <c r="KHM9" s="346"/>
      <c r="KHN9" s="346"/>
      <c r="KHO9" s="346"/>
      <c r="KHP9" s="346"/>
      <c r="KHQ9" s="346"/>
      <c r="KHR9" s="346"/>
      <c r="KHS9" s="346"/>
      <c r="KHT9" s="346"/>
      <c r="KHU9" s="346"/>
      <c r="KHV9" s="346"/>
      <c r="KHW9" s="346"/>
      <c r="KHX9" s="346"/>
      <c r="KHY9" s="346"/>
      <c r="KHZ9" s="346"/>
      <c r="KIA9" s="346"/>
      <c r="KIB9" s="346"/>
      <c r="KIC9" s="346"/>
      <c r="KID9" s="346"/>
      <c r="KIE9" s="346"/>
      <c r="KIF9" s="346"/>
      <c r="KIG9" s="346"/>
      <c r="KIH9" s="346"/>
      <c r="KII9" s="346"/>
      <c r="KIJ9" s="346"/>
      <c r="KIK9" s="346"/>
      <c r="KIL9" s="346"/>
      <c r="KIM9" s="346"/>
      <c r="KIN9" s="346"/>
      <c r="KIO9" s="346"/>
      <c r="KIP9" s="346"/>
      <c r="KIQ9" s="346"/>
      <c r="KIR9" s="346"/>
      <c r="KIS9" s="346"/>
      <c r="KIT9" s="346"/>
      <c r="KIU9" s="346"/>
      <c r="KIV9" s="346"/>
      <c r="KIW9" s="346"/>
      <c r="KIX9" s="346"/>
      <c r="KIY9" s="346"/>
      <c r="KIZ9" s="346"/>
      <c r="KJA9" s="346"/>
      <c r="KJB9" s="346"/>
      <c r="KJC9" s="346"/>
      <c r="KJD9" s="346"/>
      <c r="KJE9" s="346"/>
      <c r="KJF9" s="346"/>
      <c r="KJG9" s="346"/>
      <c r="KJH9" s="346"/>
      <c r="KJI9" s="346"/>
      <c r="KJJ9" s="346"/>
      <c r="KJK9" s="346"/>
      <c r="KJL9" s="346"/>
      <c r="KJM9" s="346"/>
      <c r="KJN9" s="346"/>
      <c r="KJO9" s="346"/>
      <c r="KJP9" s="346"/>
      <c r="KJQ9" s="346"/>
      <c r="KJR9" s="346"/>
      <c r="KJS9" s="346"/>
      <c r="KJT9" s="346"/>
      <c r="KJU9" s="346"/>
      <c r="KJV9" s="346"/>
      <c r="KJW9" s="346"/>
      <c r="KJX9" s="346"/>
      <c r="KJY9" s="346"/>
      <c r="KJZ9" s="346"/>
      <c r="KKA9" s="346"/>
      <c r="KKB9" s="346"/>
      <c r="KKC9" s="346"/>
      <c r="KKD9" s="346"/>
      <c r="KKE9" s="346"/>
      <c r="KKF9" s="346"/>
      <c r="KKG9" s="346"/>
      <c r="KKH9" s="346"/>
      <c r="KKI9" s="346"/>
      <c r="KKJ9" s="346"/>
      <c r="KKK9" s="346"/>
      <c r="KKL9" s="346"/>
      <c r="KKM9" s="346"/>
      <c r="KKN9" s="346"/>
      <c r="KKO9" s="346"/>
      <c r="KKP9" s="346"/>
      <c r="KKQ9" s="346"/>
      <c r="KKR9" s="346"/>
      <c r="KKS9" s="346"/>
      <c r="KKT9" s="346"/>
      <c r="KKU9" s="346"/>
      <c r="KKV9" s="346"/>
      <c r="KKW9" s="346"/>
      <c r="KKX9" s="346"/>
      <c r="KKY9" s="346"/>
      <c r="KKZ9" s="346"/>
      <c r="KLA9" s="346"/>
      <c r="KLB9" s="346"/>
      <c r="KLC9" s="346"/>
      <c r="KLD9" s="346"/>
      <c r="KLE9" s="346"/>
      <c r="KLF9" s="346"/>
      <c r="KLG9" s="346"/>
      <c r="KLH9" s="346"/>
      <c r="KLI9" s="346"/>
      <c r="KLJ9" s="346"/>
      <c r="KLK9" s="346"/>
      <c r="KLL9" s="346"/>
      <c r="KLM9" s="346"/>
      <c r="KLN9" s="346"/>
      <c r="KLO9" s="346"/>
      <c r="KLP9" s="346"/>
      <c r="KLQ9" s="346"/>
      <c r="KLR9" s="346"/>
      <c r="KLS9" s="346"/>
      <c r="KLT9" s="346"/>
      <c r="KLU9" s="346"/>
      <c r="KLV9" s="346"/>
      <c r="KLW9" s="346"/>
      <c r="KLX9" s="346"/>
      <c r="KLY9" s="346"/>
      <c r="KLZ9" s="346"/>
      <c r="KMA9" s="346"/>
      <c r="KMB9" s="346"/>
      <c r="KMC9" s="346"/>
      <c r="KMD9" s="346"/>
      <c r="KME9" s="346"/>
      <c r="KMF9" s="346"/>
      <c r="KMG9" s="346"/>
      <c r="KMH9" s="346"/>
      <c r="KMI9" s="346"/>
      <c r="KMJ9" s="346"/>
      <c r="KMK9" s="346"/>
      <c r="KML9" s="346"/>
      <c r="KMM9" s="346"/>
      <c r="KMN9" s="346"/>
      <c r="KMO9" s="346"/>
      <c r="KMP9" s="346"/>
      <c r="KMQ9" s="346"/>
      <c r="KMR9" s="346"/>
      <c r="KMS9" s="346"/>
      <c r="KMT9" s="346"/>
      <c r="KMU9" s="346"/>
      <c r="KMV9" s="346"/>
      <c r="KMW9" s="346"/>
      <c r="KMX9" s="346"/>
      <c r="KMY9" s="346"/>
      <c r="KMZ9" s="346"/>
      <c r="KNA9" s="346"/>
      <c r="KNB9" s="346"/>
      <c r="KNC9" s="346"/>
      <c r="KND9" s="346"/>
      <c r="KNE9" s="346"/>
      <c r="KNF9" s="346"/>
      <c r="KNG9" s="346"/>
      <c r="KNH9" s="346"/>
      <c r="KNI9" s="346"/>
      <c r="KNJ9" s="346"/>
      <c r="KNK9" s="346"/>
      <c r="KNL9" s="346"/>
      <c r="KNM9" s="346"/>
      <c r="KNN9" s="346"/>
      <c r="KNO9" s="346"/>
      <c r="KNP9" s="346"/>
      <c r="KNQ9" s="346"/>
      <c r="KNR9" s="346"/>
      <c r="KNS9" s="346"/>
      <c r="KNT9" s="346"/>
      <c r="KNU9" s="346"/>
      <c r="KNV9" s="346"/>
      <c r="KNW9" s="346"/>
      <c r="KNX9" s="346"/>
      <c r="KNY9" s="346"/>
      <c r="KNZ9" s="346"/>
      <c r="KOA9" s="346"/>
      <c r="KOB9" s="346"/>
      <c r="KOC9" s="346"/>
      <c r="KOD9" s="346"/>
      <c r="KOE9" s="346"/>
      <c r="KOF9" s="346"/>
      <c r="KOG9" s="346"/>
      <c r="KOH9" s="346"/>
      <c r="KOI9" s="346"/>
      <c r="KOJ9" s="346"/>
      <c r="KOK9" s="346"/>
      <c r="KOL9" s="346"/>
      <c r="KOM9" s="346"/>
      <c r="KON9" s="346"/>
      <c r="KOO9" s="346"/>
      <c r="KOP9" s="346"/>
      <c r="KOQ9" s="346"/>
      <c r="KOR9" s="346"/>
      <c r="KOS9" s="346"/>
      <c r="KOT9" s="346"/>
      <c r="KOU9" s="346"/>
      <c r="KOV9" s="346"/>
      <c r="KOW9" s="346"/>
      <c r="KOX9" s="346"/>
      <c r="KOY9" s="346"/>
      <c r="KOZ9" s="346"/>
      <c r="KPA9" s="346"/>
      <c r="KPB9" s="346"/>
      <c r="KPC9" s="346"/>
      <c r="KPD9" s="346"/>
      <c r="KPE9" s="346"/>
      <c r="KPF9" s="346"/>
      <c r="KPG9" s="346"/>
      <c r="KPH9" s="346"/>
      <c r="KPI9" s="346"/>
      <c r="KPJ9" s="346"/>
      <c r="KPK9" s="346"/>
      <c r="KPL9" s="346"/>
      <c r="KPM9" s="346"/>
      <c r="KPN9" s="346"/>
      <c r="KPO9" s="346"/>
      <c r="KPP9" s="346"/>
      <c r="KPQ9" s="346"/>
      <c r="KPR9" s="346"/>
      <c r="KPS9" s="346"/>
      <c r="KPT9" s="346"/>
      <c r="KPU9" s="346"/>
      <c r="KPV9" s="346"/>
      <c r="KPW9" s="346"/>
      <c r="KPX9" s="346"/>
      <c r="KPY9" s="346"/>
      <c r="KPZ9" s="346"/>
      <c r="KQA9" s="346"/>
      <c r="KQB9" s="346"/>
      <c r="KQC9" s="346"/>
      <c r="KQD9" s="346"/>
      <c r="KQE9" s="346"/>
      <c r="KQF9" s="346"/>
      <c r="KQG9" s="346"/>
      <c r="KQH9" s="346"/>
      <c r="KQI9" s="346"/>
      <c r="KQJ9" s="346"/>
      <c r="KQK9" s="346"/>
      <c r="KQL9" s="346"/>
      <c r="KQM9" s="346"/>
      <c r="KQN9" s="346"/>
      <c r="KQO9" s="346"/>
      <c r="KQP9" s="346"/>
      <c r="KQQ9" s="346"/>
      <c r="KQR9" s="346"/>
      <c r="KQS9" s="346"/>
      <c r="KQT9" s="346"/>
      <c r="KQU9" s="346"/>
      <c r="KQV9" s="346"/>
      <c r="KQW9" s="346"/>
      <c r="KQX9" s="346"/>
      <c r="KQY9" s="346"/>
      <c r="KQZ9" s="346"/>
      <c r="KRA9" s="346"/>
      <c r="KRB9" s="346"/>
      <c r="KRC9" s="346"/>
      <c r="KRD9" s="346"/>
      <c r="KRE9" s="346"/>
      <c r="KRF9" s="346"/>
      <c r="KRG9" s="346"/>
      <c r="KRH9" s="346"/>
      <c r="KRI9" s="346"/>
      <c r="KRJ9" s="346"/>
      <c r="KRK9" s="346"/>
      <c r="KRL9" s="346"/>
      <c r="KRM9" s="346"/>
      <c r="KRN9" s="346"/>
      <c r="KRO9" s="346"/>
      <c r="KRP9" s="346"/>
      <c r="KRQ9" s="346"/>
      <c r="KRR9" s="346"/>
      <c r="KRS9" s="346"/>
      <c r="KRT9" s="346"/>
      <c r="KRU9" s="346"/>
      <c r="KRV9" s="346"/>
      <c r="KRW9" s="346"/>
      <c r="KRX9" s="346"/>
      <c r="KRY9" s="346"/>
      <c r="KRZ9" s="346"/>
      <c r="KSA9" s="346"/>
      <c r="KSB9" s="346"/>
      <c r="KSC9" s="346"/>
      <c r="KSD9" s="346"/>
      <c r="KSE9" s="346"/>
      <c r="KSF9" s="346"/>
      <c r="KSG9" s="346"/>
      <c r="KSH9" s="346"/>
      <c r="KSI9" s="346"/>
      <c r="KSJ9" s="346"/>
      <c r="KSK9" s="346"/>
      <c r="KSL9" s="346"/>
      <c r="KSM9" s="346"/>
      <c r="KSN9" s="346"/>
      <c r="KSO9" s="346"/>
      <c r="KSP9" s="346"/>
      <c r="KSQ9" s="346"/>
      <c r="KSR9" s="346"/>
      <c r="KSS9" s="346"/>
      <c r="KST9" s="346"/>
      <c r="KSU9" s="346"/>
      <c r="KSV9" s="346"/>
      <c r="KSW9" s="346"/>
      <c r="KSX9" s="346"/>
      <c r="KSY9" s="346"/>
      <c r="KSZ9" s="346"/>
      <c r="KTA9" s="346"/>
      <c r="KTB9" s="346"/>
      <c r="KTC9" s="346"/>
      <c r="KTD9" s="346"/>
      <c r="KTE9" s="346"/>
      <c r="KTF9" s="346"/>
      <c r="KTG9" s="346"/>
      <c r="KTH9" s="346"/>
      <c r="KTI9" s="346"/>
      <c r="KTJ9" s="346"/>
      <c r="KTK9" s="346"/>
      <c r="KTL9" s="346"/>
      <c r="KTM9" s="346"/>
      <c r="KTN9" s="346"/>
      <c r="KTO9" s="346"/>
      <c r="KTP9" s="346"/>
      <c r="KTQ9" s="346"/>
      <c r="KTR9" s="346"/>
      <c r="KTS9" s="346"/>
      <c r="KTT9" s="346"/>
      <c r="KTU9" s="346"/>
      <c r="KTV9" s="346"/>
      <c r="KTW9" s="346"/>
      <c r="KTX9" s="346"/>
      <c r="KTY9" s="346"/>
      <c r="KTZ9" s="346"/>
      <c r="KUA9" s="346"/>
      <c r="KUB9" s="346"/>
      <c r="KUC9" s="346"/>
      <c r="KUD9" s="346"/>
      <c r="KUE9" s="346"/>
      <c r="KUF9" s="346"/>
      <c r="KUG9" s="346"/>
      <c r="KUH9" s="346"/>
      <c r="KUI9" s="346"/>
      <c r="KUJ9" s="346"/>
      <c r="KUK9" s="346"/>
      <c r="KUL9" s="346"/>
      <c r="KUM9" s="346"/>
      <c r="KUN9" s="346"/>
      <c r="KUO9" s="346"/>
      <c r="KUP9" s="346"/>
      <c r="KUQ9" s="346"/>
      <c r="KUR9" s="346"/>
      <c r="KUS9" s="346"/>
      <c r="KUT9" s="346"/>
      <c r="KUU9" s="346"/>
      <c r="KUV9" s="346"/>
      <c r="KUW9" s="346"/>
      <c r="KUX9" s="346"/>
      <c r="KUY9" s="346"/>
      <c r="KUZ9" s="346"/>
      <c r="KVA9" s="346"/>
      <c r="KVB9" s="346"/>
      <c r="KVC9" s="346"/>
      <c r="KVD9" s="346"/>
      <c r="KVE9" s="346"/>
      <c r="KVF9" s="346"/>
      <c r="KVG9" s="346"/>
      <c r="KVH9" s="346"/>
      <c r="KVI9" s="346"/>
      <c r="KVJ9" s="346"/>
      <c r="KVK9" s="346"/>
      <c r="KVL9" s="346"/>
      <c r="KVM9" s="346"/>
      <c r="KVN9" s="346"/>
      <c r="KVO9" s="346"/>
      <c r="KVP9" s="346"/>
      <c r="KVQ9" s="346"/>
      <c r="KVR9" s="346"/>
      <c r="KVS9" s="346"/>
      <c r="KVT9" s="346"/>
      <c r="KVU9" s="346"/>
      <c r="KVV9" s="346"/>
      <c r="KVW9" s="346"/>
      <c r="KVX9" s="346"/>
      <c r="KVY9" s="346"/>
      <c r="KVZ9" s="346"/>
      <c r="KWA9" s="346"/>
      <c r="KWB9" s="346"/>
      <c r="KWC9" s="346"/>
      <c r="KWD9" s="346"/>
      <c r="KWE9" s="346"/>
      <c r="KWF9" s="346"/>
      <c r="KWG9" s="346"/>
      <c r="KWH9" s="346"/>
      <c r="KWI9" s="346"/>
      <c r="KWJ9" s="346"/>
      <c r="KWK9" s="346"/>
      <c r="KWL9" s="346"/>
      <c r="KWM9" s="346"/>
      <c r="KWN9" s="346"/>
      <c r="KWO9" s="346"/>
      <c r="KWP9" s="346"/>
      <c r="KWQ9" s="346"/>
      <c r="KWR9" s="346"/>
      <c r="KWS9" s="346"/>
      <c r="KWT9" s="346"/>
      <c r="KWU9" s="346"/>
      <c r="KWV9" s="346"/>
      <c r="KWW9" s="346"/>
      <c r="KWX9" s="346"/>
      <c r="KWY9" s="346"/>
      <c r="KWZ9" s="346"/>
      <c r="KXA9" s="346"/>
      <c r="KXB9" s="346"/>
      <c r="KXC9" s="346"/>
      <c r="KXD9" s="346"/>
      <c r="KXE9" s="346"/>
      <c r="KXF9" s="346"/>
      <c r="KXG9" s="346"/>
      <c r="KXH9" s="346"/>
      <c r="KXI9" s="346"/>
      <c r="KXJ9" s="346"/>
      <c r="KXK9" s="346"/>
      <c r="KXL9" s="346"/>
      <c r="KXM9" s="346"/>
      <c r="KXN9" s="346"/>
      <c r="KXO9" s="346"/>
      <c r="KXP9" s="346"/>
      <c r="KXQ9" s="346"/>
      <c r="KXR9" s="346"/>
      <c r="KXS9" s="346"/>
      <c r="KXT9" s="346"/>
      <c r="KXU9" s="346"/>
      <c r="KXV9" s="346"/>
      <c r="KXW9" s="346"/>
      <c r="KXX9" s="346"/>
      <c r="KXY9" s="346"/>
      <c r="KXZ9" s="346"/>
      <c r="KYA9" s="346"/>
      <c r="KYB9" s="346"/>
      <c r="KYC9" s="346"/>
      <c r="KYD9" s="346"/>
      <c r="KYE9" s="346"/>
      <c r="KYF9" s="346"/>
      <c r="KYG9" s="346"/>
      <c r="KYH9" s="346"/>
      <c r="KYI9" s="346"/>
      <c r="KYJ9" s="346"/>
      <c r="KYK9" s="346"/>
      <c r="KYL9" s="346"/>
      <c r="KYM9" s="346"/>
      <c r="KYN9" s="346"/>
      <c r="KYO9" s="346"/>
      <c r="KYP9" s="346"/>
      <c r="KYQ9" s="346"/>
      <c r="KYR9" s="346"/>
      <c r="KYS9" s="346"/>
      <c r="KYT9" s="346"/>
      <c r="KYU9" s="346"/>
      <c r="KYV9" s="346"/>
      <c r="KYW9" s="346"/>
      <c r="KYX9" s="346"/>
      <c r="KYY9" s="346"/>
      <c r="KYZ9" s="346"/>
      <c r="KZA9" s="346"/>
      <c r="KZB9" s="346"/>
      <c r="KZC9" s="346"/>
      <c r="KZD9" s="346"/>
      <c r="KZE9" s="346"/>
      <c r="KZF9" s="346"/>
      <c r="KZG9" s="346"/>
      <c r="KZH9" s="346"/>
      <c r="KZI9" s="346"/>
      <c r="KZJ9" s="346"/>
      <c r="KZK9" s="346"/>
      <c r="KZL9" s="346"/>
      <c r="KZM9" s="346"/>
      <c r="KZN9" s="346"/>
      <c r="KZO9" s="346"/>
      <c r="KZP9" s="346"/>
      <c r="KZQ9" s="346"/>
      <c r="KZR9" s="346"/>
      <c r="KZS9" s="346"/>
      <c r="KZT9" s="346"/>
      <c r="KZU9" s="346"/>
      <c r="KZV9" s="346"/>
      <c r="KZW9" s="346"/>
      <c r="KZX9" s="346"/>
      <c r="KZY9" s="346"/>
      <c r="KZZ9" s="346"/>
      <c r="LAA9" s="346"/>
      <c r="LAB9" s="346"/>
      <c r="LAC9" s="346"/>
      <c r="LAD9" s="346"/>
      <c r="LAE9" s="346"/>
      <c r="LAF9" s="346"/>
      <c r="LAG9" s="346"/>
      <c r="LAH9" s="346"/>
      <c r="LAI9" s="346"/>
      <c r="LAJ9" s="346"/>
      <c r="LAK9" s="346"/>
      <c r="LAL9" s="346"/>
      <c r="LAM9" s="346"/>
      <c r="LAN9" s="346"/>
      <c r="LAO9" s="346"/>
      <c r="LAP9" s="346"/>
      <c r="LAQ9" s="346"/>
      <c r="LAR9" s="346"/>
      <c r="LAS9" s="346"/>
      <c r="LAT9" s="346"/>
      <c r="LAU9" s="346"/>
      <c r="LAV9" s="346"/>
      <c r="LAW9" s="346"/>
      <c r="LAX9" s="346"/>
      <c r="LAY9" s="346"/>
      <c r="LAZ9" s="346"/>
      <c r="LBA9" s="346"/>
      <c r="LBB9" s="346"/>
      <c r="LBC9" s="346"/>
      <c r="LBD9" s="346"/>
      <c r="LBE9" s="346"/>
      <c r="LBF9" s="346"/>
      <c r="LBG9" s="346"/>
      <c r="LBH9" s="346"/>
      <c r="LBI9" s="346"/>
      <c r="LBJ9" s="346"/>
      <c r="LBK9" s="346"/>
      <c r="LBL9" s="346"/>
      <c r="LBM9" s="346"/>
      <c r="LBN9" s="346"/>
      <c r="LBO9" s="346"/>
      <c r="LBP9" s="346"/>
      <c r="LBQ9" s="346"/>
      <c r="LBR9" s="346"/>
      <c r="LBS9" s="346"/>
      <c r="LBT9" s="346"/>
      <c r="LBU9" s="346"/>
      <c r="LBV9" s="346"/>
      <c r="LBW9" s="346"/>
      <c r="LBX9" s="346"/>
      <c r="LBY9" s="346"/>
      <c r="LBZ9" s="346"/>
      <c r="LCA9" s="346"/>
      <c r="LCB9" s="346"/>
      <c r="LCC9" s="346"/>
      <c r="LCD9" s="346"/>
      <c r="LCE9" s="346"/>
      <c r="LCF9" s="346"/>
      <c r="LCG9" s="346"/>
      <c r="LCH9" s="346"/>
      <c r="LCI9" s="346"/>
      <c r="LCJ9" s="346"/>
      <c r="LCK9" s="346"/>
      <c r="LCL9" s="346"/>
      <c r="LCM9" s="346"/>
      <c r="LCN9" s="346"/>
      <c r="LCO9" s="346"/>
      <c r="LCP9" s="346"/>
      <c r="LCQ9" s="346"/>
      <c r="LCR9" s="346"/>
      <c r="LCS9" s="346"/>
      <c r="LCT9" s="346"/>
      <c r="LCU9" s="346"/>
      <c r="LCV9" s="346"/>
      <c r="LCW9" s="346"/>
      <c r="LCX9" s="346"/>
      <c r="LCY9" s="346"/>
      <c r="LCZ9" s="346"/>
      <c r="LDA9" s="346"/>
      <c r="LDB9" s="346"/>
      <c r="LDC9" s="346"/>
      <c r="LDD9" s="346"/>
      <c r="LDE9" s="346"/>
      <c r="LDF9" s="346"/>
      <c r="LDG9" s="346"/>
      <c r="LDH9" s="346"/>
      <c r="LDI9" s="346"/>
      <c r="LDJ9" s="346"/>
      <c r="LDK9" s="346"/>
      <c r="LDL9" s="346"/>
      <c r="LDM9" s="346"/>
      <c r="LDN9" s="346"/>
      <c r="LDO9" s="346"/>
      <c r="LDP9" s="346"/>
      <c r="LDQ9" s="346"/>
      <c r="LDR9" s="346"/>
      <c r="LDS9" s="346"/>
      <c r="LDT9" s="346"/>
      <c r="LDU9" s="346"/>
      <c r="LDV9" s="346"/>
      <c r="LDW9" s="346"/>
      <c r="LDX9" s="346"/>
      <c r="LDY9" s="346"/>
      <c r="LDZ9" s="346"/>
      <c r="LEA9" s="346"/>
      <c r="LEB9" s="346"/>
      <c r="LEC9" s="346"/>
      <c r="LED9" s="346"/>
      <c r="LEE9" s="346"/>
      <c r="LEF9" s="346"/>
      <c r="LEG9" s="346"/>
      <c r="LEH9" s="346"/>
      <c r="LEI9" s="346"/>
      <c r="LEJ9" s="346"/>
      <c r="LEK9" s="346"/>
      <c r="LEL9" s="346"/>
      <c r="LEM9" s="346"/>
      <c r="LEN9" s="346"/>
      <c r="LEO9" s="346"/>
      <c r="LEP9" s="346"/>
      <c r="LEQ9" s="346"/>
      <c r="LER9" s="346"/>
      <c r="LES9" s="346"/>
      <c r="LET9" s="346"/>
      <c r="LEU9" s="346"/>
      <c r="LEV9" s="346"/>
      <c r="LEW9" s="346"/>
      <c r="LEX9" s="346"/>
      <c r="LEY9" s="346"/>
      <c r="LEZ9" s="346"/>
      <c r="LFA9" s="346"/>
      <c r="LFB9" s="346"/>
      <c r="LFC9" s="346"/>
      <c r="LFD9" s="346"/>
      <c r="LFE9" s="346"/>
      <c r="LFF9" s="346"/>
      <c r="LFG9" s="346"/>
      <c r="LFH9" s="346"/>
      <c r="LFI9" s="346"/>
      <c r="LFJ9" s="346"/>
      <c r="LFK9" s="346"/>
      <c r="LFL9" s="346"/>
      <c r="LFM9" s="346"/>
      <c r="LFN9" s="346"/>
      <c r="LFO9" s="346"/>
      <c r="LFP9" s="346"/>
      <c r="LFQ9" s="346"/>
      <c r="LFR9" s="346"/>
      <c r="LFS9" s="346"/>
      <c r="LFT9" s="346"/>
      <c r="LFU9" s="346"/>
      <c r="LFV9" s="346"/>
      <c r="LFW9" s="346"/>
      <c r="LFX9" s="346"/>
      <c r="LFY9" s="346"/>
      <c r="LFZ9" s="346"/>
      <c r="LGA9" s="346"/>
      <c r="LGB9" s="346"/>
      <c r="LGC9" s="346"/>
      <c r="LGD9" s="346"/>
      <c r="LGE9" s="346"/>
      <c r="LGF9" s="346"/>
      <c r="LGG9" s="346"/>
      <c r="LGH9" s="346"/>
      <c r="LGI9" s="346"/>
      <c r="LGJ9" s="346"/>
      <c r="LGK9" s="346"/>
      <c r="LGL9" s="346"/>
      <c r="LGM9" s="346"/>
      <c r="LGN9" s="346"/>
      <c r="LGO9" s="346"/>
      <c r="LGP9" s="346"/>
      <c r="LGQ9" s="346"/>
      <c r="LGR9" s="346"/>
      <c r="LGS9" s="346"/>
      <c r="LGT9" s="346"/>
      <c r="LGU9" s="346"/>
      <c r="LGV9" s="346"/>
      <c r="LGW9" s="346"/>
      <c r="LGX9" s="346"/>
      <c r="LGY9" s="346"/>
      <c r="LGZ9" s="346"/>
      <c r="LHA9" s="346"/>
      <c r="LHB9" s="346"/>
      <c r="LHC9" s="346"/>
      <c r="LHD9" s="346"/>
      <c r="LHE9" s="346"/>
      <c r="LHF9" s="346"/>
      <c r="LHG9" s="346"/>
      <c r="LHH9" s="346"/>
      <c r="LHI9" s="346"/>
      <c r="LHJ9" s="346"/>
      <c r="LHK9" s="346"/>
      <c r="LHL9" s="346"/>
      <c r="LHM9" s="346"/>
      <c r="LHN9" s="346"/>
      <c r="LHO9" s="346"/>
      <c r="LHP9" s="346"/>
      <c r="LHQ9" s="346"/>
      <c r="LHR9" s="346"/>
      <c r="LHS9" s="346"/>
      <c r="LHT9" s="346"/>
      <c r="LHU9" s="346"/>
      <c r="LHV9" s="346"/>
      <c r="LHW9" s="346"/>
      <c r="LHX9" s="346"/>
      <c r="LHY9" s="346"/>
      <c r="LHZ9" s="346"/>
      <c r="LIA9" s="346"/>
      <c r="LIB9" s="346"/>
      <c r="LIC9" s="346"/>
      <c r="LID9" s="346"/>
      <c r="LIE9" s="346"/>
      <c r="LIF9" s="346"/>
      <c r="LIG9" s="346"/>
      <c r="LIH9" s="346"/>
      <c r="LII9" s="346"/>
      <c r="LIJ9" s="346"/>
      <c r="LIK9" s="346"/>
      <c r="LIL9" s="346"/>
      <c r="LIM9" s="346"/>
      <c r="LIN9" s="346"/>
      <c r="LIO9" s="346"/>
      <c r="LIP9" s="346"/>
      <c r="LIQ9" s="346"/>
      <c r="LIR9" s="346"/>
      <c r="LIS9" s="346"/>
      <c r="LIT9" s="346"/>
      <c r="LIU9" s="346"/>
      <c r="LIV9" s="346"/>
      <c r="LIW9" s="346"/>
      <c r="LIX9" s="346"/>
      <c r="LIY9" s="346"/>
      <c r="LIZ9" s="346"/>
      <c r="LJA9" s="346"/>
      <c r="LJB9" s="346"/>
      <c r="LJC9" s="346"/>
      <c r="LJD9" s="346"/>
      <c r="LJE9" s="346"/>
      <c r="LJF9" s="346"/>
      <c r="LJG9" s="346"/>
      <c r="LJH9" s="346"/>
      <c r="LJI9" s="346"/>
      <c r="LJJ9" s="346"/>
      <c r="LJK9" s="346"/>
      <c r="LJL9" s="346"/>
      <c r="LJM9" s="346"/>
      <c r="LJN9" s="346"/>
      <c r="LJO9" s="346"/>
      <c r="LJP9" s="346"/>
      <c r="LJQ9" s="346"/>
      <c r="LJR9" s="346"/>
      <c r="LJS9" s="346"/>
      <c r="LJT9" s="346"/>
      <c r="LJU9" s="346"/>
      <c r="LJV9" s="346"/>
      <c r="LJW9" s="346"/>
      <c r="LJX9" s="346"/>
      <c r="LJY9" s="346"/>
      <c r="LJZ9" s="346"/>
      <c r="LKA9" s="346"/>
      <c r="LKB9" s="346"/>
      <c r="LKC9" s="346"/>
      <c r="LKD9" s="346"/>
      <c r="LKE9" s="346"/>
      <c r="LKF9" s="346"/>
      <c r="LKG9" s="346"/>
      <c r="LKH9" s="346"/>
      <c r="LKI9" s="346"/>
      <c r="LKJ9" s="346"/>
      <c r="LKK9" s="346"/>
      <c r="LKL9" s="346"/>
      <c r="LKM9" s="346"/>
      <c r="LKN9" s="346"/>
      <c r="LKO9" s="346"/>
      <c r="LKP9" s="346"/>
      <c r="LKQ9" s="346"/>
      <c r="LKR9" s="346"/>
      <c r="LKS9" s="346"/>
      <c r="LKT9" s="346"/>
      <c r="LKU9" s="346"/>
      <c r="LKV9" s="346"/>
      <c r="LKW9" s="346"/>
      <c r="LKX9" s="346"/>
      <c r="LKY9" s="346"/>
      <c r="LKZ9" s="346"/>
      <c r="LLA9" s="346"/>
      <c r="LLB9" s="346"/>
      <c r="LLC9" s="346"/>
      <c r="LLD9" s="346"/>
      <c r="LLE9" s="346"/>
      <c r="LLF9" s="346"/>
      <c r="LLG9" s="346"/>
      <c r="LLH9" s="346"/>
      <c r="LLI9" s="346"/>
      <c r="LLJ9" s="346"/>
      <c r="LLK9" s="346"/>
      <c r="LLL9" s="346"/>
      <c r="LLM9" s="346"/>
      <c r="LLN9" s="346"/>
      <c r="LLO9" s="346"/>
      <c r="LLP9" s="346"/>
      <c r="LLQ9" s="346"/>
      <c r="LLR9" s="346"/>
      <c r="LLS9" s="346"/>
      <c r="LLT9" s="346"/>
      <c r="LLU9" s="346"/>
      <c r="LLV9" s="346"/>
      <c r="LLW9" s="346"/>
      <c r="LLX9" s="346"/>
      <c r="LLY9" s="346"/>
      <c r="LLZ9" s="346"/>
      <c r="LMA9" s="346"/>
      <c r="LMB9" s="346"/>
      <c r="LMC9" s="346"/>
      <c r="LMD9" s="346"/>
      <c r="LME9" s="346"/>
      <c r="LMF9" s="346"/>
      <c r="LMG9" s="346"/>
      <c r="LMH9" s="346"/>
      <c r="LMI9" s="346"/>
      <c r="LMJ9" s="346"/>
      <c r="LMK9" s="346"/>
      <c r="LML9" s="346"/>
      <c r="LMM9" s="346"/>
      <c r="LMN9" s="346"/>
      <c r="LMO9" s="346"/>
      <c r="LMP9" s="346"/>
      <c r="LMQ9" s="346"/>
      <c r="LMR9" s="346"/>
      <c r="LMS9" s="346"/>
      <c r="LMT9" s="346"/>
      <c r="LMU9" s="346"/>
      <c r="LMV9" s="346"/>
      <c r="LMW9" s="346"/>
      <c r="LMX9" s="346"/>
      <c r="LMY9" s="346"/>
      <c r="LMZ9" s="346"/>
      <c r="LNA9" s="346"/>
      <c r="LNB9" s="346"/>
      <c r="LNC9" s="346"/>
      <c r="LND9" s="346"/>
      <c r="LNE9" s="346"/>
      <c r="LNF9" s="346"/>
      <c r="LNG9" s="346"/>
      <c r="LNH9" s="346"/>
      <c r="LNI9" s="346"/>
      <c r="LNJ9" s="346"/>
      <c r="LNK9" s="346"/>
      <c r="LNL9" s="346"/>
      <c r="LNM9" s="346"/>
      <c r="LNN9" s="346"/>
      <c r="LNO9" s="346"/>
      <c r="LNP9" s="346"/>
      <c r="LNQ9" s="346"/>
      <c r="LNR9" s="346"/>
      <c r="LNS9" s="346"/>
      <c r="LNT9" s="346"/>
      <c r="LNU9" s="346"/>
      <c r="LNV9" s="346"/>
      <c r="LNW9" s="346"/>
      <c r="LNX9" s="346"/>
      <c r="LNY9" s="346"/>
      <c r="LNZ9" s="346"/>
      <c r="LOA9" s="346"/>
      <c r="LOB9" s="346"/>
      <c r="LOC9" s="346"/>
      <c r="LOD9" s="346"/>
      <c r="LOE9" s="346"/>
      <c r="LOF9" s="346"/>
      <c r="LOG9" s="346"/>
      <c r="LOH9" s="346"/>
      <c r="LOI9" s="346"/>
      <c r="LOJ9" s="346"/>
      <c r="LOK9" s="346"/>
      <c r="LOL9" s="346"/>
      <c r="LOM9" s="346"/>
      <c r="LON9" s="346"/>
      <c r="LOO9" s="346"/>
      <c r="LOP9" s="346"/>
      <c r="LOQ9" s="346"/>
      <c r="LOR9" s="346"/>
      <c r="LOS9" s="346"/>
      <c r="LOT9" s="346"/>
      <c r="LOU9" s="346"/>
      <c r="LOV9" s="346"/>
      <c r="LOW9" s="346"/>
      <c r="LOX9" s="346"/>
      <c r="LOY9" s="346"/>
      <c r="LOZ9" s="346"/>
      <c r="LPA9" s="346"/>
      <c r="LPB9" s="346"/>
      <c r="LPC9" s="346"/>
      <c r="LPD9" s="346"/>
      <c r="LPE9" s="346"/>
      <c r="LPF9" s="346"/>
      <c r="LPG9" s="346"/>
      <c r="LPH9" s="346"/>
      <c r="LPI9" s="346"/>
      <c r="LPJ9" s="346"/>
      <c r="LPK9" s="346"/>
      <c r="LPL9" s="346"/>
      <c r="LPM9" s="346"/>
      <c r="LPN9" s="346"/>
      <c r="LPO9" s="346"/>
      <c r="LPP9" s="346"/>
      <c r="LPQ9" s="346"/>
      <c r="LPR9" s="346"/>
      <c r="LPS9" s="346"/>
      <c r="LPT9" s="346"/>
      <c r="LPU9" s="346"/>
      <c r="LPV9" s="346"/>
      <c r="LPW9" s="346"/>
      <c r="LPX9" s="346"/>
      <c r="LPY9" s="346"/>
      <c r="LPZ9" s="346"/>
      <c r="LQA9" s="346"/>
      <c r="LQB9" s="346"/>
      <c r="LQC9" s="346"/>
      <c r="LQD9" s="346"/>
      <c r="LQE9" s="346"/>
      <c r="LQF9" s="346"/>
      <c r="LQG9" s="346"/>
      <c r="LQH9" s="346"/>
      <c r="LQI9" s="346"/>
      <c r="LQJ9" s="346"/>
      <c r="LQK9" s="346"/>
      <c r="LQL9" s="346"/>
      <c r="LQM9" s="346"/>
      <c r="LQN9" s="346"/>
      <c r="LQO9" s="346"/>
      <c r="LQP9" s="346"/>
      <c r="LQQ9" s="346"/>
      <c r="LQR9" s="346"/>
      <c r="LQS9" s="346"/>
      <c r="LQT9" s="346"/>
      <c r="LQU9" s="346"/>
      <c r="LQV9" s="346"/>
      <c r="LQW9" s="346"/>
      <c r="LQX9" s="346"/>
      <c r="LQY9" s="346"/>
      <c r="LQZ9" s="346"/>
      <c r="LRA9" s="346"/>
      <c r="LRB9" s="346"/>
      <c r="LRC9" s="346"/>
      <c r="LRD9" s="346"/>
      <c r="LRE9" s="346"/>
      <c r="LRF9" s="346"/>
      <c r="LRG9" s="346"/>
      <c r="LRH9" s="346"/>
      <c r="LRI9" s="346"/>
      <c r="LRJ9" s="346"/>
      <c r="LRK9" s="346"/>
      <c r="LRL9" s="346"/>
      <c r="LRM9" s="346"/>
      <c r="LRN9" s="346"/>
      <c r="LRO9" s="346"/>
      <c r="LRP9" s="346"/>
      <c r="LRQ9" s="346"/>
      <c r="LRR9" s="346"/>
      <c r="LRS9" s="346"/>
      <c r="LRT9" s="346"/>
      <c r="LRU9" s="346"/>
      <c r="LRV9" s="346"/>
      <c r="LRW9" s="346"/>
      <c r="LRX9" s="346"/>
      <c r="LRY9" s="346"/>
      <c r="LRZ9" s="346"/>
      <c r="LSA9" s="346"/>
      <c r="LSB9" s="346"/>
      <c r="LSC9" s="346"/>
      <c r="LSD9" s="346"/>
      <c r="LSE9" s="346"/>
      <c r="LSF9" s="346"/>
      <c r="LSG9" s="346"/>
      <c r="LSH9" s="346"/>
      <c r="LSI9" s="346"/>
      <c r="LSJ9" s="346"/>
      <c r="LSK9" s="346"/>
      <c r="LSL9" s="346"/>
      <c r="LSM9" s="346"/>
      <c r="LSN9" s="346"/>
      <c r="LSO9" s="346"/>
      <c r="LSP9" s="346"/>
      <c r="LSQ9" s="346"/>
      <c r="LSR9" s="346"/>
      <c r="LSS9" s="346"/>
      <c r="LST9" s="346"/>
      <c r="LSU9" s="346"/>
      <c r="LSV9" s="346"/>
      <c r="LSW9" s="346"/>
      <c r="LSX9" s="346"/>
      <c r="LSY9" s="346"/>
      <c r="LSZ9" s="346"/>
      <c r="LTA9" s="346"/>
      <c r="LTB9" s="346"/>
      <c r="LTC9" s="346"/>
      <c r="LTD9" s="346"/>
      <c r="LTE9" s="346"/>
      <c r="LTF9" s="346"/>
      <c r="LTG9" s="346"/>
      <c r="LTH9" s="346"/>
      <c r="LTI9" s="346"/>
      <c r="LTJ9" s="346"/>
      <c r="LTK9" s="346"/>
      <c r="LTL9" s="346"/>
      <c r="LTM9" s="346"/>
      <c r="LTN9" s="346"/>
      <c r="LTO9" s="346"/>
      <c r="LTP9" s="346"/>
      <c r="LTQ9" s="346"/>
      <c r="LTR9" s="346"/>
      <c r="LTS9" s="346"/>
      <c r="LTT9" s="346"/>
      <c r="LTU9" s="346"/>
      <c r="LTV9" s="346"/>
      <c r="LTW9" s="346"/>
      <c r="LTX9" s="346"/>
      <c r="LTY9" s="346"/>
      <c r="LTZ9" s="346"/>
      <c r="LUA9" s="346"/>
      <c r="LUB9" s="346"/>
      <c r="LUC9" s="346"/>
      <c r="LUD9" s="346"/>
      <c r="LUE9" s="346"/>
      <c r="LUF9" s="346"/>
      <c r="LUG9" s="346"/>
      <c r="LUH9" s="346"/>
      <c r="LUI9" s="346"/>
      <c r="LUJ9" s="346"/>
      <c r="LUK9" s="346"/>
      <c r="LUL9" s="346"/>
      <c r="LUM9" s="346"/>
      <c r="LUN9" s="346"/>
      <c r="LUO9" s="346"/>
      <c r="LUP9" s="346"/>
      <c r="LUQ9" s="346"/>
      <c r="LUR9" s="346"/>
      <c r="LUS9" s="346"/>
      <c r="LUT9" s="346"/>
      <c r="LUU9" s="346"/>
      <c r="LUV9" s="346"/>
      <c r="LUW9" s="346"/>
      <c r="LUX9" s="346"/>
      <c r="LUY9" s="346"/>
      <c r="LUZ9" s="346"/>
      <c r="LVA9" s="346"/>
      <c r="LVB9" s="346"/>
      <c r="LVC9" s="346"/>
      <c r="LVD9" s="346"/>
      <c r="LVE9" s="346"/>
      <c r="LVF9" s="346"/>
      <c r="LVG9" s="346"/>
      <c r="LVH9" s="346"/>
      <c r="LVI9" s="346"/>
      <c r="LVJ9" s="346"/>
      <c r="LVK9" s="346"/>
      <c r="LVL9" s="346"/>
      <c r="LVM9" s="346"/>
      <c r="LVN9" s="346"/>
      <c r="LVO9" s="346"/>
      <c r="LVP9" s="346"/>
      <c r="LVQ9" s="346"/>
      <c r="LVR9" s="346"/>
      <c r="LVS9" s="346"/>
      <c r="LVT9" s="346"/>
      <c r="LVU9" s="346"/>
      <c r="LVV9" s="346"/>
      <c r="LVW9" s="346"/>
      <c r="LVX9" s="346"/>
      <c r="LVY9" s="346"/>
      <c r="LVZ9" s="346"/>
      <c r="LWA9" s="346"/>
      <c r="LWB9" s="346"/>
      <c r="LWC9" s="346"/>
      <c r="LWD9" s="346"/>
      <c r="LWE9" s="346"/>
      <c r="LWF9" s="346"/>
      <c r="LWG9" s="346"/>
      <c r="LWH9" s="346"/>
      <c r="LWI9" s="346"/>
      <c r="LWJ9" s="346"/>
      <c r="LWK9" s="346"/>
      <c r="LWL9" s="346"/>
      <c r="LWM9" s="346"/>
      <c r="LWN9" s="346"/>
      <c r="LWO9" s="346"/>
      <c r="LWP9" s="346"/>
      <c r="LWQ9" s="346"/>
      <c r="LWR9" s="346"/>
      <c r="LWS9" s="346"/>
      <c r="LWT9" s="346"/>
      <c r="LWU9" s="346"/>
      <c r="LWV9" s="346"/>
      <c r="LWW9" s="346"/>
      <c r="LWX9" s="346"/>
      <c r="LWY9" s="346"/>
      <c r="LWZ9" s="346"/>
      <c r="LXA9" s="346"/>
      <c r="LXB9" s="346"/>
      <c r="LXC9" s="346"/>
      <c r="LXD9" s="346"/>
      <c r="LXE9" s="346"/>
      <c r="LXF9" s="346"/>
      <c r="LXG9" s="346"/>
      <c r="LXH9" s="346"/>
      <c r="LXI9" s="346"/>
      <c r="LXJ9" s="346"/>
      <c r="LXK9" s="346"/>
      <c r="LXL9" s="346"/>
      <c r="LXM9" s="346"/>
      <c r="LXN9" s="346"/>
      <c r="LXO9" s="346"/>
      <c r="LXP9" s="346"/>
      <c r="LXQ9" s="346"/>
      <c r="LXR9" s="346"/>
      <c r="LXS9" s="346"/>
      <c r="LXT9" s="346"/>
      <c r="LXU9" s="346"/>
      <c r="LXV9" s="346"/>
      <c r="LXW9" s="346"/>
      <c r="LXX9" s="346"/>
      <c r="LXY9" s="346"/>
      <c r="LXZ9" s="346"/>
      <c r="LYA9" s="346"/>
      <c r="LYB9" s="346"/>
      <c r="LYC9" s="346"/>
      <c r="LYD9" s="346"/>
      <c r="LYE9" s="346"/>
      <c r="LYF9" s="346"/>
      <c r="LYG9" s="346"/>
      <c r="LYH9" s="346"/>
      <c r="LYI9" s="346"/>
      <c r="LYJ9" s="346"/>
      <c r="LYK9" s="346"/>
      <c r="LYL9" s="346"/>
      <c r="LYM9" s="346"/>
      <c r="LYN9" s="346"/>
      <c r="LYO9" s="346"/>
      <c r="LYP9" s="346"/>
      <c r="LYQ9" s="346"/>
      <c r="LYR9" s="346"/>
      <c r="LYS9" s="346"/>
      <c r="LYT9" s="346"/>
      <c r="LYU9" s="346"/>
      <c r="LYV9" s="346"/>
      <c r="LYW9" s="346"/>
      <c r="LYX9" s="346"/>
      <c r="LYY9" s="346"/>
      <c r="LYZ9" s="346"/>
      <c r="LZA9" s="346"/>
      <c r="LZB9" s="346"/>
      <c r="LZC9" s="346"/>
      <c r="LZD9" s="346"/>
      <c r="LZE9" s="346"/>
      <c r="LZF9" s="346"/>
      <c r="LZG9" s="346"/>
      <c r="LZH9" s="346"/>
      <c r="LZI9" s="346"/>
      <c r="LZJ9" s="346"/>
      <c r="LZK9" s="346"/>
      <c r="LZL9" s="346"/>
      <c r="LZM9" s="346"/>
      <c r="LZN9" s="346"/>
      <c r="LZO9" s="346"/>
      <c r="LZP9" s="346"/>
      <c r="LZQ9" s="346"/>
      <c r="LZR9" s="346"/>
      <c r="LZS9" s="346"/>
      <c r="LZT9" s="346"/>
      <c r="LZU9" s="346"/>
      <c r="LZV9" s="346"/>
      <c r="LZW9" s="346"/>
      <c r="LZX9" s="346"/>
      <c r="LZY9" s="346"/>
      <c r="LZZ9" s="346"/>
      <c r="MAA9" s="346"/>
      <c r="MAB9" s="346"/>
      <c r="MAC9" s="346"/>
      <c r="MAD9" s="346"/>
      <c r="MAE9" s="346"/>
      <c r="MAF9" s="346"/>
      <c r="MAG9" s="346"/>
      <c r="MAH9" s="346"/>
      <c r="MAI9" s="346"/>
      <c r="MAJ9" s="346"/>
      <c r="MAK9" s="346"/>
      <c r="MAL9" s="346"/>
      <c r="MAM9" s="346"/>
      <c r="MAN9" s="346"/>
      <c r="MAO9" s="346"/>
      <c r="MAP9" s="346"/>
      <c r="MAQ9" s="346"/>
      <c r="MAR9" s="346"/>
      <c r="MAS9" s="346"/>
      <c r="MAT9" s="346"/>
      <c r="MAU9" s="346"/>
      <c r="MAV9" s="346"/>
      <c r="MAW9" s="346"/>
      <c r="MAX9" s="346"/>
      <c r="MAY9" s="346"/>
      <c r="MAZ9" s="346"/>
      <c r="MBA9" s="346"/>
      <c r="MBB9" s="346"/>
      <c r="MBC9" s="346"/>
      <c r="MBD9" s="346"/>
      <c r="MBE9" s="346"/>
      <c r="MBF9" s="346"/>
      <c r="MBG9" s="346"/>
      <c r="MBH9" s="346"/>
      <c r="MBI9" s="346"/>
      <c r="MBJ9" s="346"/>
      <c r="MBK9" s="346"/>
      <c r="MBL9" s="346"/>
      <c r="MBM9" s="346"/>
      <c r="MBN9" s="346"/>
      <c r="MBO9" s="346"/>
      <c r="MBP9" s="346"/>
      <c r="MBQ9" s="346"/>
      <c r="MBR9" s="346"/>
      <c r="MBS9" s="346"/>
      <c r="MBT9" s="346"/>
      <c r="MBU9" s="346"/>
      <c r="MBV9" s="346"/>
      <c r="MBW9" s="346"/>
      <c r="MBX9" s="346"/>
      <c r="MBY9" s="346"/>
      <c r="MBZ9" s="346"/>
      <c r="MCA9" s="346"/>
      <c r="MCB9" s="346"/>
      <c r="MCC9" s="346"/>
      <c r="MCD9" s="346"/>
      <c r="MCE9" s="346"/>
      <c r="MCF9" s="346"/>
      <c r="MCG9" s="346"/>
      <c r="MCH9" s="346"/>
      <c r="MCI9" s="346"/>
      <c r="MCJ9" s="346"/>
      <c r="MCK9" s="346"/>
      <c r="MCL9" s="346"/>
      <c r="MCM9" s="346"/>
      <c r="MCN9" s="346"/>
      <c r="MCO9" s="346"/>
      <c r="MCP9" s="346"/>
      <c r="MCQ9" s="346"/>
      <c r="MCR9" s="346"/>
      <c r="MCS9" s="346"/>
      <c r="MCT9" s="346"/>
      <c r="MCU9" s="346"/>
      <c r="MCV9" s="346"/>
      <c r="MCW9" s="346"/>
      <c r="MCX9" s="346"/>
      <c r="MCY9" s="346"/>
      <c r="MCZ9" s="346"/>
      <c r="MDA9" s="346"/>
      <c r="MDB9" s="346"/>
      <c r="MDC9" s="346"/>
      <c r="MDD9" s="346"/>
      <c r="MDE9" s="346"/>
      <c r="MDF9" s="346"/>
      <c r="MDG9" s="346"/>
      <c r="MDH9" s="346"/>
      <c r="MDI9" s="346"/>
      <c r="MDJ9" s="346"/>
      <c r="MDK9" s="346"/>
      <c r="MDL9" s="346"/>
      <c r="MDM9" s="346"/>
      <c r="MDN9" s="346"/>
      <c r="MDO9" s="346"/>
      <c r="MDP9" s="346"/>
      <c r="MDQ9" s="346"/>
      <c r="MDR9" s="346"/>
      <c r="MDS9" s="346"/>
      <c r="MDT9" s="346"/>
      <c r="MDU9" s="346"/>
      <c r="MDV9" s="346"/>
      <c r="MDW9" s="346"/>
      <c r="MDX9" s="346"/>
      <c r="MDY9" s="346"/>
      <c r="MDZ9" s="346"/>
      <c r="MEA9" s="346"/>
      <c r="MEB9" s="346"/>
      <c r="MEC9" s="346"/>
      <c r="MED9" s="346"/>
      <c r="MEE9" s="346"/>
      <c r="MEF9" s="346"/>
      <c r="MEG9" s="346"/>
      <c r="MEH9" s="346"/>
      <c r="MEI9" s="346"/>
      <c r="MEJ9" s="346"/>
      <c r="MEK9" s="346"/>
      <c r="MEL9" s="346"/>
      <c r="MEM9" s="346"/>
      <c r="MEN9" s="346"/>
      <c r="MEO9" s="346"/>
      <c r="MEP9" s="346"/>
      <c r="MEQ9" s="346"/>
      <c r="MER9" s="346"/>
      <c r="MES9" s="346"/>
      <c r="MET9" s="346"/>
      <c r="MEU9" s="346"/>
      <c r="MEV9" s="346"/>
      <c r="MEW9" s="346"/>
      <c r="MEX9" s="346"/>
      <c r="MEY9" s="346"/>
      <c r="MEZ9" s="346"/>
      <c r="MFA9" s="346"/>
      <c r="MFB9" s="346"/>
      <c r="MFC9" s="346"/>
      <c r="MFD9" s="346"/>
      <c r="MFE9" s="346"/>
      <c r="MFF9" s="346"/>
      <c r="MFG9" s="346"/>
      <c r="MFH9" s="346"/>
      <c r="MFI9" s="346"/>
      <c r="MFJ9" s="346"/>
      <c r="MFK9" s="346"/>
      <c r="MFL9" s="346"/>
      <c r="MFM9" s="346"/>
      <c r="MFN9" s="346"/>
      <c r="MFO9" s="346"/>
      <c r="MFP9" s="346"/>
      <c r="MFQ9" s="346"/>
      <c r="MFR9" s="346"/>
      <c r="MFS9" s="346"/>
      <c r="MFT9" s="346"/>
      <c r="MFU9" s="346"/>
      <c r="MFV9" s="346"/>
      <c r="MFW9" s="346"/>
      <c r="MFX9" s="346"/>
      <c r="MFY9" s="346"/>
      <c r="MFZ9" s="346"/>
      <c r="MGA9" s="346"/>
      <c r="MGB9" s="346"/>
      <c r="MGC9" s="346"/>
      <c r="MGD9" s="346"/>
      <c r="MGE9" s="346"/>
      <c r="MGF9" s="346"/>
      <c r="MGG9" s="346"/>
      <c r="MGH9" s="346"/>
      <c r="MGI9" s="346"/>
      <c r="MGJ9" s="346"/>
      <c r="MGK9" s="346"/>
      <c r="MGL9" s="346"/>
      <c r="MGM9" s="346"/>
      <c r="MGN9" s="346"/>
      <c r="MGO9" s="346"/>
      <c r="MGP9" s="346"/>
      <c r="MGQ9" s="346"/>
      <c r="MGR9" s="346"/>
      <c r="MGS9" s="346"/>
      <c r="MGT9" s="346"/>
      <c r="MGU9" s="346"/>
      <c r="MGV9" s="346"/>
      <c r="MGW9" s="346"/>
      <c r="MGX9" s="346"/>
      <c r="MGY9" s="346"/>
      <c r="MGZ9" s="346"/>
      <c r="MHA9" s="346"/>
      <c r="MHB9" s="346"/>
      <c r="MHC9" s="346"/>
      <c r="MHD9" s="346"/>
      <c r="MHE9" s="346"/>
      <c r="MHF9" s="346"/>
      <c r="MHG9" s="346"/>
      <c r="MHH9" s="346"/>
      <c r="MHI9" s="346"/>
      <c r="MHJ9" s="346"/>
      <c r="MHK9" s="346"/>
      <c r="MHL9" s="346"/>
      <c r="MHM9" s="346"/>
      <c r="MHN9" s="346"/>
      <c r="MHO9" s="346"/>
      <c r="MHP9" s="346"/>
      <c r="MHQ9" s="346"/>
      <c r="MHR9" s="346"/>
      <c r="MHS9" s="346"/>
      <c r="MHT9" s="346"/>
      <c r="MHU9" s="346"/>
      <c r="MHV9" s="346"/>
      <c r="MHW9" s="346"/>
      <c r="MHX9" s="346"/>
      <c r="MHY9" s="346"/>
      <c r="MHZ9" s="346"/>
      <c r="MIA9" s="346"/>
      <c r="MIB9" s="346"/>
      <c r="MIC9" s="346"/>
      <c r="MID9" s="346"/>
      <c r="MIE9" s="346"/>
      <c r="MIF9" s="346"/>
      <c r="MIG9" s="346"/>
      <c r="MIH9" s="346"/>
      <c r="MII9" s="346"/>
      <c r="MIJ9" s="346"/>
      <c r="MIK9" s="346"/>
      <c r="MIL9" s="346"/>
      <c r="MIM9" s="346"/>
      <c r="MIN9" s="346"/>
      <c r="MIO9" s="346"/>
      <c r="MIP9" s="346"/>
      <c r="MIQ9" s="346"/>
      <c r="MIR9" s="346"/>
      <c r="MIS9" s="346"/>
      <c r="MIT9" s="346"/>
      <c r="MIU9" s="346"/>
      <c r="MIV9" s="346"/>
      <c r="MIW9" s="346"/>
      <c r="MIX9" s="346"/>
      <c r="MIY9" s="346"/>
      <c r="MIZ9" s="346"/>
      <c r="MJA9" s="346"/>
      <c r="MJB9" s="346"/>
      <c r="MJC9" s="346"/>
      <c r="MJD9" s="346"/>
      <c r="MJE9" s="346"/>
      <c r="MJF9" s="346"/>
      <c r="MJG9" s="346"/>
      <c r="MJH9" s="346"/>
      <c r="MJI9" s="346"/>
      <c r="MJJ9" s="346"/>
      <c r="MJK9" s="346"/>
      <c r="MJL9" s="346"/>
      <c r="MJM9" s="346"/>
      <c r="MJN9" s="346"/>
      <c r="MJO9" s="346"/>
      <c r="MJP9" s="346"/>
      <c r="MJQ9" s="346"/>
      <c r="MJR9" s="346"/>
      <c r="MJS9" s="346"/>
      <c r="MJT9" s="346"/>
      <c r="MJU9" s="346"/>
      <c r="MJV9" s="346"/>
      <c r="MJW9" s="346"/>
      <c r="MJX9" s="346"/>
      <c r="MJY9" s="346"/>
      <c r="MJZ9" s="346"/>
      <c r="MKA9" s="346"/>
      <c r="MKB9" s="346"/>
      <c r="MKC9" s="346"/>
      <c r="MKD9" s="346"/>
      <c r="MKE9" s="346"/>
      <c r="MKF9" s="346"/>
      <c r="MKG9" s="346"/>
      <c r="MKH9" s="346"/>
      <c r="MKI9" s="346"/>
      <c r="MKJ9" s="346"/>
      <c r="MKK9" s="346"/>
      <c r="MKL9" s="346"/>
      <c r="MKM9" s="346"/>
      <c r="MKN9" s="346"/>
      <c r="MKO9" s="346"/>
      <c r="MKP9" s="346"/>
      <c r="MKQ9" s="346"/>
      <c r="MKR9" s="346"/>
      <c r="MKS9" s="346"/>
      <c r="MKT9" s="346"/>
      <c r="MKU9" s="346"/>
      <c r="MKV9" s="346"/>
      <c r="MKW9" s="346"/>
      <c r="MKX9" s="346"/>
      <c r="MKY9" s="346"/>
      <c r="MKZ9" s="346"/>
      <c r="MLA9" s="346"/>
      <c r="MLB9" s="346"/>
      <c r="MLC9" s="346"/>
      <c r="MLD9" s="346"/>
      <c r="MLE9" s="346"/>
      <c r="MLF9" s="346"/>
      <c r="MLG9" s="346"/>
      <c r="MLH9" s="346"/>
      <c r="MLI9" s="346"/>
      <c r="MLJ9" s="346"/>
      <c r="MLK9" s="346"/>
      <c r="MLL9" s="346"/>
      <c r="MLM9" s="346"/>
      <c r="MLN9" s="346"/>
      <c r="MLO9" s="346"/>
      <c r="MLP9" s="346"/>
      <c r="MLQ9" s="346"/>
      <c r="MLR9" s="346"/>
      <c r="MLS9" s="346"/>
      <c r="MLT9" s="346"/>
      <c r="MLU9" s="346"/>
      <c r="MLV9" s="346"/>
      <c r="MLW9" s="346"/>
      <c r="MLX9" s="346"/>
      <c r="MLY9" s="346"/>
      <c r="MLZ9" s="346"/>
      <c r="MMA9" s="346"/>
      <c r="MMB9" s="346"/>
      <c r="MMC9" s="346"/>
      <c r="MMD9" s="346"/>
      <c r="MME9" s="346"/>
      <c r="MMF9" s="346"/>
      <c r="MMG9" s="346"/>
      <c r="MMH9" s="346"/>
      <c r="MMI9" s="346"/>
      <c r="MMJ9" s="346"/>
      <c r="MMK9" s="346"/>
      <c r="MML9" s="346"/>
      <c r="MMM9" s="346"/>
      <c r="MMN9" s="346"/>
      <c r="MMO9" s="346"/>
      <c r="MMP9" s="346"/>
      <c r="MMQ9" s="346"/>
      <c r="MMR9" s="346"/>
      <c r="MMS9" s="346"/>
      <c r="MMT9" s="346"/>
      <c r="MMU9" s="346"/>
      <c r="MMV9" s="346"/>
      <c r="MMW9" s="346"/>
      <c r="MMX9" s="346"/>
      <c r="MMY9" s="346"/>
      <c r="MMZ9" s="346"/>
      <c r="MNA9" s="346"/>
      <c r="MNB9" s="346"/>
      <c r="MNC9" s="346"/>
      <c r="MND9" s="346"/>
      <c r="MNE9" s="346"/>
      <c r="MNF9" s="346"/>
      <c r="MNG9" s="346"/>
      <c r="MNH9" s="346"/>
      <c r="MNI9" s="346"/>
      <c r="MNJ9" s="346"/>
      <c r="MNK9" s="346"/>
      <c r="MNL9" s="346"/>
      <c r="MNM9" s="346"/>
      <c r="MNN9" s="346"/>
      <c r="MNO9" s="346"/>
      <c r="MNP9" s="346"/>
      <c r="MNQ9" s="346"/>
      <c r="MNR9" s="346"/>
      <c r="MNS9" s="346"/>
      <c r="MNT9" s="346"/>
      <c r="MNU9" s="346"/>
      <c r="MNV9" s="346"/>
      <c r="MNW9" s="346"/>
      <c r="MNX9" s="346"/>
      <c r="MNY9" s="346"/>
      <c r="MNZ9" s="346"/>
      <c r="MOA9" s="346"/>
      <c r="MOB9" s="346"/>
      <c r="MOC9" s="346"/>
      <c r="MOD9" s="346"/>
      <c r="MOE9" s="346"/>
      <c r="MOF9" s="346"/>
      <c r="MOG9" s="346"/>
      <c r="MOH9" s="346"/>
      <c r="MOI9" s="346"/>
      <c r="MOJ9" s="346"/>
      <c r="MOK9" s="346"/>
      <c r="MOL9" s="346"/>
      <c r="MOM9" s="346"/>
      <c r="MON9" s="346"/>
      <c r="MOO9" s="346"/>
      <c r="MOP9" s="346"/>
      <c r="MOQ9" s="346"/>
      <c r="MOR9" s="346"/>
      <c r="MOS9" s="346"/>
      <c r="MOT9" s="346"/>
      <c r="MOU9" s="346"/>
      <c r="MOV9" s="346"/>
      <c r="MOW9" s="346"/>
      <c r="MOX9" s="346"/>
      <c r="MOY9" s="346"/>
      <c r="MOZ9" s="346"/>
      <c r="MPA9" s="346"/>
      <c r="MPB9" s="346"/>
      <c r="MPC9" s="346"/>
      <c r="MPD9" s="346"/>
      <c r="MPE9" s="346"/>
      <c r="MPF9" s="346"/>
      <c r="MPG9" s="346"/>
      <c r="MPH9" s="346"/>
      <c r="MPI9" s="346"/>
      <c r="MPJ9" s="346"/>
      <c r="MPK9" s="346"/>
      <c r="MPL9" s="346"/>
      <c r="MPM9" s="346"/>
      <c r="MPN9" s="346"/>
      <c r="MPO9" s="346"/>
      <c r="MPP9" s="346"/>
      <c r="MPQ9" s="346"/>
      <c r="MPR9" s="346"/>
      <c r="MPS9" s="346"/>
      <c r="MPT9" s="346"/>
      <c r="MPU9" s="346"/>
      <c r="MPV9" s="346"/>
      <c r="MPW9" s="346"/>
      <c r="MPX9" s="346"/>
      <c r="MPY9" s="346"/>
      <c r="MPZ9" s="346"/>
      <c r="MQA9" s="346"/>
      <c r="MQB9" s="346"/>
      <c r="MQC9" s="346"/>
      <c r="MQD9" s="346"/>
      <c r="MQE9" s="346"/>
      <c r="MQF9" s="346"/>
      <c r="MQG9" s="346"/>
      <c r="MQH9" s="346"/>
      <c r="MQI9" s="346"/>
      <c r="MQJ9" s="346"/>
      <c r="MQK9" s="346"/>
      <c r="MQL9" s="346"/>
      <c r="MQM9" s="346"/>
      <c r="MQN9" s="346"/>
      <c r="MQO9" s="346"/>
      <c r="MQP9" s="346"/>
      <c r="MQQ9" s="346"/>
      <c r="MQR9" s="346"/>
      <c r="MQS9" s="346"/>
      <c r="MQT9" s="346"/>
      <c r="MQU9" s="346"/>
      <c r="MQV9" s="346"/>
      <c r="MQW9" s="346"/>
      <c r="MQX9" s="346"/>
      <c r="MQY9" s="346"/>
      <c r="MQZ9" s="346"/>
      <c r="MRA9" s="346"/>
      <c r="MRB9" s="346"/>
      <c r="MRC9" s="346"/>
      <c r="MRD9" s="346"/>
      <c r="MRE9" s="346"/>
      <c r="MRF9" s="346"/>
      <c r="MRG9" s="346"/>
      <c r="MRH9" s="346"/>
      <c r="MRI9" s="346"/>
      <c r="MRJ9" s="346"/>
      <c r="MRK9" s="346"/>
      <c r="MRL9" s="346"/>
      <c r="MRM9" s="346"/>
      <c r="MRN9" s="346"/>
      <c r="MRO9" s="346"/>
      <c r="MRP9" s="346"/>
      <c r="MRQ9" s="346"/>
      <c r="MRR9" s="346"/>
      <c r="MRS9" s="346"/>
      <c r="MRT9" s="346"/>
      <c r="MRU9" s="346"/>
      <c r="MRV9" s="346"/>
      <c r="MRW9" s="346"/>
      <c r="MRX9" s="346"/>
      <c r="MRY9" s="346"/>
      <c r="MRZ9" s="346"/>
      <c r="MSA9" s="346"/>
      <c r="MSB9" s="346"/>
      <c r="MSC9" s="346"/>
      <c r="MSD9" s="346"/>
      <c r="MSE9" s="346"/>
      <c r="MSF9" s="346"/>
      <c r="MSG9" s="346"/>
      <c r="MSH9" s="346"/>
      <c r="MSI9" s="346"/>
      <c r="MSJ9" s="346"/>
      <c r="MSK9" s="346"/>
      <c r="MSL9" s="346"/>
      <c r="MSM9" s="346"/>
      <c r="MSN9" s="346"/>
      <c r="MSO9" s="346"/>
      <c r="MSP9" s="346"/>
      <c r="MSQ9" s="346"/>
      <c r="MSR9" s="346"/>
      <c r="MSS9" s="346"/>
      <c r="MST9" s="346"/>
      <c r="MSU9" s="346"/>
      <c r="MSV9" s="346"/>
      <c r="MSW9" s="346"/>
      <c r="MSX9" s="346"/>
      <c r="MSY9" s="346"/>
      <c r="MSZ9" s="346"/>
      <c r="MTA9" s="346"/>
      <c r="MTB9" s="346"/>
      <c r="MTC9" s="346"/>
      <c r="MTD9" s="346"/>
      <c r="MTE9" s="346"/>
      <c r="MTF9" s="346"/>
      <c r="MTG9" s="346"/>
      <c r="MTH9" s="346"/>
      <c r="MTI9" s="346"/>
      <c r="MTJ9" s="346"/>
      <c r="MTK9" s="346"/>
      <c r="MTL9" s="346"/>
      <c r="MTM9" s="346"/>
      <c r="MTN9" s="346"/>
      <c r="MTO9" s="346"/>
      <c r="MTP9" s="346"/>
      <c r="MTQ9" s="346"/>
      <c r="MTR9" s="346"/>
      <c r="MTS9" s="346"/>
      <c r="MTT9" s="346"/>
      <c r="MTU9" s="346"/>
      <c r="MTV9" s="346"/>
      <c r="MTW9" s="346"/>
      <c r="MTX9" s="346"/>
      <c r="MTY9" s="346"/>
      <c r="MTZ9" s="346"/>
      <c r="MUA9" s="346"/>
      <c r="MUB9" s="346"/>
      <c r="MUC9" s="346"/>
      <c r="MUD9" s="346"/>
      <c r="MUE9" s="346"/>
      <c r="MUF9" s="346"/>
      <c r="MUG9" s="346"/>
      <c r="MUH9" s="346"/>
      <c r="MUI9" s="346"/>
      <c r="MUJ9" s="346"/>
      <c r="MUK9" s="346"/>
      <c r="MUL9" s="346"/>
      <c r="MUM9" s="346"/>
      <c r="MUN9" s="346"/>
      <c r="MUO9" s="346"/>
      <c r="MUP9" s="346"/>
      <c r="MUQ9" s="346"/>
      <c r="MUR9" s="346"/>
      <c r="MUS9" s="346"/>
      <c r="MUT9" s="346"/>
      <c r="MUU9" s="346"/>
      <c r="MUV9" s="346"/>
      <c r="MUW9" s="346"/>
      <c r="MUX9" s="346"/>
      <c r="MUY9" s="346"/>
      <c r="MUZ9" s="346"/>
      <c r="MVA9" s="346"/>
      <c r="MVB9" s="346"/>
      <c r="MVC9" s="346"/>
      <c r="MVD9" s="346"/>
      <c r="MVE9" s="346"/>
      <c r="MVF9" s="346"/>
      <c r="MVG9" s="346"/>
      <c r="MVH9" s="346"/>
      <c r="MVI9" s="346"/>
      <c r="MVJ9" s="346"/>
      <c r="MVK9" s="346"/>
      <c r="MVL9" s="346"/>
      <c r="MVM9" s="346"/>
      <c r="MVN9" s="346"/>
      <c r="MVO9" s="346"/>
      <c r="MVP9" s="346"/>
      <c r="MVQ9" s="346"/>
      <c r="MVR9" s="346"/>
      <c r="MVS9" s="346"/>
      <c r="MVT9" s="346"/>
      <c r="MVU9" s="346"/>
      <c r="MVV9" s="346"/>
      <c r="MVW9" s="346"/>
      <c r="MVX9" s="346"/>
      <c r="MVY9" s="346"/>
      <c r="MVZ9" s="346"/>
      <c r="MWA9" s="346"/>
      <c r="MWB9" s="346"/>
      <c r="MWC9" s="346"/>
      <c r="MWD9" s="346"/>
      <c r="MWE9" s="346"/>
      <c r="MWF9" s="346"/>
      <c r="MWG9" s="346"/>
      <c r="MWH9" s="346"/>
      <c r="MWI9" s="346"/>
      <c r="MWJ9" s="346"/>
      <c r="MWK9" s="346"/>
      <c r="MWL9" s="346"/>
      <c r="MWM9" s="346"/>
      <c r="MWN9" s="346"/>
      <c r="MWO9" s="346"/>
      <c r="MWP9" s="346"/>
      <c r="MWQ9" s="346"/>
      <c r="MWR9" s="346"/>
      <c r="MWS9" s="346"/>
      <c r="MWT9" s="346"/>
      <c r="MWU9" s="346"/>
      <c r="MWV9" s="346"/>
      <c r="MWW9" s="346"/>
      <c r="MWX9" s="346"/>
      <c r="MWY9" s="346"/>
      <c r="MWZ9" s="346"/>
      <c r="MXA9" s="346"/>
      <c r="MXB9" s="346"/>
      <c r="MXC9" s="346"/>
      <c r="MXD9" s="346"/>
      <c r="MXE9" s="346"/>
      <c r="MXF9" s="346"/>
      <c r="MXG9" s="346"/>
      <c r="MXH9" s="346"/>
      <c r="MXI9" s="346"/>
      <c r="MXJ9" s="346"/>
      <c r="MXK9" s="346"/>
      <c r="MXL9" s="346"/>
      <c r="MXM9" s="346"/>
      <c r="MXN9" s="346"/>
      <c r="MXO9" s="346"/>
      <c r="MXP9" s="346"/>
      <c r="MXQ9" s="346"/>
      <c r="MXR9" s="346"/>
      <c r="MXS9" s="346"/>
      <c r="MXT9" s="346"/>
      <c r="MXU9" s="346"/>
      <c r="MXV9" s="346"/>
      <c r="MXW9" s="346"/>
      <c r="MXX9" s="346"/>
      <c r="MXY9" s="346"/>
      <c r="MXZ9" s="346"/>
      <c r="MYA9" s="346"/>
      <c r="MYB9" s="346"/>
      <c r="MYC9" s="346"/>
      <c r="MYD9" s="346"/>
      <c r="MYE9" s="346"/>
      <c r="MYF9" s="346"/>
      <c r="MYG9" s="346"/>
      <c r="MYH9" s="346"/>
      <c r="MYI9" s="346"/>
      <c r="MYJ9" s="346"/>
      <c r="MYK9" s="346"/>
      <c r="MYL9" s="346"/>
      <c r="MYM9" s="346"/>
      <c r="MYN9" s="346"/>
      <c r="MYO9" s="346"/>
      <c r="MYP9" s="346"/>
      <c r="MYQ9" s="346"/>
      <c r="MYR9" s="346"/>
      <c r="MYS9" s="346"/>
      <c r="MYT9" s="346"/>
      <c r="MYU9" s="346"/>
      <c r="MYV9" s="346"/>
      <c r="MYW9" s="346"/>
      <c r="MYX9" s="346"/>
      <c r="MYY9" s="346"/>
      <c r="MYZ9" s="346"/>
      <c r="MZA9" s="346"/>
      <c r="MZB9" s="346"/>
      <c r="MZC9" s="346"/>
      <c r="MZD9" s="346"/>
      <c r="MZE9" s="346"/>
      <c r="MZF9" s="346"/>
      <c r="MZG9" s="346"/>
      <c r="MZH9" s="346"/>
      <c r="MZI9" s="346"/>
      <c r="MZJ9" s="346"/>
      <c r="MZK9" s="346"/>
      <c r="MZL9" s="346"/>
      <c r="MZM9" s="346"/>
      <c r="MZN9" s="346"/>
      <c r="MZO9" s="346"/>
      <c r="MZP9" s="346"/>
      <c r="MZQ9" s="346"/>
      <c r="MZR9" s="346"/>
      <c r="MZS9" s="346"/>
      <c r="MZT9" s="346"/>
      <c r="MZU9" s="346"/>
      <c r="MZV9" s="346"/>
      <c r="MZW9" s="346"/>
      <c r="MZX9" s="346"/>
      <c r="MZY9" s="346"/>
      <c r="MZZ9" s="346"/>
      <c r="NAA9" s="346"/>
      <c r="NAB9" s="346"/>
      <c r="NAC9" s="346"/>
      <c r="NAD9" s="346"/>
      <c r="NAE9" s="346"/>
      <c r="NAF9" s="346"/>
      <c r="NAG9" s="346"/>
      <c r="NAH9" s="346"/>
      <c r="NAI9" s="346"/>
      <c r="NAJ9" s="346"/>
      <c r="NAK9" s="346"/>
      <c r="NAL9" s="346"/>
      <c r="NAM9" s="346"/>
      <c r="NAN9" s="346"/>
      <c r="NAO9" s="346"/>
      <c r="NAP9" s="346"/>
      <c r="NAQ9" s="346"/>
      <c r="NAR9" s="346"/>
      <c r="NAS9" s="346"/>
      <c r="NAT9" s="346"/>
      <c r="NAU9" s="346"/>
      <c r="NAV9" s="346"/>
      <c r="NAW9" s="346"/>
      <c r="NAX9" s="346"/>
      <c r="NAY9" s="346"/>
      <c r="NAZ9" s="346"/>
      <c r="NBA9" s="346"/>
      <c r="NBB9" s="346"/>
      <c r="NBC9" s="346"/>
      <c r="NBD9" s="346"/>
      <c r="NBE9" s="346"/>
      <c r="NBF9" s="346"/>
      <c r="NBG9" s="346"/>
      <c r="NBH9" s="346"/>
      <c r="NBI9" s="346"/>
      <c r="NBJ9" s="346"/>
      <c r="NBK9" s="346"/>
      <c r="NBL9" s="346"/>
      <c r="NBM9" s="346"/>
      <c r="NBN9" s="346"/>
      <c r="NBO9" s="346"/>
      <c r="NBP9" s="346"/>
      <c r="NBQ9" s="346"/>
      <c r="NBR9" s="346"/>
      <c r="NBS9" s="346"/>
      <c r="NBT9" s="346"/>
      <c r="NBU9" s="346"/>
      <c r="NBV9" s="346"/>
      <c r="NBW9" s="346"/>
      <c r="NBX9" s="346"/>
      <c r="NBY9" s="346"/>
      <c r="NBZ9" s="346"/>
      <c r="NCA9" s="346"/>
      <c r="NCB9" s="346"/>
      <c r="NCC9" s="346"/>
      <c r="NCD9" s="346"/>
      <c r="NCE9" s="346"/>
      <c r="NCF9" s="346"/>
      <c r="NCG9" s="346"/>
      <c r="NCH9" s="346"/>
      <c r="NCI9" s="346"/>
      <c r="NCJ9" s="346"/>
      <c r="NCK9" s="346"/>
      <c r="NCL9" s="346"/>
      <c r="NCM9" s="346"/>
      <c r="NCN9" s="346"/>
      <c r="NCO9" s="346"/>
      <c r="NCP9" s="346"/>
      <c r="NCQ9" s="346"/>
      <c r="NCR9" s="346"/>
      <c r="NCS9" s="346"/>
      <c r="NCT9" s="346"/>
      <c r="NCU9" s="346"/>
      <c r="NCV9" s="346"/>
      <c r="NCW9" s="346"/>
      <c r="NCX9" s="346"/>
      <c r="NCY9" s="346"/>
      <c r="NCZ9" s="346"/>
      <c r="NDA9" s="346"/>
      <c r="NDB9" s="346"/>
      <c r="NDC9" s="346"/>
      <c r="NDD9" s="346"/>
      <c r="NDE9" s="346"/>
      <c r="NDF9" s="346"/>
      <c r="NDG9" s="346"/>
      <c r="NDH9" s="346"/>
      <c r="NDI9" s="346"/>
      <c r="NDJ9" s="346"/>
      <c r="NDK9" s="346"/>
      <c r="NDL9" s="346"/>
      <c r="NDM9" s="346"/>
      <c r="NDN9" s="346"/>
      <c r="NDO9" s="346"/>
      <c r="NDP9" s="346"/>
      <c r="NDQ9" s="346"/>
      <c r="NDR9" s="346"/>
      <c r="NDS9" s="346"/>
      <c r="NDT9" s="346"/>
      <c r="NDU9" s="346"/>
      <c r="NDV9" s="346"/>
      <c r="NDW9" s="346"/>
      <c r="NDX9" s="346"/>
      <c r="NDY9" s="346"/>
      <c r="NDZ9" s="346"/>
      <c r="NEA9" s="346"/>
      <c r="NEB9" s="346"/>
      <c r="NEC9" s="346"/>
      <c r="NED9" s="346"/>
      <c r="NEE9" s="346"/>
      <c r="NEF9" s="346"/>
      <c r="NEG9" s="346"/>
      <c r="NEH9" s="346"/>
      <c r="NEI9" s="346"/>
      <c r="NEJ9" s="346"/>
      <c r="NEK9" s="346"/>
      <c r="NEL9" s="346"/>
      <c r="NEM9" s="346"/>
      <c r="NEN9" s="346"/>
      <c r="NEO9" s="346"/>
      <c r="NEP9" s="346"/>
      <c r="NEQ9" s="346"/>
      <c r="NER9" s="346"/>
      <c r="NES9" s="346"/>
      <c r="NET9" s="346"/>
      <c r="NEU9" s="346"/>
      <c r="NEV9" s="346"/>
      <c r="NEW9" s="346"/>
      <c r="NEX9" s="346"/>
      <c r="NEY9" s="346"/>
      <c r="NEZ9" s="346"/>
      <c r="NFA9" s="346"/>
      <c r="NFB9" s="346"/>
      <c r="NFC9" s="346"/>
      <c r="NFD9" s="346"/>
      <c r="NFE9" s="346"/>
      <c r="NFF9" s="346"/>
      <c r="NFG9" s="346"/>
      <c r="NFH9" s="346"/>
      <c r="NFI9" s="346"/>
      <c r="NFJ9" s="346"/>
      <c r="NFK9" s="346"/>
      <c r="NFL9" s="346"/>
      <c r="NFM9" s="346"/>
      <c r="NFN9" s="346"/>
      <c r="NFO9" s="346"/>
      <c r="NFP9" s="346"/>
      <c r="NFQ9" s="346"/>
      <c r="NFR9" s="346"/>
      <c r="NFS9" s="346"/>
      <c r="NFT9" s="346"/>
      <c r="NFU9" s="346"/>
      <c r="NFV9" s="346"/>
      <c r="NFW9" s="346"/>
      <c r="NFX9" s="346"/>
      <c r="NFY9" s="346"/>
      <c r="NFZ9" s="346"/>
      <c r="NGA9" s="346"/>
      <c r="NGB9" s="346"/>
      <c r="NGC9" s="346"/>
      <c r="NGD9" s="346"/>
      <c r="NGE9" s="346"/>
      <c r="NGF9" s="346"/>
      <c r="NGG9" s="346"/>
      <c r="NGH9" s="346"/>
      <c r="NGI9" s="346"/>
      <c r="NGJ9" s="346"/>
      <c r="NGK9" s="346"/>
      <c r="NGL9" s="346"/>
      <c r="NGM9" s="346"/>
      <c r="NGN9" s="346"/>
      <c r="NGO9" s="346"/>
      <c r="NGP9" s="346"/>
      <c r="NGQ9" s="346"/>
      <c r="NGR9" s="346"/>
      <c r="NGS9" s="346"/>
      <c r="NGT9" s="346"/>
      <c r="NGU9" s="346"/>
      <c r="NGV9" s="346"/>
      <c r="NGW9" s="346"/>
      <c r="NGX9" s="346"/>
      <c r="NGY9" s="346"/>
      <c r="NGZ9" s="346"/>
      <c r="NHA9" s="346"/>
      <c r="NHB9" s="346"/>
      <c r="NHC9" s="346"/>
      <c r="NHD9" s="346"/>
      <c r="NHE9" s="346"/>
      <c r="NHF9" s="346"/>
      <c r="NHG9" s="346"/>
      <c r="NHH9" s="346"/>
      <c r="NHI9" s="346"/>
      <c r="NHJ9" s="346"/>
      <c r="NHK9" s="346"/>
      <c r="NHL9" s="346"/>
      <c r="NHM9" s="346"/>
      <c r="NHN9" s="346"/>
      <c r="NHO9" s="346"/>
      <c r="NHP9" s="346"/>
      <c r="NHQ9" s="346"/>
      <c r="NHR9" s="346"/>
      <c r="NHS9" s="346"/>
      <c r="NHT9" s="346"/>
      <c r="NHU9" s="346"/>
      <c r="NHV9" s="346"/>
      <c r="NHW9" s="346"/>
      <c r="NHX9" s="346"/>
      <c r="NHY9" s="346"/>
      <c r="NHZ9" s="346"/>
      <c r="NIA9" s="346"/>
      <c r="NIB9" s="346"/>
      <c r="NIC9" s="346"/>
      <c r="NID9" s="346"/>
      <c r="NIE9" s="346"/>
      <c r="NIF9" s="346"/>
      <c r="NIG9" s="346"/>
      <c r="NIH9" s="346"/>
      <c r="NII9" s="346"/>
      <c r="NIJ9" s="346"/>
      <c r="NIK9" s="346"/>
      <c r="NIL9" s="346"/>
      <c r="NIM9" s="346"/>
      <c r="NIN9" s="346"/>
      <c r="NIO9" s="346"/>
      <c r="NIP9" s="346"/>
      <c r="NIQ9" s="346"/>
      <c r="NIR9" s="346"/>
      <c r="NIS9" s="346"/>
      <c r="NIT9" s="346"/>
      <c r="NIU9" s="346"/>
      <c r="NIV9" s="346"/>
      <c r="NIW9" s="346"/>
      <c r="NIX9" s="346"/>
      <c r="NIY9" s="346"/>
      <c r="NIZ9" s="346"/>
      <c r="NJA9" s="346"/>
      <c r="NJB9" s="346"/>
      <c r="NJC9" s="346"/>
      <c r="NJD9" s="346"/>
      <c r="NJE9" s="346"/>
      <c r="NJF9" s="346"/>
      <c r="NJG9" s="346"/>
      <c r="NJH9" s="346"/>
      <c r="NJI9" s="346"/>
      <c r="NJJ9" s="346"/>
      <c r="NJK9" s="346"/>
      <c r="NJL9" s="346"/>
      <c r="NJM9" s="346"/>
      <c r="NJN9" s="346"/>
      <c r="NJO9" s="346"/>
      <c r="NJP9" s="346"/>
      <c r="NJQ9" s="346"/>
      <c r="NJR9" s="346"/>
      <c r="NJS9" s="346"/>
      <c r="NJT9" s="346"/>
      <c r="NJU9" s="346"/>
      <c r="NJV9" s="346"/>
      <c r="NJW9" s="346"/>
      <c r="NJX9" s="346"/>
      <c r="NJY9" s="346"/>
      <c r="NJZ9" s="346"/>
      <c r="NKA9" s="346"/>
      <c r="NKB9" s="346"/>
      <c r="NKC9" s="346"/>
      <c r="NKD9" s="346"/>
      <c r="NKE9" s="346"/>
      <c r="NKF9" s="346"/>
      <c r="NKG9" s="346"/>
      <c r="NKH9" s="346"/>
      <c r="NKI9" s="346"/>
      <c r="NKJ9" s="346"/>
      <c r="NKK9" s="346"/>
      <c r="NKL9" s="346"/>
      <c r="NKM9" s="346"/>
      <c r="NKN9" s="346"/>
      <c r="NKO9" s="346"/>
      <c r="NKP9" s="346"/>
      <c r="NKQ9" s="346"/>
      <c r="NKR9" s="346"/>
      <c r="NKS9" s="346"/>
      <c r="NKT9" s="346"/>
      <c r="NKU9" s="346"/>
      <c r="NKV9" s="346"/>
      <c r="NKW9" s="346"/>
      <c r="NKX9" s="346"/>
      <c r="NKY9" s="346"/>
      <c r="NKZ9" s="346"/>
      <c r="NLA9" s="346"/>
      <c r="NLB9" s="346"/>
      <c r="NLC9" s="346"/>
      <c r="NLD9" s="346"/>
      <c r="NLE9" s="346"/>
      <c r="NLF9" s="346"/>
      <c r="NLG9" s="346"/>
      <c r="NLH9" s="346"/>
      <c r="NLI9" s="346"/>
      <c r="NLJ9" s="346"/>
      <c r="NLK9" s="346"/>
      <c r="NLL9" s="346"/>
      <c r="NLM9" s="346"/>
      <c r="NLN9" s="346"/>
      <c r="NLO9" s="346"/>
      <c r="NLP9" s="346"/>
      <c r="NLQ9" s="346"/>
      <c r="NLR9" s="346"/>
      <c r="NLS9" s="346"/>
      <c r="NLT9" s="346"/>
      <c r="NLU9" s="346"/>
      <c r="NLV9" s="346"/>
      <c r="NLW9" s="346"/>
      <c r="NLX9" s="346"/>
      <c r="NLY9" s="346"/>
      <c r="NLZ9" s="346"/>
      <c r="NMA9" s="346"/>
      <c r="NMB9" s="346"/>
      <c r="NMC9" s="346"/>
      <c r="NMD9" s="346"/>
      <c r="NME9" s="346"/>
      <c r="NMF9" s="346"/>
      <c r="NMG9" s="346"/>
      <c r="NMH9" s="346"/>
      <c r="NMI9" s="346"/>
      <c r="NMJ9" s="346"/>
      <c r="NMK9" s="346"/>
      <c r="NML9" s="346"/>
      <c r="NMM9" s="346"/>
      <c r="NMN9" s="346"/>
      <c r="NMO9" s="346"/>
      <c r="NMP9" s="346"/>
      <c r="NMQ9" s="346"/>
      <c r="NMR9" s="346"/>
      <c r="NMS9" s="346"/>
      <c r="NMT9" s="346"/>
      <c r="NMU9" s="346"/>
      <c r="NMV9" s="346"/>
      <c r="NMW9" s="346"/>
      <c r="NMX9" s="346"/>
      <c r="NMY9" s="346"/>
      <c r="NMZ9" s="346"/>
      <c r="NNA9" s="346"/>
      <c r="NNB9" s="346"/>
      <c r="NNC9" s="346"/>
      <c r="NND9" s="346"/>
      <c r="NNE9" s="346"/>
      <c r="NNF9" s="346"/>
      <c r="NNG9" s="346"/>
      <c r="NNH9" s="346"/>
      <c r="NNI9" s="346"/>
      <c r="NNJ9" s="346"/>
      <c r="NNK9" s="346"/>
      <c r="NNL9" s="346"/>
      <c r="NNM9" s="346"/>
      <c r="NNN9" s="346"/>
      <c r="NNO9" s="346"/>
      <c r="NNP9" s="346"/>
      <c r="NNQ9" s="346"/>
      <c r="NNR9" s="346"/>
      <c r="NNS9" s="346"/>
      <c r="NNT9" s="346"/>
      <c r="NNU9" s="346"/>
      <c r="NNV9" s="346"/>
      <c r="NNW9" s="346"/>
      <c r="NNX9" s="346"/>
      <c r="NNY9" s="346"/>
      <c r="NNZ9" s="346"/>
      <c r="NOA9" s="346"/>
      <c r="NOB9" s="346"/>
      <c r="NOC9" s="346"/>
      <c r="NOD9" s="346"/>
      <c r="NOE9" s="346"/>
      <c r="NOF9" s="346"/>
      <c r="NOG9" s="346"/>
      <c r="NOH9" s="346"/>
      <c r="NOI9" s="346"/>
      <c r="NOJ9" s="346"/>
      <c r="NOK9" s="346"/>
      <c r="NOL9" s="346"/>
      <c r="NOM9" s="346"/>
      <c r="NON9" s="346"/>
      <c r="NOO9" s="346"/>
      <c r="NOP9" s="346"/>
      <c r="NOQ9" s="346"/>
      <c r="NOR9" s="346"/>
      <c r="NOS9" s="346"/>
      <c r="NOT9" s="346"/>
      <c r="NOU9" s="346"/>
      <c r="NOV9" s="346"/>
      <c r="NOW9" s="346"/>
      <c r="NOX9" s="346"/>
      <c r="NOY9" s="346"/>
      <c r="NOZ9" s="346"/>
      <c r="NPA9" s="346"/>
      <c r="NPB9" s="346"/>
      <c r="NPC9" s="346"/>
      <c r="NPD9" s="346"/>
      <c r="NPE9" s="346"/>
      <c r="NPF9" s="346"/>
      <c r="NPG9" s="346"/>
      <c r="NPH9" s="346"/>
      <c r="NPI9" s="346"/>
      <c r="NPJ9" s="346"/>
      <c r="NPK9" s="346"/>
      <c r="NPL9" s="346"/>
      <c r="NPM9" s="346"/>
      <c r="NPN9" s="346"/>
      <c r="NPO9" s="346"/>
      <c r="NPP9" s="346"/>
      <c r="NPQ9" s="346"/>
      <c r="NPR9" s="346"/>
      <c r="NPS9" s="346"/>
      <c r="NPT9" s="346"/>
      <c r="NPU9" s="346"/>
      <c r="NPV9" s="346"/>
      <c r="NPW9" s="346"/>
      <c r="NPX9" s="346"/>
      <c r="NPY9" s="346"/>
      <c r="NPZ9" s="346"/>
      <c r="NQA9" s="346"/>
      <c r="NQB9" s="346"/>
      <c r="NQC9" s="346"/>
      <c r="NQD9" s="346"/>
      <c r="NQE9" s="346"/>
      <c r="NQF9" s="346"/>
      <c r="NQG9" s="346"/>
      <c r="NQH9" s="346"/>
      <c r="NQI9" s="346"/>
      <c r="NQJ9" s="346"/>
      <c r="NQK9" s="346"/>
      <c r="NQL9" s="346"/>
      <c r="NQM9" s="346"/>
      <c r="NQN9" s="346"/>
      <c r="NQO9" s="346"/>
      <c r="NQP9" s="346"/>
      <c r="NQQ9" s="346"/>
      <c r="NQR9" s="346"/>
      <c r="NQS9" s="346"/>
      <c r="NQT9" s="346"/>
      <c r="NQU9" s="346"/>
      <c r="NQV9" s="346"/>
      <c r="NQW9" s="346"/>
      <c r="NQX9" s="346"/>
      <c r="NQY9" s="346"/>
      <c r="NQZ9" s="346"/>
      <c r="NRA9" s="346"/>
      <c r="NRB9" s="346"/>
      <c r="NRC9" s="346"/>
      <c r="NRD9" s="346"/>
      <c r="NRE9" s="346"/>
      <c r="NRF9" s="346"/>
      <c r="NRG9" s="346"/>
      <c r="NRH9" s="346"/>
      <c r="NRI9" s="346"/>
      <c r="NRJ9" s="346"/>
      <c r="NRK9" s="346"/>
      <c r="NRL9" s="346"/>
      <c r="NRM9" s="346"/>
      <c r="NRN9" s="346"/>
      <c r="NRO9" s="346"/>
      <c r="NRP9" s="346"/>
      <c r="NRQ9" s="346"/>
      <c r="NRR9" s="346"/>
      <c r="NRS9" s="346"/>
      <c r="NRT9" s="346"/>
      <c r="NRU9" s="346"/>
      <c r="NRV9" s="346"/>
      <c r="NRW9" s="346"/>
      <c r="NRX9" s="346"/>
      <c r="NRY9" s="346"/>
      <c r="NRZ9" s="346"/>
      <c r="NSA9" s="346"/>
      <c r="NSB9" s="346"/>
      <c r="NSC9" s="346"/>
      <c r="NSD9" s="346"/>
      <c r="NSE9" s="346"/>
      <c r="NSF9" s="346"/>
      <c r="NSG9" s="346"/>
      <c r="NSH9" s="346"/>
      <c r="NSI9" s="346"/>
      <c r="NSJ9" s="346"/>
      <c r="NSK9" s="346"/>
      <c r="NSL9" s="346"/>
      <c r="NSM9" s="346"/>
      <c r="NSN9" s="346"/>
      <c r="NSO9" s="346"/>
      <c r="NSP9" s="346"/>
      <c r="NSQ9" s="346"/>
      <c r="NSR9" s="346"/>
      <c r="NSS9" s="346"/>
      <c r="NST9" s="346"/>
      <c r="NSU9" s="346"/>
      <c r="NSV9" s="346"/>
      <c r="NSW9" s="346"/>
      <c r="NSX9" s="346"/>
      <c r="NSY9" s="346"/>
      <c r="NSZ9" s="346"/>
      <c r="NTA9" s="346"/>
      <c r="NTB9" s="346"/>
      <c r="NTC9" s="346"/>
      <c r="NTD9" s="346"/>
      <c r="NTE9" s="346"/>
      <c r="NTF9" s="346"/>
      <c r="NTG9" s="346"/>
      <c r="NTH9" s="346"/>
      <c r="NTI9" s="346"/>
      <c r="NTJ9" s="346"/>
      <c r="NTK9" s="346"/>
      <c r="NTL9" s="346"/>
      <c r="NTM9" s="346"/>
      <c r="NTN9" s="346"/>
      <c r="NTO9" s="346"/>
      <c r="NTP9" s="346"/>
      <c r="NTQ9" s="346"/>
      <c r="NTR9" s="346"/>
      <c r="NTS9" s="346"/>
      <c r="NTT9" s="346"/>
      <c r="NTU9" s="346"/>
      <c r="NTV9" s="346"/>
      <c r="NTW9" s="346"/>
      <c r="NTX9" s="346"/>
      <c r="NTY9" s="346"/>
      <c r="NTZ9" s="346"/>
      <c r="NUA9" s="346"/>
      <c r="NUB9" s="346"/>
      <c r="NUC9" s="346"/>
      <c r="NUD9" s="346"/>
      <c r="NUE9" s="346"/>
      <c r="NUF9" s="346"/>
      <c r="NUG9" s="346"/>
      <c r="NUH9" s="346"/>
      <c r="NUI9" s="346"/>
      <c r="NUJ9" s="346"/>
      <c r="NUK9" s="346"/>
      <c r="NUL9" s="346"/>
      <c r="NUM9" s="346"/>
      <c r="NUN9" s="346"/>
      <c r="NUO9" s="346"/>
      <c r="NUP9" s="346"/>
      <c r="NUQ9" s="346"/>
      <c r="NUR9" s="346"/>
      <c r="NUS9" s="346"/>
      <c r="NUT9" s="346"/>
      <c r="NUU9" s="346"/>
      <c r="NUV9" s="346"/>
      <c r="NUW9" s="346"/>
      <c r="NUX9" s="346"/>
      <c r="NUY9" s="346"/>
      <c r="NUZ9" s="346"/>
      <c r="NVA9" s="346"/>
      <c r="NVB9" s="346"/>
      <c r="NVC9" s="346"/>
      <c r="NVD9" s="346"/>
      <c r="NVE9" s="346"/>
      <c r="NVF9" s="346"/>
      <c r="NVG9" s="346"/>
      <c r="NVH9" s="346"/>
      <c r="NVI9" s="346"/>
      <c r="NVJ9" s="346"/>
      <c r="NVK9" s="346"/>
      <c r="NVL9" s="346"/>
      <c r="NVM9" s="346"/>
      <c r="NVN9" s="346"/>
      <c r="NVO9" s="346"/>
      <c r="NVP9" s="346"/>
      <c r="NVQ9" s="346"/>
      <c r="NVR9" s="346"/>
      <c r="NVS9" s="346"/>
      <c r="NVT9" s="346"/>
      <c r="NVU9" s="346"/>
      <c r="NVV9" s="346"/>
      <c r="NVW9" s="346"/>
      <c r="NVX9" s="346"/>
      <c r="NVY9" s="346"/>
      <c r="NVZ9" s="346"/>
      <c r="NWA9" s="346"/>
      <c r="NWB9" s="346"/>
      <c r="NWC9" s="346"/>
      <c r="NWD9" s="346"/>
      <c r="NWE9" s="346"/>
      <c r="NWF9" s="346"/>
      <c r="NWG9" s="346"/>
      <c r="NWH9" s="346"/>
      <c r="NWI9" s="346"/>
      <c r="NWJ9" s="346"/>
      <c r="NWK9" s="346"/>
      <c r="NWL9" s="346"/>
      <c r="NWM9" s="346"/>
      <c r="NWN9" s="346"/>
      <c r="NWO9" s="346"/>
      <c r="NWP9" s="346"/>
      <c r="NWQ9" s="346"/>
      <c r="NWR9" s="346"/>
      <c r="NWS9" s="346"/>
      <c r="NWT9" s="346"/>
      <c r="NWU9" s="346"/>
      <c r="NWV9" s="346"/>
      <c r="NWW9" s="346"/>
      <c r="NWX9" s="346"/>
      <c r="NWY9" s="346"/>
      <c r="NWZ9" s="346"/>
      <c r="NXA9" s="346"/>
      <c r="NXB9" s="346"/>
      <c r="NXC9" s="346"/>
      <c r="NXD9" s="346"/>
      <c r="NXE9" s="346"/>
      <c r="NXF9" s="346"/>
      <c r="NXG9" s="346"/>
      <c r="NXH9" s="346"/>
      <c r="NXI9" s="346"/>
      <c r="NXJ9" s="346"/>
      <c r="NXK9" s="346"/>
      <c r="NXL9" s="346"/>
      <c r="NXM9" s="346"/>
      <c r="NXN9" s="346"/>
      <c r="NXO9" s="346"/>
      <c r="NXP9" s="346"/>
      <c r="NXQ9" s="346"/>
      <c r="NXR9" s="346"/>
      <c r="NXS9" s="346"/>
      <c r="NXT9" s="346"/>
      <c r="NXU9" s="346"/>
      <c r="NXV9" s="346"/>
      <c r="NXW9" s="346"/>
      <c r="NXX9" s="346"/>
      <c r="NXY9" s="346"/>
      <c r="NXZ9" s="346"/>
      <c r="NYA9" s="346"/>
      <c r="NYB9" s="346"/>
      <c r="NYC9" s="346"/>
      <c r="NYD9" s="346"/>
      <c r="NYE9" s="346"/>
      <c r="NYF9" s="346"/>
      <c r="NYG9" s="346"/>
      <c r="NYH9" s="346"/>
      <c r="NYI9" s="346"/>
      <c r="NYJ9" s="346"/>
      <c r="NYK9" s="346"/>
      <c r="NYL9" s="346"/>
      <c r="NYM9" s="346"/>
      <c r="NYN9" s="346"/>
      <c r="NYO9" s="346"/>
      <c r="NYP9" s="346"/>
      <c r="NYQ9" s="346"/>
      <c r="NYR9" s="346"/>
      <c r="NYS9" s="346"/>
      <c r="NYT9" s="346"/>
      <c r="NYU9" s="346"/>
      <c r="NYV9" s="346"/>
      <c r="NYW9" s="346"/>
      <c r="NYX9" s="346"/>
      <c r="NYY9" s="346"/>
      <c r="NYZ9" s="346"/>
      <c r="NZA9" s="346"/>
      <c r="NZB9" s="346"/>
      <c r="NZC9" s="346"/>
      <c r="NZD9" s="346"/>
      <c r="NZE9" s="346"/>
      <c r="NZF9" s="346"/>
      <c r="NZG9" s="346"/>
      <c r="NZH9" s="346"/>
      <c r="NZI9" s="346"/>
      <c r="NZJ9" s="346"/>
      <c r="NZK9" s="346"/>
      <c r="NZL9" s="346"/>
      <c r="NZM9" s="346"/>
      <c r="NZN9" s="346"/>
      <c r="NZO9" s="346"/>
      <c r="NZP9" s="346"/>
      <c r="NZQ9" s="346"/>
      <c r="NZR9" s="346"/>
      <c r="NZS9" s="346"/>
      <c r="NZT9" s="346"/>
      <c r="NZU9" s="346"/>
      <c r="NZV9" s="346"/>
      <c r="NZW9" s="346"/>
      <c r="NZX9" s="346"/>
      <c r="NZY9" s="346"/>
      <c r="NZZ9" s="346"/>
      <c r="OAA9" s="346"/>
      <c r="OAB9" s="346"/>
      <c r="OAC9" s="346"/>
      <c r="OAD9" s="346"/>
      <c r="OAE9" s="346"/>
      <c r="OAF9" s="346"/>
      <c r="OAG9" s="346"/>
      <c r="OAH9" s="346"/>
      <c r="OAI9" s="346"/>
      <c r="OAJ9" s="346"/>
      <c r="OAK9" s="346"/>
      <c r="OAL9" s="346"/>
      <c r="OAM9" s="346"/>
      <c r="OAN9" s="346"/>
      <c r="OAO9" s="346"/>
      <c r="OAP9" s="346"/>
      <c r="OAQ9" s="346"/>
      <c r="OAR9" s="346"/>
      <c r="OAS9" s="346"/>
      <c r="OAT9" s="346"/>
      <c r="OAU9" s="346"/>
      <c r="OAV9" s="346"/>
      <c r="OAW9" s="346"/>
      <c r="OAX9" s="346"/>
      <c r="OAY9" s="346"/>
      <c r="OAZ9" s="346"/>
      <c r="OBA9" s="346"/>
      <c r="OBB9" s="346"/>
      <c r="OBC9" s="346"/>
      <c r="OBD9" s="346"/>
      <c r="OBE9" s="346"/>
      <c r="OBF9" s="346"/>
      <c r="OBG9" s="346"/>
      <c r="OBH9" s="346"/>
      <c r="OBI9" s="346"/>
      <c r="OBJ9" s="346"/>
      <c r="OBK9" s="346"/>
      <c r="OBL9" s="346"/>
      <c r="OBM9" s="346"/>
      <c r="OBN9" s="346"/>
      <c r="OBO9" s="346"/>
      <c r="OBP9" s="346"/>
      <c r="OBQ9" s="346"/>
      <c r="OBR9" s="346"/>
      <c r="OBS9" s="346"/>
      <c r="OBT9" s="346"/>
      <c r="OBU9" s="346"/>
      <c r="OBV9" s="346"/>
      <c r="OBW9" s="346"/>
      <c r="OBX9" s="346"/>
      <c r="OBY9" s="346"/>
      <c r="OBZ9" s="346"/>
      <c r="OCA9" s="346"/>
      <c r="OCB9" s="346"/>
      <c r="OCC9" s="346"/>
      <c r="OCD9" s="346"/>
      <c r="OCE9" s="346"/>
      <c r="OCF9" s="346"/>
      <c r="OCG9" s="346"/>
      <c r="OCH9" s="346"/>
      <c r="OCI9" s="346"/>
      <c r="OCJ9" s="346"/>
      <c r="OCK9" s="346"/>
      <c r="OCL9" s="346"/>
      <c r="OCM9" s="346"/>
      <c r="OCN9" s="346"/>
      <c r="OCO9" s="346"/>
      <c r="OCP9" s="346"/>
      <c r="OCQ9" s="346"/>
      <c r="OCR9" s="346"/>
      <c r="OCS9" s="346"/>
      <c r="OCT9" s="346"/>
      <c r="OCU9" s="346"/>
      <c r="OCV9" s="346"/>
      <c r="OCW9" s="346"/>
      <c r="OCX9" s="346"/>
      <c r="OCY9" s="346"/>
      <c r="OCZ9" s="346"/>
      <c r="ODA9" s="346"/>
      <c r="ODB9" s="346"/>
      <c r="ODC9" s="346"/>
      <c r="ODD9" s="346"/>
      <c r="ODE9" s="346"/>
      <c r="ODF9" s="346"/>
      <c r="ODG9" s="346"/>
      <c r="ODH9" s="346"/>
      <c r="ODI9" s="346"/>
      <c r="ODJ9" s="346"/>
      <c r="ODK9" s="346"/>
      <c r="ODL9" s="346"/>
      <c r="ODM9" s="346"/>
      <c r="ODN9" s="346"/>
      <c r="ODO9" s="346"/>
      <c r="ODP9" s="346"/>
      <c r="ODQ9" s="346"/>
      <c r="ODR9" s="346"/>
      <c r="ODS9" s="346"/>
      <c r="ODT9" s="346"/>
      <c r="ODU9" s="346"/>
      <c r="ODV9" s="346"/>
      <c r="ODW9" s="346"/>
      <c r="ODX9" s="346"/>
      <c r="ODY9" s="346"/>
      <c r="ODZ9" s="346"/>
      <c r="OEA9" s="346"/>
      <c r="OEB9" s="346"/>
      <c r="OEC9" s="346"/>
      <c r="OED9" s="346"/>
      <c r="OEE9" s="346"/>
      <c r="OEF9" s="346"/>
      <c r="OEG9" s="346"/>
      <c r="OEH9" s="346"/>
      <c r="OEI9" s="346"/>
      <c r="OEJ9" s="346"/>
      <c r="OEK9" s="346"/>
      <c r="OEL9" s="346"/>
      <c r="OEM9" s="346"/>
      <c r="OEN9" s="346"/>
      <c r="OEO9" s="346"/>
      <c r="OEP9" s="346"/>
      <c r="OEQ9" s="346"/>
      <c r="OER9" s="346"/>
      <c r="OES9" s="346"/>
      <c r="OET9" s="346"/>
      <c r="OEU9" s="346"/>
      <c r="OEV9" s="346"/>
      <c r="OEW9" s="346"/>
      <c r="OEX9" s="346"/>
      <c r="OEY9" s="346"/>
      <c r="OEZ9" s="346"/>
      <c r="OFA9" s="346"/>
      <c r="OFB9" s="346"/>
      <c r="OFC9" s="346"/>
      <c r="OFD9" s="346"/>
      <c r="OFE9" s="346"/>
      <c r="OFF9" s="346"/>
      <c r="OFG9" s="346"/>
      <c r="OFH9" s="346"/>
      <c r="OFI9" s="346"/>
      <c r="OFJ9" s="346"/>
      <c r="OFK9" s="346"/>
      <c r="OFL9" s="346"/>
      <c r="OFM9" s="346"/>
      <c r="OFN9" s="346"/>
      <c r="OFO9" s="346"/>
      <c r="OFP9" s="346"/>
      <c r="OFQ9" s="346"/>
      <c r="OFR9" s="346"/>
      <c r="OFS9" s="346"/>
      <c r="OFT9" s="346"/>
      <c r="OFU9" s="346"/>
      <c r="OFV9" s="346"/>
      <c r="OFW9" s="346"/>
      <c r="OFX9" s="346"/>
      <c r="OFY9" s="346"/>
      <c r="OFZ9" s="346"/>
      <c r="OGA9" s="346"/>
      <c r="OGB9" s="346"/>
      <c r="OGC9" s="346"/>
      <c r="OGD9" s="346"/>
      <c r="OGE9" s="346"/>
      <c r="OGF9" s="346"/>
      <c r="OGG9" s="346"/>
      <c r="OGH9" s="346"/>
      <c r="OGI9" s="346"/>
      <c r="OGJ9" s="346"/>
      <c r="OGK9" s="346"/>
      <c r="OGL9" s="346"/>
      <c r="OGM9" s="346"/>
      <c r="OGN9" s="346"/>
      <c r="OGO9" s="346"/>
      <c r="OGP9" s="346"/>
      <c r="OGQ9" s="346"/>
      <c r="OGR9" s="346"/>
      <c r="OGS9" s="346"/>
      <c r="OGT9" s="346"/>
      <c r="OGU9" s="346"/>
      <c r="OGV9" s="346"/>
      <c r="OGW9" s="346"/>
      <c r="OGX9" s="346"/>
      <c r="OGY9" s="346"/>
      <c r="OGZ9" s="346"/>
      <c r="OHA9" s="346"/>
      <c r="OHB9" s="346"/>
      <c r="OHC9" s="346"/>
      <c r="OHD9" s="346"/>
      <c r="OHE9" s="346"/>
      <c r="OHF9" s="346"/>
      <c r="OHG9" s="346"/>
      <c r="OHH9" s="346"/>
      <c r="OHI9" s="346"/>
      <c r="OHJ9" s="346"/>
      <c r="OHK9" s="346"/>
      <c r="OHL9" s="346"/>
      <c r="OHM9" s="346"/>
      <c r="OHN9" s="346"/>
      <c r="OHO9" s="346"/>
      <c r="OHP9" s="346"/>
      <c r="OHQ9" s="346"/>
      <c r="OHR9" s="346"/>
      <c r="OHS9" s="346"/>
      <c r="OHT9" s="346"/>
      <c r="OHU9" s="346"/>
      <c r="OHV9" s="346"/>
      <c r="OHW9" s="346"/>
      <c r="OHX9" s="346"/>
      <c r="OHY9" s="346"/>
      <c r="OHZ9" s="346"/>
      <c r="OIA9" s="346"/>
      <c r="OIB9" s="346"/>
      <c r="OIC9" s="346"/>
      <c r="OID9" s="346"/>
      <c r="OIE9" s="346"/>
      <c r="OIF9" s="346"/>
      <c r="OIG9" s="346"/>
      <c r="OIH9" s="346"/>
      <c r="OII9" s="346"/>
      <c r="OIJ9" s="346"/>
      <c r="OIK9" s="346"/>
      <c r="OIL9" s="346"/>
      <c r="OIM9" s="346"/>
      <c r="OIN9" s="346"/>
      <c r="OIO9" s="346"/>
      <c r="OIP9" s="346"/>
      <c r="OIQ9" s="346"/>
      <c r="OIR9" s="346"/>
      <c r="OIS9" s="346"/>
      <c r="OIT9" s="346"/>
      <c r="OIU9" s="346"/>
      <c r="OIV9" s="346"/>
      <c r="OIW9" s="346"/>
      <c r="OIX9" s="346"/>
      <c r="OIY9" s="346"/>
      <c r="OIZ9" s="346"/>
      <c r="OJA9" s="346"/>
      <c r="OJB9" s="346"/>
      <c r="OJC9" s="346"/>
      <c r="OJD9" s="346"/>
      <c r="OJE9" s="346"/>
      <c r="OJF9" s="346"/>
      <c r="OJG9" s="346"/>
      <c r="OJH9" s="346"/>
      <c r="OJI9" s="346"/>
      <c r="OJJ9" s="346"/>
      <c r="OJK9" s="346"/>
      <c r="OJL9" s="346"/>
      <c r="OJM9" s="346"/>
      <c r="OJN9" s="346"/>
      <c r="OJO9" s="346"/>
      <c r="OJP9" s="346"/>
      <c r="OJQ9" s="346"/>
      <c r="OJR9" s="346"/>
      <c r="OJS9" s="346"/>
      <c r="OJT9" s="346"/>
      <c r="OJU9" s="346"/>
      <c r="OJV9" s="346"/>
      <c r="OJW9" s="346"/>
      <c r="OJX9" s="346"/>
      <c r="OJY9" s="346"/>
      <c r="OJZ9" s="346"/>
      <c r="OKA9" s="346"/>
      <c r="OKB9" s="346"/>
      <c r="OKC9" s="346"/>
      <c r="OKD9" s="346"/>
      <c r="OKE9" s="346"/>
      <c r="OKF9" s="346"/>
      <c r="OKG9" s="346"/>
      <c r="OKH9" s="346"/>
      <c r="OKI9" s="346"/>
      <c r="OKJ9" s="346"/>
      <c r="OKK9" s="346"/>
      <c r="OKL9" s="346"/>
      <c r="OKM9" s="346"/>
      <c r="OKN9" s="346"/>
      <c r="OKO9" s="346"/>
      <c r="OKP9" s="346"/>
      <c r="OKQ9" s="346"/>
      <c r="OKR9" s="346"/>
      <c r="OKS9" s="346"/>
      <c r="OKT9" s="346"/>
      <c r="OKU9" s="346"/>
      <c r="OKV9" s="346"/>
      <c r="OKW9" s="346"/>
      <c r="OKX9" s="346"/>
      <c r="OKY9" s="346"/>
      <c r="OKZ9" s="346"/>
      <c r="OLA9" s="346"/>
      <c r="OLB9" s="346"/>
      <c r="OLC9" s="346"/>
      <c r="OLD9" s="346"/>
      <c r="OLE9" s="346"/>
      <c r="OLF9" s="346"/>
      <c r="OLG9" s="346"/>
      <c r="OLH9" s="346"/>
      <c r="OLI9" s="346"/>
      <c r="OLJ9" s="346"/>
      <c r="OLK9" s="346"/>
      <c r="OLL9" s="346"/>
      <c r="OLM9" s="346"/>
      <c r="OLN9" s="346"/>
      <c r="OLO9" s="346"/>
      <c r="OLP9" s="346"/>
      <c r="OLQ9" s="346"/>
      <c r="OLR9" s="346"/>
      <c r="OLS9" s="346"/>
      <c r="OLT9" s="346"/>
      <c r="OLU9" s="346"/>
      <c r="OLV9" s="346"/>
      <c r="OLW9" s="346"/>
      <c r="OLX9" s="346"/>
      <c r="OLY9" s="346"/>
      <c r="OLZ9" s="346"/>
      <c r="OMA9" s="346"/>
      <c r="OMB9" s="346"/>
      <c r="OMC9" s="346"/>
      <c r="OMD9" s="346"/>
      <c r="OME9" s="346"/>
      <c r="OMF9" s="346"/>
      <c r="OMG9" s="346"/>
      <c r="OMH9" s="346"/>
      <c r="OMI9" s="346"/>
      <c r="OMJ9" s="346"/>
      <c r="OMK9" s="346"/>
      <c r="OML9" s="346"/>
      <c r="OMM9" s="346"/>
      <c r="OMN9" s="346"/>
      <c r="OMO9" s="346"/>
      <c r="OMP9" s="346"/>
      <c r="OMQ9" s="346"/>
      <c r="OMR9" s="346"/>
      <c r="OMS9" s="346"/>
      <c r="OMT9" s="346"/>
      <c r="OMU9" s="346"/>
      <c r="OMV9" s="346"/>
      <c r="OMW9" s="346"/>
      <c r="OMX9" s="346"/>
      <c r="OMY9" s="346"/>
      <c r="OMZ9" s="346"/>
      <c r="ONA9" s="346"/>
      <c r="ONB9" s="346"/>
      <c r="ONC9" s="346"/>
      <c r="OND9" s="346"/>
      <c r="ONE9" s="346"/>
      <c r="ONF9" s="346"/>
      <c r="ONG9" s="346"/>
      <c r="ONH9" s="346"/>
      <c r="ONI9" s="346"/>
      <c r="ONJ9" s="346"/>
      <c r="ONK9" s="346"/>
      <c r="ONL9" s="346"/>
      <c r="ONM9" s="346"/>
      <c r="ONN9" s="346"/>
      <c r="ONO9" s="346"/>
      <c r="ONP9" s="346"/>
      <c r="ONQ9" s="346"/>
      <c r="ONR9" s="346"/>
      <c r="ONS9" s="346"/>
      <c r="ONT9" s="346"/>
      <c r="ONU9" s="346"/>
      <c r="ONV9" s="346"/>
      <c r="ONW9" s="346"/>
      <c r="ONX9" s="346"/>
      <c r="ONY9" s="346"/>
      <c r="ONZ9" s="346"/>
      <c r="OOA9" s="346"/>
      <c r="OOB9" s="346"/>
      <c r="OOC9" s="346"/>
      <c r="OOD9" s="346"/>
      <c r="OOE9" s="346"/>
      <c r="OOF9" s="346"/>
      <c r="OOG9" s="346"/>
      <c r="OOH9" s="346"/>
      <c r="OOI9" s="346"/>
      <c r="OOJ9" s="346"/>
      <c r="OOK9" s="346"/>
      <c r="OOL9" s="346"/>
      <c r="OOM9" s="346"/>
      <c r="OON9" s="346"/>
      <c r="OOO9" s="346"/>
      <c r="OOP9" s="346"/>
      <c r="OOQ9" s="346"/>
      <c r="OOR9" s="346"/>
      <c r="OOS9" s="346"/>
      <c r="OOT9" s="346"/>
      <c r="OOU9" s="346"/>
      <c r="OOV9" s="346"/>
      <c r="OOW9" s="346"/>
      <c r="OOX9" s="346"/>
      <c r="OOY9" s="346"/>
      <c r="OOZ9" s="346"/>
      <c r="OPA9" s="346"/>
      <c r="OPB9" s="346"/>
      <c r="OPC9" s="346"/>
      <c r="OPD9" s="346"/>
      <c r="OPE9" s="346"/>
      <c r="OPF9" s="346"/>
      <c r="OPG9" s="346"/>
      <c r="OPH9" s="346"/>
      <c r="OPI9" s="346"/>
      <c r="OPJ9" s="346"/>
      <c r="OPK9" s="346"/>
      <c r="OPL9" s="346"/>
      <c r="OPM9" s="346"/>
      <c r="OPN9" s="346"/>
      <c r="OPO9" s="346"/>
      <c r="OPP9" s="346"/>
      <c r="OPQ9" s="346"/>
      <c r="OPR9" s="346"/>
      <c r="OPS9" s="346"/>
      <c r="OPT9" s="346"/>
      <c r="OPU9" s="346"/>
      <c r="OPV9" s="346"/>
      <c r="OPW9" s="346"/>
      <c r="OPX9" s="346"/>
      <c r="OPY9" s="346"/>
      <c r="OPZ9" s="346"/>
      <c r="OQA9" s="346"/>
      <c r="OQB9" s="346"/>
      <c r="OQC9" s="346"/>
      <c r="OQD9" s="346"/>
      <c r="OQE9" s="346"/>
      <c r="OQF9" s="346"/>
      <c r="OQG9" s="346"/>
      <c r="OQH9" s="346"/>
      <c r="OQI9" s="346"/>
      <c r="OQJ9" s="346"/>
      <c r="OQK9" s="346"/>
      <c r="OQL9" s="346"/>
      <c r="OQM9" s="346"/>
      <c r="OQN9" s="346"/>
      <c r="OQO9" s="346"/>
      <c r="OQP9" s="346"/>
      <c r="OQQ9" s="346"/>
      <c r="OQR9" s="346"/>
      <c r="OQS9" s="346"/>
      <c r="OQT9" s="346"/>
      <c r="OQU9" s="346"/>
      <c r="OQV9" s="346"/>
      <c r="OQW9" s="346"/>
      <c r="OQX9" s="346"/>
      <c r="OQY9" s="346"/>
      <c r="OQZ9" s="346"/>
      <c r="ORA9" s="346"/>
      <c r="ORB9" s="346"/>
      <c r="ORC9" s="346"/>
      <c r="ORD9" s="346"/>
      <c r="ORE9" s="346"/>
      <c r="ORF9" s="346"/>
      <c r="ORG9" s="346"/>
      <c r="ORH9" s="346"/>
      <c r="ORI9" s="346"/>
      <c r="ORJ9" s="346"/>
      <c r="ORK9" s="346"/>
      <c r="ORL9" s="346"/>
      <c r="ORM9" s="346"/>
      <c r="ORN9" s="346"/>
      <c r="ORO9" s="346"/>
      <c r="ORP9" s="346"/>
      <c r="ORQ9" s="346"/>
      <c r="ORR9" s="346"/>
      <c r="ORS9" s="346"/>
      <c r="ORT9" s="346"/>
      <c r="ORU9" s="346"/>
      <c r="ORV9" s="346"/>
      <c r="ORW9" s="346"/>
      <c r="ORX9" s="346"/>
      <c r="ORY9" s="346"/>
      <c r="ORZ9" s="346"/>
      <c r="OSA9" s="346"/>
      <c r="OSB9" s="346"/>
      <c r="OSC9" s="346"/>
      <c r="OSD9" s="346"/>
      <c r="OSE9" s="346"/>
      <c r="OSF9" s="346"/>
      <c r="OSG9" s="346"/>
      <c r="OSH9" s="346"/>
      <c r="OSI9" s="346"/>
      <c r="OSJ9" s="346"/>
      <c r="OSK9" s="346"/>
      <c r="OSL9" s="346"/>
      <c r="OSM9" s="346"/>
      <c r="OSN9" s="346"/>
      <c r="OSO9" s="346"/>
      <c r="OSP9" s="346"/>
      <c r="OSQ9" s="346"/>
      <c r="OSR9" s="346"/>
      <c r="OSS9" s="346"/>
      <c r="OST9" s="346"/>
      <c r="OSU9" s="346"/>
      <c r="OSV9" s="346"/>
      <c r="OSW9" s="346"/>
      <c r="OSX9" s="346"/>
      <c r="OSY9" s="346"/>
      <c r="OSZ9" s="346"/>
      <c r="OTA9" s="346"/>
      <c r="OTB9" s="346"/>
      <c r="OTC9" s="346"/>
      <c r="OTD9" s="346"/>
      <c r="OTE9" s="346"/>
      <c r="OTF9" s="346"/>
      <c r="OTG9" s="346"/>
      <c r="OTH9" s="346"/>
      <c r="OTI9" s="346"/>
      <c r="OTJ9" s="346"/>
      <c r="OTK9" s="346"/>
      <c r="OTL9" s="346"/>
      <c r="OTM9" s="346"/>
      <c r="OTN9" s="346"/>
      <c r="OTO9" s="346"/>
      <c r="OTP9" s="346"/>
      <c r="OTQ9" s="346"/>
      <c r="OTR9" s="346"/>
      <c r="OTS9" s="346"/>
      <c r="OTT9" s="346"/>
      <c r="OTU9" s="346"/>
      <c r="OTV9" s="346"/>
      <c r="OTW9" s="346"/>
      <c r="OTX9" s="346"/>
      <c r="OTY9" s="346"/>
      <c r="OTZ9" s="346"/>
      <c r="OUA9" s="346"/>
      <c r="OUB9" s="346"/>
      <c r="OUC9" s="346"/>
      <c r="OUD9" s="346"/>
      <c r="OUE9" s="346"/>
      <c r="OUF9" s="346"/>
      <c r="OUG9" s="346"/>
      <c r="OUH9" s="346"/>
      <c r="OUI9" s="346"/>
      <c r="OUJ9" s="346"/>
      <c r="OUK9" s="346"/>
      <c r="OUL9" s="346"/>
      <c r="OUM9" s="346"/>
      <c r="OUN9" s="346"/>
      <c r="OUO9" s="346"/>
      <c r="OUP9" s="346"/>
      <c r="OUQ9" s="346"/>
      <c r="OUR9" s="346"/>
      <c r="OUS9" s="346"/>
      <c r="OUT9" s="346"/>
      <c r="OUU9" s="346"/>
      <c r="OUV9" s="346"/>
      <c r="OUW9" s="346"/>
      <c r="OUX9" s="346"/>
      <c r="OUY9" s="346"/>
      <c r="OUZ9" s="346"/>
      <c r="OVA9" s="346"/>
      <c r="OVB9" s="346"/>
      <c r="OVC9" s="346"/>
      <c r="OVD9" s="346"/>
      <c r="OVE9" s="346"/>
      <c r="OVF9" s="346"/>
      <c r="OVG9" s="346"/>
      <c r="OVH9" s="346"/>
      <c r="OVI9" s="346"/>
      <c r="OVJ9" s="346"/>
      <c r="OVK9" s="346"/>
      <c r="OVL9" s="346"/>
      <c r="OVM9" s="346"/>
      <c r="OVN9" s="346"/>
      <c r="OVO9" s="346"/>
      <c r="OVP9" s="346"/>
      <c r="OVQ9" s="346"/>
      <c r="OVR9" s="346"/>
      <c r="OVS9" s="346"/>
      <c r="OVT9" s="346"/>
      <c r="OVU9" s="346"/>
      <c r="OVV9" s="346"/>
      <c r="OVW9" s="346"/>
      <c r="OVX9" s="346"/>
      <c r="OVY9" s="346"/>
      <c r="OVZ9" s="346"/>
      <c r="OWA9" s="346"/>
      <c r="OWB9" s="346"/>
      <c r="OWC9" s="346"/>
      <c r="OWD9" s="346"/>
      <c r="OWE9" s="346"/>
      <c r="OWF9" s="346"/>
      <c r="OWG9" s="346"/>
      <c r="OWH9" s="346"/>
      <c r="OWI9" s="346"/>
      <c r="OWJ9" s="346"/>
      <c r="OWK9" s="346"/>
      <c r="OWL9" s="346"/>
      <c r="OWM9" s="346"/>
      <c r="OWN9" s="346"/>
      <c r="OWO9" s="346"/>
      <c r="OWP9" s="346"/>
      <c r="OWQ9" s="346"/>
      <c r="OWR9" s="346"/>
      <c r="OWS9" s="346"/>
      <c r="OWT9" s="346"/>
      <c r="OWU9" s="346"/>
      <c r="OWV9" s="346"/>
      <c r="OWW9" s="346"/>
      <c r="OWX9" s="346"/>
      <c r="OWY9" s="346"/>
      <c r="OWZ9" s="346"/>
      <c r="OXA9" s="346"/>
      <c r="OXB9" s="346"/>
      <c r="OXC9" s="346"/>
      <c r="OXD9" s="346"/>
      <c r="OXE9" s="346"/>
      <c r="OXF9" s="346"/>
      <c r="OXG9" s="346"/>
      <c r="OXH9" s="346"/>
      <c r="OXI9" s="346"/>
      <c r="OXJ9" s="346"/>
      <c r="OXK9" s="346"/>
      <c r="OXL9" s="346"/>
      <c r="OXM9" s="346"/>
      <c r="OXN9" s="346"/>
      <c r="OXO9" s="346"/>
      <c r="OXP9" s="346"/>
      <c r="OXQ9" s="346"/>
      <c r="OXR9" s="346"/>
      <c r="OXS9" s="346"/>
      <c r="OXT9" s="346"/>
      <c r="OXU9" s="346"/>
      <c r="OXV9" s="346"/>
      <c r="OXW9" s="346"/>
      <c r="OXX9" s="346"/>
      <c r="OXY9" s="346"/>
      <c r="OXZ9" s="346"/>
      <c r="OYA9" s="346"/>
      <c r="OYB9" s="346"/>
      <c r="OYC9" s="346"/>
      <c r="OYD9" s="346"/>
      <c r="OYE9" s="346"/>
      <c r="OYF9" s="346"/>
      <c r="OYG9" s="346"/>
      <c r="OYH9" s="346"/>
      <c r="OYI9" s="346"/>
      <c r="OYJ9" s="346"/>
      <c r="OYK9" s="346"/>
      <c r="OYL9" s="346"/>
      <c r="OYM9" s="346"/>
      <c r="OYN9" s="346"/>
      <c r="OYO9" s="346"/>
      <c r="OYP9" s="346"/>
      <c r="OYQ9" s="346"/>
      <c r="OYR9" s="346"/>
      <c r="OYS9" s="346"/>
      <c r="OYT9" s="346"/>
      <c r="OYU9" s="346"/>
      <c r="OYV9" s="346"/>
      <c r="OYW9" s="346"/>
      <c r="OYX9" s="346"/>
      <c r="OYY9" s="346"/>
      <c r="OYZ9" s="346"/>
      <c r="OZA9" s="346"/>
      <c r="OZB9" s="346"/>
      <c r="OZC9" s="346"/>
      <c r="OZD9" s="346"/>
      <c r="OZE9" s="346"/>
      <c r="OZF9" s="346"/>
      <c r="OZG9" s="346"/>
      <c r="OZH9" s="346"/>
      <c r="OZI9" s="346"/>
      <c r="OZJ9" s="346"/>
      <c r="OZK9" s="346"/>
      <c r="OZL9" s="346"/>
      <c r="OZM9" s="346"/>
      <c r="OZN9" s="346"/>
      <c r="OZO9" s="346"/>
      <c r="OZP9" s="346"/>
      <c r="OZQ9" s="346"/>
      <c r="OZR9" s="346"/>
      <c r="OZS9" s="346"/>
      <c r="OZT9" s="346"/>
      <c r="OZU9" s="346"/>
      <c r="OZV9" s="346"/>
      <c r="OZW9" s="346"/>
      <c r="OZX9" s="346"/>
      <c r="OZY9" s="346"/>
      <c r="OZZ9" s="346"/>
      <c r="PAA9" s="346"/>
      <c r="PAB9" s="346"/>
      <c r="PAC9" s="346"/>
      <c r="PAD9" s="346"/>
      <c r="PAE9" s="346"/>
      <c r="PAF9" s="346"/>
      <c r="PAG9" s="346"/>
      <c r="PAH9" s="346"/>
      <c r="PAI9" s="346"/>
      <c r="PAJ9" s="346"/>
      <c r="PAK9" s="346"/>
      <c r="PAL9" s="346"/>
      <c r="PAM9" s="346"/>
      <c r="PAN9" s="346"/>
      <c r="PAO9" s="346"/>
      <c r="PAP9" s="346"/>
      <c r="PAQ9" s="346"/>
      <c r="PAR9" s="346"/>
      <c r="PAS9" s="346"/>
      <c r="PAT9" s="346"/>
      <c r="PAU9" s="346"/>
      <c r="PAV9" s="346"/>
      <c r="PAW9" s="346"/>
      <c r="PAX9" s="346"/>
      <c r="PAY9" s="346"/>
      <c r="PAZ9" s="346"/>
      <c r="PBA9" s="346"/>
      <c r="PBB9" s="346"/>
      <c r="PBC9" s="346"/>
      <c r="PBD9" s="346"/>
      <c r="PBE9" s="346"/>
      <c r="PBF9" s="346"/>
      <c r="PBG9" s="346"/>
      <c r="PBH9" s="346"/>
      <c r="PBI9" s="346"/>
      <c r="PBJ9" s="346"/>
      <c r="PBK9" s="346"/>
      <c r="PBL9" s="346"/>
      <c r="PBM9" s="346"/>
      <c r="PBN9" s="346"/>
      <c r="PBO9" s="346"/>
      <c r="PBP9" s="346"/>
      <c r="PBQ9" s="346"/>
      <c r="PBR9" s="346"/>
      <c r="PBS9" s="346"/>
      <c r="PBT9" s="346"/>
      <c r="PBU9" s="346"/>
      <c r="PBV9" s="346"/>
      <c r="PBW9" s="346"/>
      <c r="PBX9" s="346"/>
      <c r="PBY9" s="346"/>
      <c r="PBZ9" s="346"/>
      <c r="PCA9" s="346"/>
      <c r="PCB9" s="346"/>
      <c r="PCC9" s="346"/>
      <c r="PCD9" s="346"/>
      <c r="PCE9" s="346"/>
      <c r="PCF9" s="346"/>
      <c r="PCG9" s="346"/>
      <c r="PCH9" s="346"/>
      <c r="PCI9" s="346"/>
      <c r="PCJ9" s="346"/>
      <c r="PCK9" s="346"/>
      <c r="PCL9" s="346"/>
      <c r="PCM9" s="346"/>
      <c r="PCN9" s="346"/>
      <c r="PCO9" s="346"/>
      <c r="PCP9" s="346"/>
      <c r="PCQ9" s="346"/>
      <c r="PCR9" s="346"/>
      <c r="PCS9" s="346"/>
      <c r="PCT9" s="346"/>
      <c r="PCU9" s="346"/>
      <c r="PCV9" s="346"/>
      <c r="PCW9" s="346"/>
      <c r="PCX9" s="346"/>
      <c r="PCY9" s="346"/>
      <c r="PCZ9" s="346"/>
      <c r="PDA9" s="346"/>
      <c r="PDB9" s="346"/>
      <c r="PDC9" s="346"/>
      <c r="PDD9" s="346"/>
      <c r="PDE9" s="346"/>
      <c r="PDF9" s="346"/>
      <c r="PDG9" s="346"/>
      <c r="PDH9" s="346"/>
      <c r="PDI9" s="346"/>
      <c r="PDJ9" s="346"/>
      <c r="PDK9" s="346"/>
      <c r="PDL9" s="346"/>
      <c r="PDM9" s="346"/>
      <c r="PDN9" s="346"/>
      <c r="PDO9" s="346"/>
      <c r="PDP9" s="346"/>
      <c r="PDQ9" s="346"/>
      <c r="PDR9" s="346"/>
      <c r="PDS9" s="346"/>
      <c r="PDT9" s="346"/>
      <c r="PDU9" s="346"/>
      <c r="PDV9" s="346"/>
      <c r="PDW9" s="346"/>
      <c r="PDX9" s="346"/>
      <c r="PDY9" s="346"/>
      <c r="PDZ9" s="346"/>
      <c r="PEA9" s="346"/>
      <c r="PEB9" s="346"/>
      <c r="PEC9" s="346"/>
      <c r="PED9" s="346"/>
      <c r="PEE9" s="346"/>
      <c r="PEF9" s="346"/>
      <c r="PEG9" s="346"/>
      <c r="PEH9" s="346"/>
      <c r="PEI9" s="346"/>
      <c r="PEJ9" s="346"/>
      <c r="PEK9" s="346"/>
      <c r="PEL9" s="346"/>
      <c r="PEM9" s="346"/>
      <c r="PEN9" s="346"/>
      <c r="PEO9" s="346"/>
      <c r="PEP9" s="346"/>
      <c r="PEQ9" s="346"/>
      <c r="PER9" s="346"/>
      <c r="PES9" s="346"/>
      <c r="PET9" s="346"/>
      <c r="PEU9" s="346"/>
      <c r="PEV9" s="346"/>
      <c r="PEW9" s="346"/>
      <c r="PEX9" s="346"/>
      <c r="PEY9" s="346"/>
      <c r="PEZ9" s="346"/>
      <c r="PFA9" s="346"/>
      <c r="PFB9" s="346"/>
      <c r="PFC9" s="346"/>
      <c r="PFD9" s="346"/>
      <c r="PFE9" s="346"/>
      <c r="PFF9" s="346"/>
      <c r="PFG9" s="346"/>
      <c r="PFH9" s="346"/>
      <c r="PFI9" s="346"/>
      <c r="PFJ9" s="346"/>
      <c r="PFK9" s="346"/>
      <c r="PFL9" s="346"/>
      <c r="PFM9" s="346"/>
      <c r="PFN9" s="346"/>
      <c r="PFO9" s="346"/>
      <c r="PFP9" s="346"/>
      <c r="PFQ9" s="346"/>
      <c r="PFR9" s="346"/>
      <c r="PFS9" s="346"/>
      <c r="PFT9" s="346"/>
      <c r="PFU9" s="346"/>
      <c r="PFV9" s="346"/>
      <c r="PFW9" s="346"/>
      <c r="PFX9" s="346"/>
      <c r="PFY9" s="346"/>
      <c r="PFZ9" s="346"/>
      <c r="PGA9" s="346"/>
      <c r="PGB9" s="346"/>
      <c r="PGC9" s="346"/>
      <c r="PGD9" s="346"/>
      <c r="PGE9" s="346"/>
      <c r="PGF9" s="346"/>
      <c r="PGG9" s="346"/>
      <c r="PGH9" s="346"/>
      <c r="PGI9" s="346"/>
      <c r="PGJ9" s="346"/>
      <c r="PGK9" s="346"/>
      <c r="PGL9" s="346"/>
      <c r="PGM9" s="346"/>
      <c r="PGN9" s="346"/>
      <c r="PGO9" s="346"/>
      <c r="PGP9" s="346"/>
      <c r="PGQ9" s="346"/>
      <c r="PGR9" s="346"/>
      <c r="PGS9" s="346"/>
      <c r="PGT9" s="346"/>
      <c r="PGU9" s="346"/>
      <c r="PGV9" s="346"/>
      <c r="PGW9" s="346"/>
      <c r="PGX9" s="346"/>
      <c r="PGY9" s="346"/>
      <c r="PGZ9" s="346"/>
      <c r="PHA9" s="346"/>
      <c r="PHB9" s="346"/>
      <c r="PHC9" s="346"/>
      <c r="PHD9" s="346"/>
      <c r="PHE9" s="346"/>
      <c r="PHF9" s="346"/>
      <c r="PHG9" s="346"/>
      <c r="PHH9" s="346"/>
      <c r="PHI9" s="346"/>
      <c r="PHJ9" s="346"/>
      <c r="PHK9" s="346"/>
      <c r="PHL9" s="346"/>
      <c r="PHM9" s="346"/>
      <c r="PHN9" s="346"/>
      <c r="PHO9" s="346"/>
      <c r="PHP9" s="346"/>
      <c r="PHQ9" s="346"/>
      <c r="PHR9" s="346"/>
      <c r="PHS9" s="346"/>
      <c r="PHT9" s="346"/>
      <c r="PHU9" s="346"/>
      <c r="PHV9" s="346"/>
      <c r="PHW9" s="346"/>
      <c r="PHX9" s="346"/>
      <c r="PHY9" s="346"/>
      <c r="PHZ9" s="346"/>
      <c r="PIA9" s="346"/>
      <c r="PIB9" s="346"/>
      <c r="PIC9" s="346"/>
      <c r="PID9" s="346"/>
      <c r="PIE9" s="346"/>
      <c r="PIF9" s="346"/>
      <c r="PIG9" s="346"/>
      <c r="PIH9" s="346"/>
      <c r="PII9" s="346"/>
      <c r="PIJ9" s="346"/>
      <c r="PIK9" s="346"/>
      <c r="PIL9" s="346"/>
      <c r="PIM9" s="346"/>
      <c r="PIN9" s="346"/>
      <c r="PIO9" s="346"/>
      <c r="PIP9" s="346"/>
      <c r="PIQ9" s="346"/>
      <c r="PIR9" s="346"/>
      <c r="PIS9" s="346"/>
      <c r="PIT9" s="346"/>
      <c r="PIU9" s="346"/>
      <c r="PIV9" s="346"/>
      <c r="PIW9" s="346"/>
      <c r="PIX9" s="346"/>
      <c r="PIY9" s="346"/>
      <c r="PIZ9" s="346"/>
      <c r="PJA9" s="346"/>
      <c r="PJB9" s="346"/>
      <c r="PJC9" s="346"/>
      <c r="PJD9" s="346"/>
      <c r="PJE9" s="346"/>
      <c r="PJF9" s="346"/>
      <c r="PJG9" s="346"/>
      <c r="PJH9" s="346"/>
      <c r="PJI9" s="346"/>
      <c r="PJJ9" s="346"/>
      <c r="PJK9" s="346"/>
      <c r="PJL9" s="346"/>
      <c r="PJM9" s="346"/>
      <c r="PJN9" s="346"/>
      <c r="PJO9" s="346"/>
      <c r="PJP9" s="346"/>
      <c r="PJQ9" s="346"/>
      <c r="PJR9" s="346"/>
      <c r="PJS9" s="346"/>
      <c r="PJT9" s="346"/>
      <c r="PJU9" s="346"/>
      <c r="PJV9" s="346"/>
      <c r="PJW9" s="346"/>
      <c r="PJX9" s="346"/>
      <c r="PJY9" s="346"/>
      <c r="PJZ9" s="346"/>
      <c r="PKA9" s="346"/>
      <c r="PKB9" s="346"/>
      <c r="PKC9" s="346"/>
      <c r="PKD9" s="346"/>
      <c r="PKE9" s="346"/>
      <c r="PKF9" s="346"/>
      <c r="PKG9" s="346"/>
      <c r="PKH9" s="346"/>
      <c r="PKI9" s="346"/>
      <c r="PKJ9" s="346"/>
      <c r="PKK9" s="346"/>
      <c r="PKL9" s="346"/>
      <c r="PKM9" s="346"/>
      <c r="PKN9" s="346"/>
      <c r="PKO9" s="346"/>
      <c r="PKP9" s="346"/>
      <c r="PKQ9" s="346"/>
      <c r="PKR9" s="346"/>
      <c r="PKS9" s="346"/>
      <c r="PKT9" s="346"/>
      <c r="PKU9" s="346"/>
      <c r="PKV9" s="346"/>
      <c r="PKW9" s="346"/>
      <c r="PKX9" s="346"/>
      <c r="PKY9" s="346"/>
      <c r="PKZ9" s="346"/>
      <c r="PLA9" s="346"/>
      <c r="PLB9" s="346"/>
      <c r="PLC9" s="346"/>
      <c r="PLD9" s="346"/>
      <c r="PLE9" s="346"/>
      <c r="PLF9" s="346"/>
      <c r="PLG9" s="346"/>
      <c r="PLH9" s="346"/>
      <c r="PLI9" s="346"/>
      <c r="PLJ9" s="346"/>
      <c r="PLK9" s="346"/>
      <c r="PLL9" s="346"/>
      <c r="PLM9" s="346"/>
      <c r="PLN9" s="346"/>
      <c r="PLO9" s="346"/>
      <c r="PLP9" s="346"/>
      <c r="PLQ9" s="346"/>
      <c r="PLR9" s="346"/>
      <c r="PLS9" s="346"/>
      <c r="PLT9" s="346"/>
      <c r="PLU9" s="346"/>
      <c r="PLV9" s="346"/>
      <c r="PLW9" s="346"/>
      <c r="PLX9" s="346"/>
      <c r="PLY9" s="346"/>
      <c r="PLZ9" s="346"/>
      <c r="PMA9" s="346"/>
      <c r="PMB9" s="346"/>
      <c r="PMC9" s="346"/>
      <c r="PMD9" s="346"/>
      <c r="PME9" s="346"/>
      <c r="PMF9" s="346"/>
      <c r="PMG9" s="346"/>
      <c r="PMH9" s="346"/>
      <c r="PMI9" s="346"/>
      <c r="PMJ9" s="346"/>
      <c r="PMK9" s="346"/>
      <c r="PML9" s="346"/>
      <c r="PMM9" s="346"/>
      <c r="PMN9" s="346"/>
      <c r="PMO9" s="346"/>
      <c r="PMP9" s="346"/>
      <c r="PMQ9" s="346"/>
      <c r="PMR9" s="346"/>
      <c r="PMS9" s="346"/>
      <c r="PMT9" s="346"/>
      <c r="PMU9" s="346"/>
      <c r="PMV9" s="346"/>
      <c r="PMW9" s="346"/>
      <c r="PMX9" s="346"/>
      <c r="PMY9" s="346"/>
      <c r="PMZ9" s="346"/>
      <c r="PNA9" s="346"/>
      <c r="PNB9" s="346"/>
      <c r="PNC9" s="346"/>
      <c r="PND9" s="346"/>
      <c r="PNE9" s="346"/>
      <c r="PNF9" s="346"/>
      <c r="PNG9" s="346"/>
      <c r="PNH9" s="346"/>
      <c r="PNI9" s="346"/>
      <c r="PNJ9" s="346"/>
      <c r="PNK9" s="346"/>
      <c r="PNL9" s="346"/>
      <c r="PNM9" s="346"/>
      <c r="PNN9" s="346"/>
      <c r="PNO9" s="346"/>
      <c r="PNP9" s="346"/>
      <c r="PNQ9" s="346"/>
      <c r="PNR9" s="346"/>
      <c r="PNS9" s="346"/>
      <c r="PNT9" s="346"/>
      <c r="PNU9" s="346"/>
      <c r="PNV9" s="346"/>
      <c r="PNW9" s="346"/>
      <c r="PNX9" s="346"/>
      <c r="PNY9" s="346"/>
      <c r="PNZ9" s="346"/>
      <c r="POA9" s="346"/>
      <c r="POB9" s="346"/>
      <c r="POC9" s="346"/>
      <c r="POD9" s="346"/>
      <c r="POE9" s="346"/>
      <c r="POF9" s="346"/>
      <c r="POG9" s="346"/>
      <c r="POH9" s="346"/>
      <c r="POI9" s="346"/>
      <c r="POJ9" s="346"/>
      <c r="POK9" s="346"/>
      <c r="POL9" s="346"/>
      <c r="POM9" s="346"/>
      <c r="PON9" s="346"/>
      <c r="POO9" s="346"/>
      <c r="POP9" s="346"/>
      <c r="POQ9" s="346"/>
      <c r="POR9" s="346"/>
      <c r="POS9" s="346"/>
      <c r="POT9" s="346"/>
      <c r="POU9" s="346"/>
      <c r="POV9" s="346"/>
      <c r="POW9" s="346"/>
      <c r="POX9" s="346"/>
      <c r="POY9" s="346"/>
      <c r="POZ9" s="346"/>
      <c r="PPA9" s="346"/>
      <c r="PPB9" s="346"/>
      <c r="PPC9" s="346"/>
      <c r="PPD9" s="346"/>
      <c r="PPE9" s="346"/>
      <c r="PPF9" s="346"/>
      <c r="PPG9" s="346"/>
      <c r="PPH9" s="346"/>
      <c r="PPI9" s="346"/>
      <c r="PPJ9" s="346"/>
      <c r="PPK9" s="346"/>
      <c r="PPL9" s="346"/>
      <c r="PPM9" s="346"/>
      <c r="PPN9" s="346"/>
      <c r="PPO9" s="346"/>
      <c r="PPP9" s="346"/>
      <c r="PPQ9" s="346"/>
      <c r="PPR9" s="346"/>
      <c r="PPS9" s="346"/>
      <c r="PPT9" s="346"/>
      <c r="PPU9" s="346"/>
      <c r="PPV9" s="346"/>
      <c r="PPW9" s="346"/>
      <c r="PPX9" s="346"/>
      <c r="PPY9" s="346"/>
      <c r="PPZ9" s="346"/>
      <c r="PQA9" s="346"/>
      <c r="PQB9" s="346"/>
      <c r="PQC9" s="346"/>
      <c r="PQD9" s="346"/>
      <c r="PQE9" s="346"/>
      <c r="PQF9" s="346"/>
      <c r="PQG9" s="346"/>
      <c r="PQH9" s="346"/>
      <c r="PQI9" s="346"/>
      <c r="PQJ9" s="346"/>
      <c r="PQK9" s="346"/>
      <c r="PQL9" s="346"/>
      <c r="PQM9" s="346"/>
      <c r="PQN9" s="346"/>
      <c r="PQO9" s="346"/>
      <c r="PQP9" s="346"/>
      <c r="PQQ9" s="346"/>
      <c r="PQR9" s="346"/>
      <c r="PQS9" s="346"/>
      <c r="PQT9" s="346"/>
      <c r="PQU9" s="346"/>
      <c r="PQV9" s="346"/>
      <c r="PQW9" s="346"/>
      <c r="PQX9" s="346"/>
      <c r="PQY9" s="346"/>
      <c r="PQZ9" s="346"/>
      <c r="PRA9" s="346"/>
      <c r="PRB9" s="346"/>
      <c r="PRC9" s="346"/>
      <c r="PRD9" s="346"/>
      <c r="PRE9" s="346"/>
      <c r="PRF9" s="346"/>
      <c r="PRG9" s="346"/>
      <c r="PRH9" s="346"/>
      <c r="PRI9" s="346"/>
      <c r="PRJ9" s="346"/>
      <c r="PRK9" s="346"/>
      <c r="PRL9" s="346"/>
      <c r="PRM9" s="346"/>
      <c r="PRN9" s="346"/>
      <c r="PRO9" s="346"/>
      <c r="PRP9" s="346"/>
      <c r="PRQ9" s="346"/>
      <c r="PRR9" s="346"/>
      <c r="PRS9" s="346"/>
      <c r="PRT9" s="346"/>
      <c r="PRU9" s="346"/>
      <c r="PRV9" s="346"/>
      <c r="PRW9" s="346"/>
      <c r="PRX9" s="346"/>
      <c r="PRY9" s="346"/>
      <c r="PRZ9" s="346"/>
      <c r="PSA9" s="346"/>
      <c r="PSB9" s="346"/>
      <c r="PSC9" s="346"/>
      <c r="PSD9" s="346"/>
      <c r="PSE9" s="346"/>
      <c r="PSF9" s="346"/>
      <c r="PSG9" s="346"/>
      <c r="PSH9" s="346"/>
      <c r="PSI9" s="346"/>
      <c r="PSJ9" s="346"/>
      <c r="PSK9" s="346"/>
      <c r="PSL9" s="346"/>
      <c r="PSM9" s="346"/>
      <c r="PSN9" s="346"/>
      <c r="PSO9" s="346"/>
      <c r="PSP9" s="346"/>
      <c r="PSQ9" s="346"/>
      <c r="PSR9" s="346"/>
      <c r="PSS9" s="346"/>
      <c r="PST9" s="346"/>
      <c r="PSU9" s="346"/>
      <c r="PSV9" s="346"/>
      <c r="PSW9" s="346"/>
      <c r="PSX9" s="346"/>
      <c r="PSY9" s="346"/>
      <c r="PSZ9" s="346"/>
      <c r="PTA9" s="346"/>
      <c r="PTB9" s="346"/>
      <c r="PTC9" s="346"/>
      <c r="PTD9" s="346"/>
      <c r="PTE9" s="346"/>
      <c r="PTF9" s="346"/>
      <c r="PTG9" s="346"/>
      <c r="PTH9" s="346"/>
      <c r="PTI9" s="346"/>
      <c r="PTJ9" s="346"/>
      <c r="PTK9" s="346"/>
      <c r="PTL9" s="346"/>
      <c r="PTM9" s="346"/>
      <c r="PTN9" s="346"/>
      <c r="PTO9" s="346"/>
      <c r="PTP9" s="346"/>
      <c r="PTQ9" s="346"/>
      <c r="PTR9" s="346"/>
      <c r="PTS9" s="346"/>
      <c r="PTT9" s="346"/>
      <c r="PTU9" s="346"/>
      <c r="PTV9" s="346"/>
      <c r="PTW9" s="346"/>
      <c r="PTX9" s="346"/>
      <c r="PTY9" s="346"/>
      <c r="PTZ9" s="346"/>
      <c r="PUA9" s="346"/>
      <c r="PUB9" s="346"/>
      <c r="PUC9" s="346"/>
      <c r="PUD9" s="346"/>
      <c r="PUE9" s="346"/>
      <c r="PUF9" s="346"/>
      <c r="PUG9" s="346"/>
      <c r="PUH9" s="346"/>
      <c r="PUI9" s="346"/>
      <c r="PUJ9" s="346"/>
      <c r="PUK9" s="346"/>
      <c r="PUL9" s="346"/>
      <c r="PUM9" s="346"/>
      <c r="PUN9" s="346"/>
      <c r="PUO9" s="346"/>
      <c r="PUP9" s="346"/>
      <c r="PUQ9" s="346"/>
      <c r="PUR9" s="346"/>
      <c r="PUS9" s="346"/>
      <c r="PUT9" s="346"/>
      <c r="PUU9" s="346"/>
      <c r="PUV9" s="346"/>
      <c r="PUW9" s="346"/>
      <c r="PUX9" s="346"/>
      <c r="PUY9" s="346"/>
      <c r="PUZ9" s="346"/>
      <c r="PVA9" s="346"/>
      <c r="PVB9" s="346"/>
      <c r="PVC9" s="346"/>
      <c r="PVD9" s="346"/>
      <c r="PVE9" s="346"/>
      <c r="PVF9" s="346"/>
      <c r="PVG9" s="346"/>
      <c r="PVH9" s="346"/>
      <c r="PVI9" s="346"/>
      <c r="PVJ9" s="346"/>
      <c r="PVK9" s="346"/>
      <c r="PVL9" s="346"/>
      <c r="PVM9" s="346"/>
      <c r="PVN9" s="346"/>
      <c r="PVO9" s="346"/>
      <c r="PVP9" s="346"/>
      <c r="PVQ9" s="346"/>
      <c r="PVR9" s="346"/>
      <c r="PVS9" s="346"/>
      <c r="PVT9" s="346"/>
      <c r="PVU9" s="346"/>
      <c r="PVV9" s="346"/>
      <c r="PVW9" s="346"/>
      <c r="PVX9" s="346"/>
      <c r="PVY9" s="346"/>
      <c r="PVZ9" s="346"/>
      <c r="PWA9" s="346"/>
      <c r="PWB9" s="346"/>
      <c r="PWC9" s="346"/>
      <c r="PWD9" s="346"/>
      <c r="PWE9" s="346"/>
      <c r="PWF9" s="346"/>
      <c r="PWG9" s="346"/>
      <c r="PWH9" s="346"/>
      <c r="PWI9" s="346"/>
      <c r="PWJ9" s="346"/>
      <c r="PWK9" s="346"/>
      <c r="PWL9" s="346"/>
      <c r="PWM9" s="346"/>
      <c r="PWN9" s="346"/>
      <c r="PWO9" s="346"/>
      <c r="PWP9" s="346"/>
      <c r="PWQ9" s="346"/>
      <c r="PWR9" s="346"/>
      <c r="PWS9" s="346"/>
      <c r="PWT9" s="346"/>
      <c r="PWU9" s="346"/>
      <c r="PWV9" s="346"/>
      <c r="PWW9" s="346"/>
      <c r="PWX9" s="346"/>
      <c r="PWY9" s="346"/>
      <c r="PWZ9" s="346"/>
      <c r="PXA9" s="346"/>
      <c r="PXB9" s="346"/>
      <c r="PXC9" s="346"/>
      <c r="PXD9" s="346"/>
      <c r="PXE9" s="346"/>
      <c r="PXF9" s="346"/>
      <c r="PXG9" s="346"/>
      <c r="PXH9" s="346"/>
      <c r="PXI9" s="346"/>
      <c r="PXJ9" s="346"/>
      <c r="PXK9" s="346"/>
      <c r="PXL9" s="346"/>
      <c r="PXM9" s="346"/>
      <c r="PXN9" s="346"/>
      <c r="PXO9" s="346"/>
      <c r="PXP9" s="346"/>
      <c r="PXQ9" s="346"/>
      <c r="PXR9" s="346"/>
      <c r="PXS9" s="346"/>
      <c r="PXT9" s="346"/>
      <c r="PXU9" s="346"/>
      <c r="PXV9" s="346"/>
      <c r="PXW9" s="346"/>
      <c r="PXX9" s="346"/>
      <c r="PXY9" s="346"/>
      <c r="PXZ9" s="346"/>
      <c r="PYA9" s="346"/>
      <c r="PYB9" s="346"/>
      <c r="PYC9" s="346"/>
      <c r="PYD9" s="346"/>
      <c r="PYE9" s="346"/>
      <c r="PYF9" s="346"/>
      <c r="PYG9" s="346"/>
      <c r="PYH9" s="346"/>
      <c r="PYI9" s="346"/>
      <c r="PYJ9" s="346"/>
      <c r="PYK9" s="346"/>
      <c r="PYL9" s="346"/>
      <c r="PYM9" s="346"/>
      <c r="PYN9" s="346"/>
      <c r="PYO9" s="346"/>
      <c r="PYP9" s="346"/>
      <c r="PYQ9" s="346"/>
      <c r="PYR9" s="346"/>
      <c r="PYS9" s="346"/>
      <c r="PYT9" s="346"/>
      <c r="PYU9" s="346"/>
      <c r="PYV9" s="346"/>
      <c r="PYW9" s="346"/>
      <c r="PYX9" s="346"/>
      <c r="PYY9" s="346"/>
      <c r="PYZ9" s="346"/>
      <c r="PZA9" s="346"/>
      <c r="PZB9" s="346"/>
      <c r="PZC9" s="346"/>
      <c r="PZD9" s="346"/>
      <c r="PZE9" s="346"/>
      <c r="PZF9" s="346"/>
      <c r="PZG9" s="346"/>
      <c r="PZH9" s="346"/>
      <c r="PZI9" s="346"/>
      <c r="PZJ9" s="346"/>
      <c r="PZK9" s="346"/>
      <c r="PZL9" s="346"/>
      <c r="PZM9" s="346"/>
      <c r="PZN9" s="346"/>
      <c r="PZO9" s="346"/>
      <c r="PZP9" s="346"/>
      <c r="PZQ9" s="346"/>
      <c r="PZR9" s="346"/>
      <c r="PZS9" s="346"/>
      <c r="PZT9" s="346"/>
      <c r="PZU9" s="346"/>
      <c r="PZV9" s="346"/>
      <c r="PZW9" s="346"/>
      <c r="PZX9" s="346"/>
      <c r="PZY9" s="346"/>
      <c r="PZZ9" s="346"/>
      <c r="QAA9" s="346"/>
      <c r="QAB9" s="346"/>
      <c r="QAC9" s="346"/>
      <c r="QAD9" s="346"/>
      <c r="QAE9" s="346"/>
      <c r="QAF9" s="346"/>
      <c r="QAG9" s="346"/>
      <c r="QAH9" s="346"/>
      <c r="QAI9" s="346"/>
      <c r="QAJ9" s="346"/>
      <c r="QAK9" s="346"/>
      <c r="QAL9" s="346"/>
      <c r="QAM9" s="346"/>
      <c r="QAN9" s="346"/>
      <c r="QAO9" s="346"/>
      <c r="QAP9" s="346"/>
      <c r="QAQ9" s="346"/>
      <c r="QAR9" s="346"/>
      <c r="QAS9" s="346"/>
      <c r="QAT9" s="346"/>
      <c r="QAU9" s="346"/>
      <c r="QAV9" s="346"/>
      <c r="QAW9" s="346"/>
      <c r="QAX9" s="346"/>
      <c r="QAY9" s="346"/>
      <c r="QAZ9" s="346"/>
      <c r="QBA9" s="346"/>
      <c r="QBB9" s="346"/>
      <c r="QBC9" s="346"/>
      <c r="QBD9" s="346"/>
      <c r="QBE9" s="346"/>
      <c r="QBF9" s="346"/>
      <c r="QBG9" s="346"/>
      <c r="QBH9" s="346"/>
      <c r="QBI9" s="346"/>
      <c r="QBJ9" s="346"/>
      <c r="QBK9" s="346"/>
      <c r="QBL9" s="346"/>
      <c r="QBM9" s="346"/>
      <c r="QBN9" s="346"/>
      <c r="QBO9" s="346"/>
      <c r="QBP9" s="346"/>
      <c r="QBQ9" s="346"/>
      <c r="QBR9" s="346"/>
      <c r="QBS9" s="346"/>
      <c r="QBT9" s="346"/>
      <c r="QBU9" s="346"/>
      <c r="QBV9" s="346"/>
      <c r="QBW9" s="346"/>
      <c r="QBX9" s="346"/>
      <c r="QBY9" s="346"/>
      <c r="QBZ9" s="346"/>
      <c r="QCA9" s="346"/>
      <c r="QCB9" s="346"/>
      <c r="QCC9" s="346"/>
      <c r="QCD9" s="346"/>
      <c r="QCE9" s="346"/>
      <c r="QCF9" s="346"/>
      <c r="QCG9" s="346"/>
      <c r="QCH9" s="346"/>
      <c r="QCI9" s="346"/>
      <c r="QCJ9" s="346"/>
      <c r="QCK9" s="346"/>
      <c r="QCL9" s="346"/>
      <c r="QCM9" s="346"/>
      <c r="QCN9" s="346"/>
      <c r="QCO9" s="346"/>
      <c r="QCP9" s="346"/>
      <c r="QCQ9" s="346"/>
      <c r="QCR9" s="346"/>
      <c r="QCS9" s="346"/>
      <c r="QCT9" s="346"/>
      <c r="QCU9" s="346"/>
      <c r="QCV9" s="346"/>
      <c r="QCW9" s="346"/>
      <c r="QCX9" s="346"/>
      <c r="QCY9" s="346"/>
      <c r="QCZ9" s="346"/>
      <c r="QDA9" s="346"/>
      <c r="QDB9" s="346"/>
      <c r="QDC9" s="346"/>
      <c r="QDD9" s="346"/>
      <c r="QDE9" s="346"/>
      <c r="QDF9" s="346"/>
      <c r="QDG9" s="346"/>
      <c r="QDH9" s="346"/>
      <c r="QDI9" s="346"/>
      <c r="QDJ9" s="346"/>
      <c r="QDK9" s="346"/>
      <c r="QDL9" s="346"/>
      <c r="QDM9" s="346"/>
      <c r="QDN9" s="346"/>
      <c r="QDO9" s="346"/>
      <c r="QDP9" s="346"/>
      <c r="QDQ9" s="346"/>
      <c r="QDR9" s="346"/>
      <c r="QDS9" s="346"/>
      <c r="QDT9" s="346"/>
      <c r="QDU9" s="346"/>
      <c r="QDV9" s="346"/>
      <c r="QDW9" s="346"/>
      <c r="QDX9" s="346"/>
      <c r="QDY9" s="346"/>
      <c r="QDZ9" s="346"/>
      <c r="QEA9" s="346"/>
      <c r="QEB9" s="346"/>
      <c r="QEC9" s="346"/>
      <c r="QED9" s="346"/>
      <c r="QEE9" s="346"/>
      <c r="QEF9" s="346"/>
      <c r="QEG9" s="346"/>
      <c r="QEH9" s="346"/>
      <c r="QEI9" s="346"/>
      <c r="QEJ9" s="346"/>
      <c r="QEK9" s="346"/>
      <c r="QEL9" s="346"/>
      <c r="QEM9" s="346"/>
      <c r="QEN9" s="346"/>
      <c r="QEO9" s="346"/>
      <c r="QEP9" s="346"/>
      <c r="QEQ9" s="346"/>
      <c r="QER9" s="346"/>
      <c r="QES9" s="346"/>
      <c r="QET9" s="346"/>
      <c r="QEU9" s="346"/>
      <c r="QEV9" s="346"/>
      <c r="QEW9" s="346"/>
      <c r="QEX9" s="346"/>
      <c r="QEY9" s="346"/>
      <c r="QEZ9" s="346"/>
      <c r="QFA9" s="346"/>
      <c r="QFB9" s="346"/>
      <c r="QFC9" s="346"/>
      <c r="QFD9" s="346"/>
      <c r="QFE9" s="346"/>
      <c r="QFF9" s="346"/>
      <c r="QFG9" s="346"/>
      <c r="QFH9" s="346"/>
      <c r="QFI9" s="346"/>
      <c r="QFJ9" s="346"/>
      <c r="QFK9" s="346"/>
      <c r="QFL9" s="346"/>
      <c r="QFM9" s="346"/>
      <c r="QFN9" s="346"/>
      <c r="QFO9" s="346"/>
      <c r="QFP9" s="346"/>
      <c r="QFQ9" s="346"/>
      <c r="QFR9" s="346"/>
      <c r="QFS9" s="346"/>
      <c r="QFT9" s="346"/>
      <c r="QFU9" s="346"/>
      <c r="QFV9" s="346"/>
      <c r="QFW9" s="346"/>
      <c r="QFX9" s="346"/>
      <c r="QFY9" s="346"/>
      <c r="QFZ9" s="346"/>
      <c r="QGA9" s="346"/>
      <c r="QGB9" s="346"/>
      <c r="QGC9" s="346"/>
      <c r="QGD9" s="346"/>
      <c r="QGE9" s="346"/>
      <c r="QGF9" s="346"/>
      <c r="QGG9" s="346"/>
      <c r="QGH9" s="346"/>
      <c r="QGI9" s="346"/>
      <c r="QGJ9" s="346"/>
      <c r="QGK9" s="346"/>
      <c r="QGL9" s="346"/>
      <c r="QGM9" s="346"/>
      <c r="QGN9" s="346"/>
      <c r="QGO9" s="346"/>
      <c r="QGP9" s="346"/>
      <c r="QGQ9" s="346"/>
      <c r="QGR9" s="346"/>
      <c r="QGS9" s="346"/>
      <c r="QGT9" s="346"/>
      <c r="QGU9" s="346"/>
      <c r="QGV9" s="346"/>
      <c r="QGW9" s="346"/>
      <c r="QGX9" s="346"/>
      <c r="QGY9" s="346"/>
      <c r="QGZ9" s="346"/>
      <c r="QHA9" s="346"/>
      <c r="QHB9" s="346"/>
      <c r="QHC9" s="346"/>
      <c r="QHD9" s="346"/>
      <c r="QHE9" s="346"/>
      <c r="QHF9" s="346"/>
      <c r="QHG9" s="346"/>
      <c r="QHH9" s="346"/>
      <c r="QHI9" s="346"/>
      <c r="QHJ9" s="346"/>
      <c r="QHK9" s="346"/>
      <c r="QHL9" s="346"/>
      <c r="QHM9" s="346"/>
      <c r="QHN9" s="346"/>
      <c r="QHO9" s="346"/>
      <c r="QHP9" s="346"/>
      <c r="QHQ9" s="346"/>
      <c r="QHR9" s="346"/>
      <c r="QHS9" s="346"/>
      <c r="QHT9" s="346"/>
      <c r="QHU9" s="346"/>
      <c r="QHV9" s="346"/>
      <c r="QHW9" s="346"/>
      <c r="QHX9" s="346"/>
      <c r="QHY9" s="346"/>
      <c r="QHZ9" s="346"/>
      <c r="QIA9" s="346"/>
      <c r="QIB9" s="346"/>
      <c r="QIC9" s="346"/>
      <c r="QID9" s="346"/>
      <c r="QIE9" s="346"/>
      <c r="QIF9" s="346"/>
      <c r="QIG9" s="346"/>
      <c r="QIH9" s="346"/>
      <c r="QII9" s="346"/>
      <c r="QIJ9" s="346"/>
      <c r="QIK9" s="346"/>
      <c r="QIL9" s="346"/>
      <c r="QIM9" s="346"/>
      <c r="QIN9" s="346"/>
      <c r="QIO9" s="346"/>
      <c r="QIP9" s="346"/>
      <c r="QIQ9" s="346"/>
      <c r="QIR9" s="346"/>
      <c r="QIS9" s="346"/>
      <c r="QIT9" s="346"/>
      <c r="QIU9" s="346"/>
      <c r="QIV9" s="346"/>
      <c r="QIW9" s="346"/>
      <c r="QIX9" s="346"/>
      <c r="QIY9" s="346"/>
      <c r="QIZ9" s="346"/>
      <c r="QJA9" s="346"/>
      <c r="QJB9" s="346"/>
      <c r="QJC9" s="346"/>
      <c r="QJD9" s="346"/>
      <c r="QJE9" s="346"/>
      <c r="QJF9" s="346"/>
      <c r="QJG9" s="346"/>
      <c r="QJH9" s="346"/>
      <c r="QJI9" s="346"/>
      <c r="QJJ9" s="346"/>
      <c r="QJK9" s="346"/>
      <c r="QJL9" s="346"/>
      <c r="QJM9" s="346"/>
      <c r="QJN9" s="346"/>
      <c r="QJO9" s="346"/>
      <c r="QJP9" s="346"/>
      <c r="QJQ9" s="346"/>
      <c r="QJR9" s="346"/>
      <c r="QJS9" s="346"/>
      <c r="QJT9" s="346"/>
      <c r="QJU9" s="346"/>
      <c r="QJV9" s="346"/>
      <c r="QJW9" s="346"/>
      <c r="QJX9" s="346"/>
      <c r="QJY9" s="346"/>
      <c r="QJZ9" s="346"/>
      <c r="QKA9" s="346"/>
      <c r="QKB9" s="346"/>
      <c r="QKC9" s="346"/>
      <c r="QKD9" s="346"/>
      <c r="QKE9" s="346"/>
      <c r="QKF9" s="346"/>
      <c r="QKG9" s="346"/>
      <c r="QKH9" s="346"/>
      <c r="QKI9" s="346"/>
      <c r="QKJ9" s="346"/>
      <c r="QKK9" s="346"/>
      <c r="QKL9" s="346"/>
      <c r="QKM9" s="346"/>
      <c r="QKN9" s="346"/>
      <c r="QKO9" s="346"/>
      <c r="QKP9" s="346"/>
      <c r="QKQ9" s="346"/>
      <c r="QKR9" s="346"/>
      <c r="QKS9" s="346"/>
      <c r="QKT9" s="346"/>
      <c r="QKU9" s="346"/>
      <c r="QKV9" s="346"/>
      <c r="QKW9" s="346"/>
      <c r="QKX9" s="346"/>
      <c r="QKY9" s="346"/>
      <c r="QKZ9" s="346"/>
      <c r="QLA9" s="346"/>
      <c r="QLB9" s="346"/>
      <c r="QLC9" s="346"/>
      <c r="QLD9" s="346"/>
      <c r="QLE9" s="346"/>
      <c r="QLF9" s="346"/>
      <c r="QLG9" s="346"/>
      <c r="QLH9" s="346"/>
      <c r="QLI9" s="346"/>
      <c r="QLJ9" s="346"/>
      <c r="QLK9" s="346"/>
      <c r="QLL9" s="346"/>
      <c r="QLM9" s="346"/>
      <c r="QLN9" s="346"/>
      <c r="QLO9" s="346"/>
      <c r="QLP9" s="346"/>
      <c r="QLQ9" s="346"/>
      <c r="QLR9" s="346"/>
      <c r="QLS9" s="346"/>
      <c r="QLT9" s="346"/>
      <c r="QLU9" s="346"/>
      <c r="QLV9" s="346"/>
      <c r="QLW9" s="346"/>
      <c r="QLX9" s="346"/>
      <c r="QLY9" s="346"/>
      <c r="QLZ9" s="346"/>
      <c r="QMA9" s="346"/>
      <c r="QMB9" s="346"/>
      <c r="QMC9" s="346"/>
      <c r="QMD9" s="346"/>
      <c r="QME9" s="346"/>
      <c r="QMF9" s="346"/>
      <c r="QMG9" s="346"/>
      <c r="QMH9" s="346"/>
      <c r="QMI9" s="346"/>
      <c r="QMJ9" s="346"/>
      <c r="QMK9" s="346"/>
      <c r="QML9" s="346"/>
      <c r="QMM9" s="346"/>
      <c r="QMN9" s="346"/>
      <c r="QMO9" s="346"/>
      <c r="QMP9" s="346"/>
      <c r="QMQ9" s="346"/>
      <c r="QMR9" s="346"/>
      <c r="QMS9" s="346"/>
      <c r="QMT9" s="346"/>
      <c r="QMU9" s="346"/>
      <c r="QMV9" s="346"/>
      <c r="QMW9" s="346"/>
      <c r="QMX9" s="346"/>
      <c r="QMY9" s="346"/>
      <c r="QMZ9" s="346"/>
      <c r="QNA9" s="346"/>
      <c r="QNB9" s="346"/>
      <c r="QNC9" s="346"/>
      <c r="QND9" s="346"/>
      <c r="QNE9" s="346"/>
      <c r="QNF9" s="346"/>
      <c r="QNG9" s="346"/>
      <c r="QNH9" s="346"/>
      <c r="QNI9" s="346"/>
      <c r="QNJ9" s="346"/>
      <c r="QNK9" s="346"/>
      <c r="QNL9" s="346"/>
      <c r="QNM9" s="346"/>
      <c r="QNN9" s="346"/>
      <c r="QNO9" s="346"/>
      <c r="QNP9" s="346"/>
      <c r="QNQ9" s="346"/>
      <c r="QNR9" s="346"/>
      <c r="QNS9" s="346"/>
      <c r="QNT9" s="346"/>
      <c r="QNU9" s="346"/>
      <c r="QNV9" s="346"/>
      <c r="QNW9" s="346"/>
      <c r="QNX9" s="346"/>
      <c r="QNY9" s="346"/>
      <c r="QNZ9" s="346"/>
      <c r="QOA9" s="346"/>
      <c r="QOB9" s="346"/>
      <c r="QOC9" s="346"/>
      <c r="QOD9" s="346"/>
      <c r="QOE9" s="346"/>
      <c r="QOF9" s="346"/>
      <c r="QOG9" s="346"/>
      <c r="QOH9" s="346"/>
      <c r="QOI9" s="346"/>
      <c r="QOJ9" s="346"/>
      <c r="QOK9" s="346"/>
      <c r="QOL9" s="346"/>
      <c r="QOM9" s="346"/>
      <c r="QON9" s="346"/>
      <c r="QOO9" s="346"/>
      <c r="QOP9" s="346"/>
      <c r="QOQ9" s="346"/>
      <c r="QOR9" s="346"/>
      <c r="QOS9" s="346"/>
      <c r="QOT9" s="346"/>
      <c r="QOU9" s="346"/>
      <c r="QOV9" s="346"/>
      <c r="QOW9" s="346"/>
      <c r="QOX9" s="346"/>
      <c r="QOY9" s="346"/>
      <c r="QOZ9" s="346"/>
      <c r="QPA9" s="346"/>
      <c r="QPB9" s="346"/>
      <c r="QPC9" s="346"/>
      <c r="QPD9" s="346"/>
      <c r="QPE9" s="346"/>
      <c r="QPF9" s="346"/>
      <c r="QPG9" s="346"/>
      <c r="QPH9" s="346"/>
      <c r="QPI9" s="346"/>
      <c r="QPJ9" s="346"/>
      <c r="QPK9" s="346"/>
      <c r="QPL9" s="346"/>
      <c r="QPM9" s="346"/>
      <c r="QPN9" s="346"/>
      <c r="QPO9" s="346"/>
      <c r="QPP9" s="346"/>
      <c r="QPQ9" s="346"/>
      <c r="QPR9" s="346"/>
      <c r="QPS9" s="346"/>
      <c r="QPT9" s="346"/>
      <c r="QPU9" s="346"/>
      <c r="QPV9" s="346"/>
      <c r="QPW9" s="346"/>
      <c r="QPX9" s="346"/>
      <c r="QPY9" s="346"/>
      <c r="QPZ9" s="346"/>
      <c r="QQA9" s="346"/>
      <c r="QQB9" s="346"/>
      <c r="QQC9" s="346"/>
      <c r="QQD9" s="346"/>
      <c r="QQE9" s="346"/>
      <c r="QQF9" s="346"/>
      <c r="QQG9" s="346"/>
      <c r="QQH9" s="346"/>
      <c r="QQI9" s="346"/>
      <c r="QQJ9" s="346"/>
      <c r="QQK9" s="346"/>
      <c r="QQL9" s="346"/>
      <c r="QQM9" s="346"/>
      <c r="QQN9" s="346"/>
      <c r="QQO9" s="346"/>
      <c r="QQP9" s="346"/>
      <c r="QQQ9" s="346"/>
      <c r="QQR9" s="346"/>
      <c r="QQS9" s="346"/>
      <c r="QQT9" s="346"/>
      <c r="QQU9" s="346"/>
      <c r="QQV9" s="346"/>
      <c r="QQW9" s="346"/>
      <c r="QQX9" s="346"/>
      <c r="QQY9" s="346"/>
      <c r="QQZ9" s="346"/>
      <c r="QRA9" s="346"/>
      <c r="QRB9" s="346"/>
      <c r="QRC9" s="346"/>
      <c r="QRD9" s="346"/>
      <c r="QRE9" s="346"/>
      <c r="QRF9" s="346"/>
      <c r="QRG9" s="346"/>
      <c r="QRH9" s="346"/>
      <c r="QRI9" s="346"/>
      <c r="QRJ9" s="346"/>
      <c r="QRK9" s="346"/>
      <c r="QRL9" s="346"/>
      <c r="QRM9" s="346"/>
      <c r="QRN9" s="346"/>
      <c r="QRO9" s="346"/>
      <c r="QRP9" s="346"/>
      <c r="QRQ9" s="346"/>
      <c r="QRR9" s="346"/>
      <c r="QRS9" s="346"/>
      <c r="QRT9" s="346"/>
      <c r="QRU9" s="346"/>
      <c r="QRV9" s="346"/>
      <c r="QRW9" s="346"/>
      <c r="QRX9" s="346"/>
      <c r="QRY9" s="346"/>
      <c r="QRZ9" s="346"/>
      <c r="QSA9" s="346"/>
      <c r="QSB9" s="346"/>
      <c r="QSC9" s="346"/>
      <c r="QSD9" s="346"/>
      <c r="QSE9" s="346"/>
      <c r="QSF9" s="346"/>
      <c r="QSG9" s="346"/>
      <c r="QSH9" s="346"/>
      <c r="QSI9" s="346"/>
      <c r="QSJ9" s="346"/>
      <c r="QSK9" s="346"/>
      <c r="QSL9" s="346"/>
      <c r="QSM9" s="346"/>
      <c r="QSN9" s="346"/>
      <c r="QSO9" s="346"/>
      <c r="QSP9" s="346"/>
      <c r="QSQ9" s="346"/>
      <c r="QSR9" s="346"/>
      <c r="QSS9" s="346"/>
      <c r="QST9" s="346"/>
      <c r="QSU9" s="346"/>
      <c r="QSV9" s="346"/>
      <c r="QSW9" s="346"/>
      <c r="QSX9" s="346"/>
      <c r="QSY9" s="346"/>
      <c r="QSZ9" s="346"/>
      <c r="QTA9" s="346"/>
      <c r="QTB9" s="346"/>
      <c r="QTC9" s="346"/>
      <c r="QTD9" s="346"/>
      <c r="QTE9" s="346"/>
      <c r="QTF9" s="346"/>
      <c r="QTG9" s="346"/>
      <c r="QTH9" s="346"/>
      <c r="QTI9" s="346"/>
      <c r="QTJ9" s="346"/>
      <c r="QTK9" s="346"/>
      <c r="QTL9" s="346"/>
      <c r="QTM9" s="346"/>
      <c r="QTN9" s="346"/>
      <c r="QTO9" s="346"/>
      <c r="QTP9" s="346"/>
      <c r="QTQ9" s="346"/>
      <c r="QTR9" s="346"/>
      <c r="QTS9" s="346"/>
      <c r="QTT9" s="346"/>
      <c r="QTU9" s="346"/>
      <c r="QTV9" s="346"/>
      <c r="QTW9" s="346"/>
      <c r="QTX9" s="346"/>
      <c r="QTY9" s="346"/>
      <c r="QTZ9" s="346"/>
      <c r="QUA9" s="346"/>
      <c r="QUB9" s="346"/>
      <c r="QUC9" s="346"/>
      <c r="QUD9" s="346"/>
      <c r="QUE9" s="346"/>
      <c r="QUF9" s="346"/>
      <c r="QUG9" s="346"/>
      <c r="QUH9" s="346"/>
      <c r="QUI9" s="346"/>
      <c r="QUJ9" s="346"/>
      <c r="QUK9" s="346"/>
      <c r="QUL9" s="346"/>
      <c r="QUM9" s="346"/>
      <c r="QUN9" s="346"/>
      <c r="QUO9" s="346"/>
      <c r="QUP9" s="346"/>
      <c r="QUQ9" s="346"/>
      <c r="QUR9" s="346"/>
      <c r="QUS9" s="346"/>
      <c r="QUT9" s="346"/>
      <c r="QUU9" s="346"/>
      <c r="QUV9" s="346"/>
      <c r="QUW9" s="346"/>
      <c r="QUX9" s="346"/>
      <c r="QUY9" s="346"/>
      <c r="QUZ9" s="346"/>
      <c r="QVA9" s="346"/>
      <c r="QVB9" s="346"/>
      <c r="QVC9" s="346"/>
      <c r="QVD9" s="346"/>
      <c r="QVE9" s="346"/>
      <c r="QVF9" s="346"/>
      <c r="QVG9" s="346"/>
      <c r="QVH9" s="346"/>
      <c r="QVI9" s="346"/>
      <c r="QVJ9" s="346"/>
      <c r="QVK9" s="346"/>
      <c r="QVL9" s="346"/>
      <c r="QVM9" s="346"/>
      <c r="QVN9" s="346"/>
      <c r="QVO9" s="346"/>
      <c r="QVP9" s="346"/>
      <c r="QVQ9" s="346"/>
      <c r="QVR9" s="346"/>
      <c r="QVS9" s="346"/>
      <c r="QVT9" s="346"/>
      <c r="QVU9" s="346"/>
      <c r="QVV9" s="346"/>
      <c r="QVW9" s="346"/>
      <c r="QVX9" s="346"/>
      <c r="QVY9" s="346"/>
      <c r="QVZ9" s="346"/>
      <c r="QWA9" s="346"/>
      <c r="QWB9" s="346"/>
      <c r="QWC9" s="346"/>
      <c r="QWD9" s="346"/>
      <c r="QWE9" s="346"/>
      <c r="QWF9" s="346"/>
      <c r="QWG9" s="346"/>
      <c r="QWH9" s="346"/>
      <c r="QWI9" s="346"/>
      <c r="QWJ9" s="346"/>
      <c r="QWK9" s="346"/>
      <c r="QWL9" s="346"/>
      <c r="QWM9" s="346"/>
      <c r="QWN9" s="346"/>
      <c r="QWO9" s="346"/>
      <c r="QWP9" s="346"/>
      <c r="QWQ9" s="346"/>
      <c r="QWR9" s="346"/>
      <c r="QWS9" s="346"/>
      <c r="QWT9" s="346"/>
      <c r="QWU9" s="346"/>
      <c r="QWV9" s="346"/>
      <c r="QWW9" s="346"/>
      <c r="QWX9" s="346"/>
      <c r="QWY9" s="346"/>
      <c r="QWZ9" s="346"/>
      <c r="QXA9" s="346"/>
      <c r="QXB9" s="346"/>
      <c r="QXC9" s="346"/>
      <c r="QXD9" s="346"/>
      <c r="QXE9" s="346"/>
      <c r="QXF9" s="346"/>
      <c r="QXG9" s="346"/>
      <c r="QXH9" s="346"/>
      <c r="QXI9" s="346"/>
      <c r="QXJ9" s="346"/>
      <c r="QXK9" s="346"/>
      <c r="QXL9" s="346"/>
      <c r="QXM9" s="346"/>
      <c r="QXN9" s="346"/>
      <c r="QXO9" s="346"/>
      <c r="QXP9" s="346"/>
      <c r="QXQ9" s="346"/>
      <c r="QXR9" s="346"/>
      <c r="QXS9" s="346"/>
      <c r="QXT9" s="346"/>
      <c r="QXU9" s="346"/>
      <c r="QXV9" s="346"/>
      <c r="QXW9" s="346"/>
      <c r="QXX9" s="346"/>
      <c r="QXY9" s="346"/>
      <c r="QXZ9" s="346"/>
      <c r="QYA9" s="346"/>
      <c r="QYB9" s="346"/>
      <c r="QYC9" s="346"/>
      <c r="QYD9" s="346"/>
      <c r="QYE9" s="346"/>
      <c r="QYF9" s="346"/>
      <c r="QYG9" s="346"/>
      <c r="QYH9" s="346"/>
      <c r="QYI9" s="346"/>
      <c r="QYJ9" s="346"/>
      <c r="QYK9" s="346"/>
      <c r="QYL9" s="346"/>
      <c r="QYM9" s="346"/>
      <c r="QYN9" s="346"/>
      <c r="QYO9" s="346"/>
      <c r="QYP9" s="346"/>
      <c r="QYQ9" s="346"/>
      <c r="QYR9" s="346"/>
      <c r="QYS9" s="346"/>
      <c r="QYT9" s="346"/>
      <c r="QYU9" s="346"/>
      <c r="QYV9" s="346"/>
      <c r="QYW9" s="346"/>
      <c r="QYX9" s="346"/>
      <c r="QYY9" s="346"/>
      <c r="QYZ9" s="346"/>
      <c r="QZA9" s="346"/>
      <c r="QZB9" s="346"/>
      <c r="QZC9" s="346"/>
      <c r="QZD9" s="346"/>
      <c r="QZE9" s="346"/>
      <c r="QZF9" s="346"/>
      <c r="QZG9" s="346"/>
      <c r="QZH9" s="346"/>
      <c r="QZI9" s="346"/>
      <c r="QZJ9" s="346"/>
      <c r="QZK9" s="346"/>
      <c r="QZL9" s="346"/>
      <c r="QZM9" s="346"/>
      <c r="QZN9" s="346"/>
      <c r="QZO9" s="346"/>
      <c r="QZP9" s="346"/>
      <c r="QZQ9" s="346"/>
      <c r="QZR9" s="346"/>
      <c r="QZS9" s="346"/>
      <c r="QZT9" s="346"/>
      <c r="QZU9" s="346"/>
      <c r="QZV9" s="346"/>
      <c r="QZW9" s="346"/>
      <c r="QZX9" s="346"/>
      <c r="QZY9" s="346"/>
      <c r="QZZ9" s="346"/>
      <c r="RAA9" s="346"/>
      <c r="RAB9" s="346"/>
      <c r="RAC9" s="346"/>
      <c r="RAD9" s="346"/>
      <c r="RAE9" s="346"/>
      <c r="RAF9" s="346"/>
      <c r="RAG9" s="346"/>
      <c r="RAH9" s="346"/>
      <c r="RAI9" s="346"/>
      <c r="RAJ9" s="346"/>
      <c r="RAK9" s="346"/>
      <c r="RAL9" s="346"/>
      <c r="RAM9" s="346"/>
      <c r="RAN9" s="346"/>
      <c r="RAO9" s="346"/>
      <c r="RAP9" s="346"/>
      <c r="RAQ9" s="346"/>
      <c r="RAR9" s="346"/>
      <c r="RAS9" s="346"/>
      <c r="RAT9" s="346"/>
      <c r="RAU9" s="346"/>
      <c r="RAV9" s="346"/>
      <c r="RAW9" s="346"/>
      <c r="RAX9" s="346"/>
      <c r="RAY9" s="346"/>
      <c r="RAZ9" s="346"/>
      <c r="RBA9" s="346"/>
      <c r="RBB9" s="346"/>
      <c r="RBC9" s="346"/>
      <c r="RBD9" s="346"/>
      <c r="RBE9" s="346"/>
      <c r="RBF9" s="346"/>
      <c r="RBG9" s="346"/>
      <c r="RBH9" s="346"/>
      <c r="RBI9" s="346"/>
      <c r="RBJ9" s="346"/>
      <c r="RBK9" s="346"/>
      <c r="RBL9" s="346"/>
      <c r="RBM9" s="346"/>
      <c r="RBN9" s="346"/>
      <c r="RBO9" s="346"/>
      <c r="RBP9" s="346"/>
      <c r="RBQ9" s="346"/>
      <c r="RBR9" s="346"/>
      <c r="RBS9" s="346"/>
      <c r="RBT9" s="346"/>
      <c r="RBU9" s="346"/>
      <c r="RBV9" s="346"/>
      <c r="RBW9" s="346"/>
      <c r="RBX9" s="346"/>
      <c r="RBY9" s="346"/>
      <c r="RBZ9" s="346"/>
      <c r="RCA9" s="346"/>
      <c r="RCB9" s="346"/>
      <c r="RCC9" s="346"/>
      <c r="RCD9" s="346"/>
      <c r="RCE9" s="346"/>
      <c r="RCF9" s="346"/>
      <c r="RCG9" s="346"/>
      <c r="RCH9" s="346"/>
      <c r="RCI9" s="346"/>
      <c r="RCJ9" s="346"/>
      <c r="RCK9" s="346"/>
      <c r="RCL9" s="346"/>
      <c r="RCM9" s="346"/>
      <c r="RCN9" s="346"/>
      <c r="RCO9" s="346"/>
      <c r="RCP9" s="346"/>
      <c r="RCQ9" s="346"/>
      <c r="RCR9" s="346"/>
      <c r="RCS9" s="346"/>
      <c r="RCT9" s="346"/>
      <c r="RCU9" s="346"/>
      <c r="RCV9" s="346"/>
      <c r="RCW9" s="346"/>
      <c r="RCX9" s="346"/>
      <c r="RCY9" s="346"/>
      <c r="RCZ9" s="346"/>
      <c r="RDA9" s="346"/>
      <c r="RDB9" s="346"/>
      <c r="RDC9" s="346"/>
      <c r="RDD9" s="346"/>
      <c r="RDE9" s="346"/>
      <c r="RDF9" s="346"/>
      <c r="RDG9" s="346"/>
      <c r="RDH9" s="346"/>
      <c r="RDI9" s="346"/>
      <c r="RDJ9" s="346"/>
      <c r="RDK9" s="346"/>
      <c r="RDL9" s="346"/>
      <c r="RDM9" s="346"/>
      <c r="RDN9" s="346"/>
      <c r="RDO9" s="346"/>
      <c r="RDP9" s="346"/>
      <c r="RDQ9" s="346"/>
      <c r="RDR9" s="346"/>
      <c r="RDS9" s="346"/>
      <c r="RDT9" s="346"/>
      <c r="RDU9" s="346"/>
      <c r="RDV9" s="346"/>
      <c r="RDW9" s="346"/>
      <c r="RDX9" s="346"/>
      <c r="RDY9" s="346"/>
      <c r="RDZ9" s="346"/>
      <c r="REA9" s="346"/>
      <c r="REB9" s="346"/>
      <c r="REC9" s="346"/>
      <c r="RED9" s="346"/>
      <c r="REE9" s="346"/>
      <c r="REF9" s="346"/>
      <c r="REG9" s="346"/>
      <c r="REH9" s="346"/>
      <c r="REI9" s="346"/>
      <c r="REJ9" s="346"/>
      <c r="REK9" s="346"/>
      <c r="REL9" s="346"/>
      <c r="REM9" s="346"/>
      <c r="REN9" s="346"/>
      <c r="REO9" s="346"/>
      <c r="REP9" s="346"/>
      <c r="REQ9" s="346"/>
      <c r="RER9" s="346"/>
      <c r="RES9" s="346"/>
      <c r="RET9" s="346"/>
      <c r="REU9" s="346"/>
      <c r="REV9" s="346"/>
      <c r="REW9" s="346"/>
      <c r="REX9" s="346"/>
      <c r="REY9" s="346"/>
      <c r="REZ9" s="346"/>
      <c r="RFA9" s="346"/>
      <c r="RFB9" s="346"/>
      <c r="RFC9" s="346"/>
      <c r="RFD9" s="346"/>
      <c r="RFE9" s="346"/>
      <c r="RFF9" s="346"/>
      <c r="RFG9" s="346"/>
      <c r="RFH9" s="346"/>
      <c r="RFI9" s="346"/>
      <c r="RFJ9" s="346"/>
      <c r="RFK9" s="346"/>
      <c r="RFL9" s="346"/>
      <c r="RFM9" s="346"/>
      <c r="RFN9" s="346"/>
      <c r="RFO9" s="346"/>
      <c r="RFP9" s="346"/>
      <c r="RFQ9" s="346"/>
      <c r="RFR9" s="346"/>
      <c r="RFS9" s="346"/>
      <c r="RFT9" s="346"/>
      <c r="RFU9" s="346"/>
      <c r="RFV9" s="346"/>
      <c r="RFW9" s="346"/>
      <c r="RFX9" s="346"/>
      <c r="RFY9" s="346"/>
      <c r="RFZ9" s="346"/>
      <c r="RGA9" s="346"/>
      <c r="RGB9" s="346"/>
      <c r="RGC9" s="346"/>
      <c r="RGD9" s="346"/>
      <c r="RGE9" s="346"/>
      <c r="RGF9" s="346"/>
      <c r="RGG9" s="346"/>
      <c r="RGH9" s="346"/>
      <c r="RGI9" s="346"/>
      <c r="RGJ9" s="346"/>
      <c r="RGK9" s="346"/>
      <c r="RGL9" s="346"/>
      <c r="RGM9" s="346"/>
      <c r="RGN9" s="346"/>
      <c r="RGO9" s="346"/>
      <c r="RGP9" s="346"/>
      <c r="RGQ9" s="346"/>
      <c r="RGR9" s="346"/>
      <c r="RGS9" s="346"/>
      <c r="RGT9" s="346"/>
      <c r="RGU9" s="346"/>
      <c r="RGV9" s="346"/>
      <c r="RGW9" s="346"/>
      <c r="RGX9" s="346"/>
      <c r="RGY9" s="346"/>
      <c r="RGZ9" s="346"/>
      <c r="RHA9" s="346"/>
      <c r="RHB9" s="346"/>
      <c r="RHC9" s="346"/>
      <c r="RHD9" s="346"/>
      <c r="RHE9" s="346"/>
      <c r="RHF9" s="346"/>
      <c r="RHG9" s="346"/>
      <c r="RHH9" s="346"/>
      <c r="RHI9" s="346"/>
      <c r="RHJ9" s="346"/>
      <c r="RHK9" s="346"/>
      <c r="RHL9" s="346"/>
      <c r="RHM9" s="346"/>
      <c r="RHN9" s="346"/>
      <c r="RHO9" s="346"/>
      <c r="RHP9" s="346"/>
      <c r="RHQ9" s="346"/>
      <c r="RHR9" s="346"/>
      <c r="RHS9" s="346"/>
      <c r="RHT9" s="346"/>
      <c r="RHU9" s="346"/>
      <c r="RHV9" s="346"/>
      <c r="RHW9" s="346"/>
      <c r="RHX9" s="346"/>
      <c r="RHY9" s="346"/>
      <c r="RHZ9" s="346"/>
      <c r="RIA9" s="346"/>
      <c r="RIB9" s="346"/>
      <c r="RIC9" s="346"/>
      <c r="RID9" s="346"/>
      <c r="RIE9" s="346"/>
      <c r="RIF9" s="346"/>
      <c r="RIG9" s="346"/>
      <c r="RIH9" s="346"/>
      <c r="RII9" s="346"/>
      <c r="RIJ9" s="346"/>
      <c r="RIK9" s="346"/>
      <c r="RIL9" s="346"/>
      <c r="RIM9" s="346"/>
      <c r="RIN9" s="346"/>
      <c r="RIO9" s="346"/>
      <c r="RIP9" s="346"/>
      <c r="RIQ9" s="346"/>
      <c r="RIR9" s="346"/>
      <c r="RIS9" s="346"/>
      <c r="RIT9" s="346"/>
      <c r="RIU9" s="346"/>
      <c r="RIV9" s="346"/>
      <c r="RIW9" s="346"/>
      <c r="RIX9" s="346"/>
      <c r="RIY9" s="346"/>
      <c r="RIZ9" s="346"/>
      <c r="RJA9" s="346"/>
      <c r="RJB9" s="346"/>
      <c r="RJC9" s="346"/>
      <c r="RJD9" s="346"/>
      <c r="RJE9" s="346"/>
      <c r="RJF9" s="346"/>
      <c r="RJG9" s="346"/>
      <c r="RJH9" s="346"/>
      <c r="RJI9" s="346"/>
      <c r="RJJ9" s="346"/>
      <c r="RJK9" s="346"/>
      <c r="RJL9" s="346"/>
      <c r="RJM9" s="346"/>
      <c r="RJN9" s="346"/>
      <c r="RJO9" s="346"/>
      <c r="RJP9" s="346"/>
      <c r="RJQ9" s="346"/>
      <c r="RJR9" s="346"/>
      <c r="RJS9" s="346"/>
      <c r="RJT9" s="346"/>
      <c r="RJU9" s="346"/>
      <c r="RJV9" s="346"/>
      <c r="RJW9" s="346"/>
      <c r="RJX9" s="346"/>
      <c r="RJY9" s="346"/>
      <c r="RJZ9" s="346"/>
      <c r="RKA9" s="346"/>
      <c r="RKB9" s="346"/>
      <c r="RKC9" s="346"/>
      <c r="RKD9" s="346"/>
      <c r="RKE9" s="346"/>
      <c r="RKF9" s="346"/>
      <c r="RKG9" s="346"/>
      <c r="RKH9" s="346"/>
      <c r="RKI9" s="346"/>
      <c r="RKJ9" s="346"/>
      <c r="RKK9" s="346"/>
      <c r="RKL9" s="346"/>
      <c r="RKM9" s="346"/>
      <c r="RKN9" s="346"/>
      <c r="RKO9" s="346"/>
      <c r="RKP9" s="346"/>
      <c r="RKQ9" s="346"/>
      <c r="RKR9" s="346"/>
      <c r="RKS9" s="346"/>
      <c r="RKT9" s="346"/>
      <c r="RKU9" s="346"/>
      <c r="RKV9" s="346"/>
      <c r="RKW9" s="346"/>
      <c r="RKX9" s="346"/>
      <c r="RKY9" s="346"/>
      <c r="RKZ9" s="346"/>
      <c r="RLA9" s="346"/>
      <c r="RLB9" s="346"/>
      <c r="RLC9" s="346"/>
      <c r="RLD9" s="346"/>
      <c r="RLE9" s="346"/>
      <c r="RLF9" s="346"/>
      <c r="RLG9" s="346"/>
      <c r="RLH9" s="346"/>
      <c r="RLI9" s="346"/>
      <c r="RLJ9" s="346"/>
      <c r="RLK9" s="346"/>
      <c r="RLL9" s="346"/>
      <c r="RLM9" s="346"/>
      <c r="RLN9" s="346"/>
      <c r="RLO9" s="346"/>
      <c r="RLP9" s="346"/>
      <c r="RLQ9" s="346"/>
      <c r="RLR9" s="346"/>
      <c r="RLS9" s="346"/>
      <c r="RLT9" s="346"/>
      <c r="RLU9" s="346"/>
      <c r="RLV9" s="346"/>
      <c r="RLW9" s="346"/>
      <c r="RLX9" s="346"/>
      <c r="RLY9" s="346"/>
      <c r="RLZ9" s="346"/>
      <c r="RMA9" s="346"/>
      <c r="RMB9" s="346"/>
      <c r="RMC9" s="346"/>
      <c r="RMD9" s="346"/>
      <c r="RME9" s="346"/>
      <c r="RMF9" s="346"/>
      <c r="RMG9" s="346"/>
      <c r="RMH9" s="346"/>
      <c r="RMI9" s="346"/>
      <c r="RMJ9" s="346"/>
      <c r="RMK9" s="346"/>
      <c r="RML9" s="346"/>
      <c r="RMM9" s="346"/>
      <c r="RMN9" s="346"/>
      <c r="RMO9" s="346"/>
      <c r="RMP9" s="346"/>
      <c r="RMQ9" s="346"/>
      <c r="RMR9" s="346"/>
      <c r="RMS9" s="346"/>
      <c r="RMT9" s="346"/>
      <c r="RMU9" s="346"/>
      <c r="RMV9" s="346"/>
      <c r="RMW9" s="346"/>
      <c r="RMX9" s="346"/>
      <c r="RMY9" s="346"/>
      <c r="RMZ9" s="346"/>
      <c r="RNA9" s="346"/>
      <c r="RNB9" s="346"/>
      <c r="RNC9" s="346"/>
      <c r="RND9" s="346"/>
      <c r="RNE9" s="346"/>
      <c r="RNF9" s="346"/>
      <c r="RNG9" s="346"/>
      <c r="RNH9" s="346"/>
      <c r="RNI9" s="346"/>
      <c r="RNJ9" s="346"/>
      <c r="RNK9" s="346"/>
      <c r="RNL9" s="346"/>
      <c r="RNM9" s="346"/>
      <c r="RNN9" s="346"/>
      <c r="RNO9" s="346"/>
      <c r="RNP9" s="346"/>
      <c r="RNQ9" s="346"/>
      <c r="RNR9" s="346"/>
      <c r="RNS9" s="346"/>
      <c r="RNT9" s="346"/>
      <c r="RNU9" s="346"/>
      <c r="RNV9" s="346"/>
      <c r="RNW9" s="346"/>
      <c r="RNX9" s="346"/>
      <c r="RNY9" s="346"/>
      <c r="RNZ9" s="346"/>
      <c r="ROA9" s="346"/>
      <c r="ROB9" s="346"/>
      <c r="ROC9" s="346"/>
      <c r="ROD9" s="346"/>
      <c r="ROE9" s="346"/>
      <c r="ROF9" s="346"/>
      <c r="ROG9" s="346"/>
      <c r="ROH9" s="346"/>
      <c r="ROI9" s="346"/>
      <c r="ROJ9" s="346"/>
      <c r="ROK9" s="346"/>
      <c r="ROL9" s="346"/>
      <c r="ROM9" s="346"/>
      <c r="RON9" s="346"/>
      <c r="ROO9" s="346"/>
      <c r="ROP9" s="346"/>
      <c r="ROQ9" s="346"/>
      <c r="ROR9" s="346"/>
      <c r="ROS9" s="346"/>
      <c r="ROT9" s="346"/>
      <c r="ROU9" s="346"/>
      <c r="ROV9" s="346"/>
      <c r="ROW9" s="346"/>
      <c r="ROX9" s="346"/>
      <c r="ROY9" s="346"/>
      <c r="ROZ9" s="346"/>
      <c r="RPA9" s="346"/>
      <c r="RPB9" s="346"/>
      <c r="RPC9" s="346"/>
      <c r="RPD9" s="346"/>
      <c r="RPE9" s="346"/>
      <c r="RPF9" s="346"/>
      <c r="RPG9" s="346"/>
      <c r="RPH9" s="346"/>
      <c r="RPI9" s="346"/>
      <c r="RPJ9" s="346"/>
      <c r="RPK9" s="346"/>
      <c r="RPL9" s="346"/>
      <c r="RPM9" s="346"/>
      <c r="RPN9" s="346"/>
      <c r="RPO9" s="346"/>
      <c r="RPP9" s="346"/>
      <c r="RPQ9" s="346"/>
      <c r="RPR9" s="346"/>
      <c r="RPS9" s="346"/>
      <c r="RPT9" s="346"/>
      <c r="RPU9" s="346"/>
      <c r="RPV9" s="346"/>
      <c r="RPW9" s="346"/>
      <c r="RPX9" s="346"/>
      <c r="RPY9" s="346"/>
      <c r="RPZ9" s="346"/>
      <c r="RQA9" s="346"/>
      <c r="RQB9" s="346"/>
      <c r="RQC9" s="346"/>
      <c r="RQD9" s="346"/>
      <c r="RQE9" s="346"/>
      <c r="RQF9" s="346"/>
      <c r="RQG9" s="346"/>
      <c r="RQH9" s="346"/>
      <c r="RQI9" s="346"/>
      <c r="RQJ9" s="346"/>
      <c r="RQK9" s="346"/>
      <c r="RQL9" s="346"/>
      <c r="RQM9" s="346"/>
      <c r="RQN9" s="346"/>
      <c r="RQO9" s="346"/>
      <c r="RQP9" s="346"/>
      <c r="RQQ9" s="346"/>
      <c r="RQR9" s="346"/>
      <c r="RQS9" s="346"/>
      <c r="RQT9" s="346"/>
      <c r="RQU9" s="346"/>
      <c r="RQV9" s="346"/>
      <c r="RQW9" s="346"/>
      <c r="RQX9" s="346"/>
      <c r="RQY9" s="346"/>
      <c r="RQZ9" s="346"/>
      <c r="RRA9" s="346"/>
      <c r="RRB9" s="346"/>
      <c r="RRC9" s="346"/>
      <c r="RRD9" s="346"/>
      <c r="RRE9" s="346"/>
      <c r="RRF9" s="346"/>
      <c r="RRG9" s="346"/>
      <c r="RRH9" s="346"/>
      <c r="RRI9" s="346"/>
      <c r="RRJ9" s="346"/>
      <c r="RRK9" s="346"/>
      <c r="RRL9" s="346"/>
      <c r="RRM9" s="346"/>
      <c r="RRN9" s="346"/>
      <c r="RRO9" s="346"/>
      <c r="RRP9" s="346"/>
      <c r="RRQ9" s="346"/>
      <c r="RRR9" s="346"/>
      <c r="RRS9" s="346"/>
      <c r="RRT9" s="346"/>
      <c r="RRU9" s="346"/>
      <c r="RRV9" s="346"/>
      <c r="RRW9" s="346"/>
      <c r="RRX9" s="346"/>
      <c r="RRY9" s="346"/>
      <c r="RRZ9" s="346"/>
      <c r="RSA9" s="346"/>
      <c r="RSB9" s="346"/>
      <c r="RSC9" s="346"/>
      <c r="RSD9" s="346"/>
      <c r="RSE9" s="346"/>
      <c r="RSF9" s="346"/>
      <c r="RSG9" s="346"/>
      <c r="RSH9" s="346"/>
      <c r="RSI9" s="346"/>
      <c r="RSJ9" s="346"/>
      <c r="RSK9" s="346"/>
      <c r="RSL9" s="346"/>
      <c r="RSM9" s="346"/>
      <c r="RSN9" s="346"/>
      <c r="RSO9" s="346"/>
      <c r="RSP9" s="346"/>
      <c r="RSQ9" s="346"/>
      <c r="RSR9" s="346"/>
      <c r="RSS9" s="346"/>
      <c r="RST9" s="346"/>
      <c r="RSU9" s="346"/>
      <c r="RSV9" s="346"/>
      <c r="RSW9" s="346"/>
      <c r="RSX9" s="346"/>
      <c r="RSY9" s="346"/>
      <c r="RSZ9" s="346"/>
      <c r="RTA9" s="346"/>
      <c r="RTB9" s="346"/>
      <c r="RTC9" s="346"/>
      <c r="RTD9" s="346"/>
      <c r="RTE9" s="346"/>
      <c r="RTF9" s="346"/>
      <c r="RTG9" s="346"/>
      <c r="RTH9" s="346"/>
      <c r="RTI9" s="346"/>
      <c r="RTJ9" s="346"/>
      <c r="RTK9" s="346"/>
      <c r="RTL9" s="346"/>
      <c r="RTM9" s="346"/>
      <c r="RTN9" s="346"/>
      <c r="RTO9" s="346"/>
      <c r="RTP9" s="346"/>
      <c r="RTQ9" s="346"/>
      <c r="RTR9" s="346"/>
      <c r="RTS9" s="346"/>
      <c r="RTT9" s="346"/>
      <c r="RTU9" s="346"/>
      <c r="RTV9" s="346"/>
      <c r="RTW9" s="346"/>
      <c r="RTX9" s="346"/>
      <c r="RTY9" s="346"/>
      <c r="RTZ9" s="346"/>
      <c r="RUA9" s="346"/>
      <c r="RUB9" s="346"/>
      <c r="RUC9" s="346"/>
      <c r="RUD9" s="346"/>
      <c r="RUE9" s="346"/>
      <c r="RUF9" s="346"/>
      <c r="RUG9" s="346"/>
      <c r="RUH9" s="346"/>
      <c r="RUI9" s="346"/>
      <c r="RUJ9" s="346"/>
      <c r="RUK9" s="346"/>
      <c r="RUL9" s="346"/>
      <c r="RUM9" s="346"/>
      <c r="RUN9" s="346"/>
      <c r="RUO9" s="346"/>
      <c r="RUP9" s="346"/>
      <c r="RUQ9" s="346"/>
      <c r="RUR9" s="346"/>
      <c r="RUS9" s="346"/>
      <c r="RUT9" s="346"/>
      <c r="RUU9" s="346"/>
      <c r="RUV9" s="346"/>
      <c r="RUW9" s="346"/>
      <c r="RUX9" s="346"/>
      <c r="RUY9" s="346"/>
      <c r="RUZ9" s="346"/>
      <c r="RVA9" s="346"/>
      <c r="RVB9" s="346"/>
      <c r="RVC9" s="346"/>
      <c r="RVD9" s="346"/>
      <c r="RVE9" s="346"/>
      <c r="RVF9" s="346"/>
      <c r="RVG9" s="346"/>
      <c r="RVH9" s="346"/>
      <c r="RVI9" s="346"/>
      <c r="RVJ9" s="346"/>
      <c r="RVK9" s="346"/>
      <c r="RVL9" s="346"/>
      <c r="RVM9" s="346"/>
      <c r="RVN9" s="346"/>
      <c r="RVO9" s="346"/>
      <c r="RVP9" s="346"/>
      <c r="RVQ9" s="346"/>
      <c r="RVR9" s="346"/>
      <c r="RVS9" s="346"/>
      <c r="RVT9" s="346"/>
      <c r="RVU9" s="346"/>
      <c r="RVV9" s="346"/>
      <c r="RVW9" s="346"/>
      <c r="RVX9" s="346"/>
      <c r="RVY9" s="346"/>
      <c r="RVZ9" s="346"/>
      <c r="RWA9" s="346"/>
      <c r="RWB9" s="346"/>
      <c r="RWC9" s="346"/>
      <c r="RWD9" s="346"/>
      <c r="RWE9" s="346"/>
      <c r="RWF9" s="346"/>
      <c r="RWG9" s="346"/>
      <c r="RWH9" s="346"/>
      <c r="RWI9" s="346"/>
      <c r="RWJ9" s="346"/>
      <c r="RWK9" s="346"/>
      <c r="RWL9" s="346"/>
      <c r="RWM9" s="346"/>
      <c r="RWN9" s="346"/>
      <c r="RWO9" s="346"/>
      <c r="RWP9" s="346"/>
      <c r="RWQ9" s="346"/>
      <c r="RWR9" s="346"/>
      <c r="RWS9" s="346"/>
      <c r="RWT9" s="346"/>
      <c r="RWU9" s="346"/>
      <c r="RWV9" s="346"/>
      <c r="RWW9" s="346"/>
      <c r="RWX9" s="346"/>
      <c r="RWY9" s="346"/>
      <c r="RWZ9" s="346"/>
      <c r="RXA9" s="346"/>
      <c r="RXB9" s="346"/>
      <c r="RXC9" s="346"/>
      <c r="RXD9" s="346"/>
      <c r="RXE9" s="346"/>
      <c r="RXF9" s="346"/>
      <c r="RXG9" s="346"/>
      <c r="RXH9" s="346"/>
      <c r="RXI9" s="346"/>
      <c r="RXJ9" s="346"/>
      <c r="RXK9" s="346"/>
      <c r="RXL9" s="346"/>
      <c r="RXM9" s="346"/>
      <c r="RXN9" s="346"/>
      <c r="RXO9" s="346"/>
      <c r="RXP9" s="346"/>
      <c r="RXQ9" s="346"/>
      <c r="RXR9" s="346"/>
      <c r="RXS9" s="346"/>
      <c r="RXT9" s="346"/>
      <c r="RXU9" s="346"/>
      <c r="RXV9" s="346"/>
      <c r="RXW9" s="346"/>
      <c r="RXX9" s="346"/>
      <c r="RXY9" s="346"/>
      <c r="RXZ9" s="346"/>
      <c r="RYA9" s="346"/>
      <c r="RYB9" s="346"/>
      <c r="RYC9" s="346"/>
      <c r="RYD9" s="346"/>
      <c r="RYE9" s="346"/>
      <c r="RYF9" s="346"/>
      <c r="RYG9" s="346"/>
      <c r="RYH9" s="346"/>
      <c r="RYI9" s="346"/>
      <c r="RYJ9" s="346"/>
      <c r="RYK9" s="346"/>
      <c r="RYL9" s="346"/>
      <c r="RYM9" s="346"/>
      <c r="RYN9" s="346"/>
      <c r="RYO9" s="346"/>
      <c r="RYP9" s="346"/>
      <c r="RYQ9" s="346"/>
      <c r="RYR9" s="346"/>
      <c r="RYS9" s="346"/>
      <c r="RYT9" s="346"/>
      <c r="RYU9" s="346"/>
      <c r="RYV9" s="346"/>
      <c r="RYW9" s="346"/>
      <c r="RYX9" s="346"/>
      <c r="RYY9" s="346"/>
      <c r="RYZ9" s="346"/>
      <c r="RZA9" s="346"/>
      <c r="RZB9" s="346"/>
      <c r="RZC9" s="346"/>
      <c r="RZD9" s="346"/>
      <c r="RZE9" s="346"/>
      <c r="RZF9" s="346"/>
      <c r="RZG9" s="346"/>
      <c r="RZH9" s="346"/>
      <c r="RZI9" s="346"/>
      <c r="RZJ9" s="346"/>
      <c r="RZK9" s="346"/>
      <c r="RZL9" s="346"/>
      <c r="RZM9" s="346"/>
      <c r="RZN9" s="346"/>
      <c r="RZO9" s="346"/>
      <c r="RZP9" s="346"/>
      <c r="RZQ9" s="346"/>
      <c r="RZR9" s="346"/>
      <c r="RZS9" s="346"/>
      <c r="RZT9" s="346"/>
      <c r="RZU9" s="346"/>
      <c r="RZV9" s="346"/>
      <c r="RZW9" s="346"/>
      <c r="RZX9" s="346"/>
      <c r="RZY9" s="346"/>
      <c r="RZZ9" s="346"/>
      <c r="SAA9" s="346"/>
      <c r="SAB9" s="346"/>
      <c r="SAC9" s="346"/>
      <c r="SAD9" s="346"/>
      <c r="SAE9" s="346"/>
      <c r="SAF9" s="346"/>
      <c r="SAG9" s="346"/>
      <c r="SAH9" s="346"/>
      <c r="SAI9" s="346"/>
      <c r="SAJ9" s="346"/>
      <c r="SAK9" s="346"/>
      <c r="SAL9" s="346"/>
      <c r="SAM9" s="346"/>
      <c r="SAN9" s="346"/>
      <c r="SAO9" s="346"/>
      <c r="SAP9" s="346"/>
      <c r="SAQ9" s="346"/>
      <c r="SAR9" s="346"/>
      <c r="SAS9" s="346"/>
      <c r="SAT9" s="346"/>
      <c r="SAU9" s="346"/>
      <c r="SAV9" s="346"/>
      <c r="SAW9" s="346"/>
      <c r="SAX9" s="346"/>
      <c r="SAY9" s="346"/>
      <c r="SAZ9" s="346"/>
      <c r="SBA9" s="346"/>
      <c r="SBB9" s="346"/>
      <c r="SBC9" s="346"/>
      <c r="SBD9" s="346"/>
      <c r="SBE9" s="346"/>
      <c r="SBF9" s="346"/>
      <c r="SBG9" s="346"/>
      <c r="SBH9" s="346"/>
      <c r="SBI9" s="346"/>
      <c r="SBJ9" s="346"/>
      <c r="SBK9" s="346"/>
      <c r="SBL9" s="346"/>
      <c r="SBM9" s="346"/>
      <c r="SBN9" s="346"/>
      <c r="SBO9" s="346"/>
      <c r="SBP9" s="346"/>
      <c r="SBQ9" s="346"/>
      <c r="SBR9" s="346"/>
      <c r="SBS9" s="346"/>
      <c r="SBT9" s="346"/>
      <c r="SBU9" s="346"/>
      <c r="SBV9" s="346"/>
      <c r="SBW9" s="346"/>
      <c r="SBX9" s="346"/>
      <c r="SBY9" s="346"/>
      <c r="SBZ9" s="346"/>
      <c r="SCA9" s="346"/>
      <c r="SCB9" s="346"/>
      <c r="SCC9" s="346"/>
      <c r="SCD9" s="346"/>
      <c r="SCE9" s="346"/>
      <c r="SCF9" s="346"/>
      <c r="SCG9" s="346"/>
      <c r="SCH9" s="346"/>
      <c r="SCI9" s="346"/>
      <c r="SCJ9" s="346"/>
      <c r="SCK9" s="346"/>
      <c r="SCL9" s="346"/>
      <c r="SCM9" s="346"/>
      <c r="SCN9" s="346"/>
      <c r="SCO9" s="346"/>
      <c r="SCP9" s="346"/>
      <c r="SCQ9" s="346"/>
      <c r="SCR9" s="346"/>
      <c r="SCS9" s="346"/>
      <c r="SCT9" s="346"/>
      <c r="SCU9" s="346"/>
      <c r="SCV9" s="346"/>
      <c r="SCW9" s="346"/>
      <c r="SCX9" s="346"/>
      <c r="SCY9" s="346"/>
      <c r="SCZ9" s="346"/>
      <c r="SDA9" s="346"/>
      <c r="SDB9" s="346"/>
      <c r="SDC9" s="346"/>
      <c r="SDD9" s="346"/>
      <c r="SDE9" s="346"/>
      <c r="SDF9" s="346"/>
      <c r="SDG9" s="346"/>
      <c r="SDH9" s="346"/>
      <c r="SDI9" s="346"/>
      <c r="SDJ9" s="346"/>
      <c r="SDK9" s="346"/>
      <c r="SDL9" s="346"/>
      <c r="SDM9" s="346"/>
      <c r="SDN9" s="346"/>
      <c r="SDO9" s="346"/>
      <c r="SDP9" s="346"/>
      <c r="SDQ9" s="346"/>
      <c r="SDR9" s="346"/>
      <c r="SDS9" s="346"/>
      <c r="SDT9" s="346"/>
      <c r="SDU9" s="346"/>
      <c r="SDV9" s="346"/>
      <c r="SDW9" s="346"/>
      <c r="SDX9" s="346"/>
      <c r="SDY9" s="346"/>
      <c r="SDZ9" s="346"/>
      <c r="SEA9" s="346"/>
      <c r="SEB9" s="346"/>
      <c r="SEC9" s="346"/>
      <c r="SED9" s="346"/>
      <c r="SEE9" s="346"/>
      <c r="SEF9" s="346"/>
      <c r="SEG9" s="346"/>
      <c r="SEH9" s="346"/>
      <c r="SEI9" s="346"/>
      <c r="SEJ9" s="346"/>
      <c r="SEK9" s="346"/>
      <c r="SEL9" s="346"/>
      <c r="SEM9" s="346"/>
      <c r="SEN9" s="346"/>
      <c r="SEO9" s="346"/>
      <c r="SEP9" s="346"/>
      <c r="SEQ9" s="346"/>
      <c r="SER9" s="346"/>
      <c r="SES9" s="346"/>
      <c r="SET9" s="346"/>
      <c r="SEU9" s="346"/>
      <c r="SEV9" s="346"/>
      <c r="SEW9" s="346"/>
      <c r="SEX9" s="346"/>
      <c r="SEY9" s="346"/>
      <c r="SEZ9" s="346"/>
      <c r="SFA9" s="346"/>
      <c r="SFB9" s="346"/>
      <c r="SFC9" s="346"/>
      <c r="SFD9" s="346"/>
      <c r="SFE9" s="346"/>
      <c r="SFF9" s="346"/>
      <c r="SFG9" s="346"/>
      <c r="SFH9" s="346"/>
      <c r="SFI9" s="346"/>
      <c r="SFJ9" s="346"/>
      <c r="SFK9" s="346"/>
      <c r="SFL9" s="346"/>
      <c r="SFM9" s="346"/>
      <c r="SFN9" s="346"/>
      <c r="SFO9" s="346"/>
      <c r="SFP9" s="346"/>
      <c r="SFQ9" s="346"/>
      <c r="SFR9" s="346"/>
      <c r="SFS9" s="346"/>
      <c r="SFT9" s="346"/>
      <c r="SFU9" s="346"/>
      <c r="SFV9" s="346"/>
      <c r="SFW9" s="346"/>
      <c r="SFX9" s="346"/>
      <c r="SFY9" s="346"/>
      <c r="SFZ9" s="346"/>
      <c r="SGA9" s="346"/>
      <c r="SGB9" s="346"/>
      <c r="SGC9" s="346"/>
      <c r="SGD9" s="346"/>
      <c r="SGE9" s="346"/>
      <c r="SGF9" s="346"/>
      <c r="SGG9" s="346"/>
      <c r="SGH9" s="346"/>
      <c r="SGI9" s="346"/>
      <c r="SGJ9" s="346"/>
      <c r="SGK9" s="346"/>
      <c r="SGL9" s="346"/>
      <c r="SGM9" s="346"/>
      <c r="SGN9" s="346"/>
      <c r="SGO9" s="346"/>
      <c r="SGP9" s="346"/>
      <c r="SGQ9" s="346"/>
      <c r="SGR9" s="346"/>
      <c r="SGS9" s="346"/>
      <c r="SGT9" s="346"/>
      <c r="SGU9" s="346"/>
      <c r="SGV9" s="346"/>
      <c r="SGW9" s="346"/>
      <c r="SGX9" s="346"/>
      <c r="SGY9" s="346"/>
      <c r="SGZ9" s="346"/>
      <c r="SHA9" s="346"/>
      <c r="SHB9" s="346"/>
      <c r="SHC9" s="346"/>
      <c r="SHD9" s="346"/>
      <c r="SHE9" s="346"/>
      <c r="SHF9" s="346"/>
      <c r="SHG9" s="346"/>
      <c r="SHH9" s="346"/>
      <c r="SHI9" s="346"/>
      <c r="SHJ9" s="346"/>
      <c r="SHK9" s="346"/>
      <c r="SHL9" s="346"/>
      <c r="SHM9" s="346"/>
      <c r="SHN9" s="346"/>
      <c r="SHO9" s="346"/>
      <c r="SHP9" s="346"/>
      <c r="SHQ9" s="346"/>
      <c r="SHR9" s="346"/>
      <c r="SHS9" s="346"/>
      <c r="SHT9" s="346"/>
      <c r="SHU9" s="346"/>
      <c r="SHV9" s="346"/>
      <c r="SHW9" s="346"/>
      <c r="SHX9" s="346"/>
      <c r="SHY9" s="346"/>
      <c r="SHZ9" s="346"/>
      <c r="SIA9" s="346"/>
      <c r="SIB9" s="346"/>
      <c r="SIC9" s="346"/>
      <c r="SID9" s="346"/>
      <c r="SIE9" s="346"/>
      <c r="SIF9" s="346"/>
      <c r="SIG9" s="346"/>
      <c r="SIH9" s="346"/>
      <c r="SII9" s="346"/>
      <c r="SIJ9" s="346"/>
      <c r="SIK9" s="346"/>
      <c r="SIL9" s="346"/>
      <c r="SIM9" s="346"/>
      <c r="SIN9" s="346"/>
      <c r="SIO9" s="346"/>
      <c r="SIP9" s="346"/>
      <c r="SIQ9" s="346"/>
      <c r="SIR9" s="346"/>
      <c r="SIS9" s="346"/>
      <c r="SIT9" s="346"/>
      <c r="SIU9" s="346"/>
      <c r="SIV9" s="346"/>
      <c r="SIW9" s="346"/>
      <c r="SIX9" s="346"/>
      <c r="SIY9" s="346"/>
      <c r="SIZ9" s="346"/>
      <c r="SJA9" s="346"/>
      <c r="SJB9" s="346"/>
      <c r="SJC9" s="346"/>
      <c r="SJD9" s="346"/>
      <c r="SJE9" s="346"/>
      <c r="SJF9" s="346"/>
      <c r="SJG9" s="346"/>
      <c r="SJH9" s="346"/>
      <c r="SJI9" s="346"/>
      <c r="SJJ9" s="346"/>
      <c r="SJK9" s="346"/>
      <c r="SJL9" s="346"/>
      <c r="SJM9" s="346"/>
      <c r="SJN9" s="346"/>
      <c r="SJO9" s="346"/>
      <c r="SJP9" s="346"/>
      <c r="SJQ9" s="346"/>
      <c r="SJR9" s="346"/>
      <c r="SJS9" s="346"/>
      <c r="SJT9" s="346"/>
      <c r="SJU9" s="346"/>
      <c r="SJV9" s="346"/>
      <c r="SJW9" s="346"/>
      <c r="SJX9" s="346"/>
      <c r="SJY9" s="346"/>
      <c r="SJZ9" s="346"/>
      <c r="SKA9" s="346"/>
      <c r="SKB9" s="346"/>
      <c r="SKC9" s="346"/>
      <c r="SKD9" s="346"/>
      <c r="SKE9" s="346"/>
      <c r="SKF9" s="346"/>
      <c r="SKG9" s="346"/>
      <c r="SKH9" s="346"/>
      <c r="SKI9" s="346"/>
      <c r="SKJ9" s="346"/>
      <c r="SKK9" s="346"/>
      <c r="SKL9" s="346"/>
      <c r="SKM9" s="346"/>
      <c r="SKN9" s="346"/>
      <c r="SKO9" s="346"/>
      <c r="SKP9" s="346"/>
      <c r="SKQ9" s="346"/>
      <c r="SKR9" s="346"/>
      <c r="SKS9" s="346"/>
      <c r="SKT9" s="346"/>
      <c r="SKU9" s="346"/>
      <c r="SKV9" s="346"/>
      <c r="SKW9" s="346"/>
      <c r="SKX9" s="346"/>
      <c r="SKY9" s="346"/>
      <c r="SKZ9" s="346"/>
      <c r="SLA9" s="346"/>
      <c r="SLB9" s="346"/>
      <c r="SLC9" s="346"/>
      <c r="SLD9" s="346"/>
      <c r="SLE9" s="346"/>
      <c r="SLF9" s="346"/>
      <c r="SLG9" s="346"/>
      <c r="SLH9" s="346"/>
      <c r="SLI9" s="346"/>
      <c r="SLJ9" s="346"/>
      <c r="SLK9" s="346"/>
      <c r="SLL9" s="346"/>
      <c r="SLM9" s="346"/>
      <c r="SLN9" s="346"/>
      <c r="SLO9" s="346"/>
      <c r="SLP9" s="346"/>
      <c r="SLQ9" s="346"/>
      <c r="SLR9" s="346"/>
      <c r="SLS9" s="346"/>
      <c r="SLT9" s="346"/>
      <c r="SLU9" s="346"/>
      <c r="SLV9" s="346"/>
      <c r="SLW9" s="346"/>
      <c r="SLX9" s="346"/>
      <c r="SLY9" s="346"/>
      <c r="SLZ9" s="346"/>
      <c r="SMA9" s="346"/>
      <c r="SMB9" s="346"/>
      <c r="SMC9" s="346"/>
      <c r="SMD9" s="346"/>
      <c r="SME9" s="346"/>
      <c r="SMF9" s="346"/>
      <c r="SMG9" s="346"/>
      <c r="SMH9" s="346"/>
      <c r="SMI9" s="346"/>
      <c r="SMJ9" s="346"/>
      <c r="SMK9" s="346"/>
      <c r="SML9" s="346"/>
      <c r="SMM9" s="346"/>
      <c r="SMN9" s="346"/>
      <c r="SMO9" s="346"/>
      <c r="SMP9" s="346"/>
      <c r="SMQ9" s="346"/>
      <c r="SMR9" s="346"/>
      <c r="SMS9" s="346"/>
      <c r="SMT9" s="346"/>
      <c r="SMU9" s="346"/>
      <c r="SMV9" s="346"/>
      <c r="SMW9" s="346"/>
      <c r="SMX9" s="346"/>
      <c r="SMY9" s="346"/>
      <c r="SMZ9" s="346"/>
      <c r="SNA9" s="346"/>
      <c r="SNB9" s="346"/>
      <c r="SNC9" s="346"/>
      <c r="SND9" s="346"/>
      <c r="SNE9" s="346"/>
      <c r="SNF9" s="346"/>
      <c r="SNG9" s="346"/>
      <c r="SNH9" s="346"/>
      <c r="SNI9" s="346"/>
      <c r="SNJ9" s="346"/>
      <c r="SNK9" s="346"/>
      <c r="SNL9" s="346"/>
      <c r="SNM9" s="346"/>
      <c r="SNN9" s="346"/>
      <c r="SNO9" s="346"/>
      <c r="SNP9" s="346"/>
      <c r="SNQ9" s="346"/>
      <c r="SNR9" s="346"/>
      <c r="SNS9" s="346"/>
      <c r="SNT9" s="346"/>
      <c r="SNU9" s="346"/>
      <c r="SNV9" s="346"/>
      <c r="SNW9" s="346"/>
      <c r="SNX9" s="346"/>
      <c r="SNY9" s="346"/>
      <c r="SNZ9" s="346"/>
      <c r="SOA9" s="346"/>
      <c r="SOB9" s="346"/>
      <c r="SOC9" s="346"/>
      <c r="SOD9" s="346"/>
      <c r="SOE9" s="346"/>
      <c r="SOF9" s="346"/>
      <c r="SOG9" s="346"/>
      <c r="SOH9" s="346"/>
      <c r="SOI9" s="346"/>
      <c r="SOJ9" s="346"/>
      <c r="SOK9" s="346"/>
      <c r="SOL9" s="346"/>
      <c r="SOM9" s="346"/>
      <c r="SON9" s="346"/>
      <c r="SOO9" s="346"/>
      <c r="SOP9" s="346"/>
      <c r="SOQ9" s="346"/>
      <c r="SOR9" s="346"/>
      <c r="SOS9" s="346"/>
      <c r="SOT9" s="346"/>
      <c r="SOU9" s="346"/>
      <c r="SOV9" s="346"/>
      <c r="SOW9" s="346"/>
      <c r="SOX9" s="346"/>
      <c r="SOY9" s="346"/>
      <c r="SOZ9" s="346"/>
      <c r="SPA9" s="346"/>
      <c r="SPB9" s="346"/>
      <c r="SPC9" s="346"/>
      <c r="SPD9" s="346"/>
      <c r="SPE9" s="346"/>
      <c r="SPF9" s="346"/>
      <c r="SPG9" s="346"/>
      <c r="SPH9" s="346"/>
      <c r="SPI9" s="346"/>
      <c r="SPJ9" s="346"/>
      <c r="SPK9" s="346"/>
      <c r="SPL9" s="346"/>
      <c r="SPM9" s="346"/>
      <c r="SPN9" s="346"/>
      <c r="SPO9" s="346"/>
      <c r="SPP9" s="346"/>
      <c r="SPQ9" s="346"/>
      <c r="SPR9" s="346"/>
      <c r="SPS9" s="346"/>
      <c r="SPT9" s="346"/>
      <c r="SPU9" s="346"/>
      <c r="SPV9" s="346"/>
      <c r="SPW9" s="346"/>
      <c r="SPX9" s="346"/>
      <c r="SPY9" s="346"/>
      <c r="SPZ9" s="346"/>
      <c r="SQA9" s="346"/>
      <c r="SQB9" s="346"/>
      <c r="SQC9" s="346"/>
      <c r="SQD9" s="346"/>
      <c r="SQE9" s="346"/>
      <c r="SQF9" s="346"/>
      <c r="SQG9" s="346"/>
      <c r="SQH9" s="346"/>
      <c r="SQI9" s="346"/>
      <c r="SQJ9" s="346"/>
      <c r="SQK9" s="346"/>
      <c r="SQL9" s="346"/>
      <c r="SQM9" s="346"/>
      <c r="SQN9" s="346"/>
      <c r="SQO9" s="346"/>
      <c r="SQP9" s="346"/>
      <c r="SQQ9" s="346"/>
      <c r="SQR9" s="346"/>
      <c r="SQS9" s="346"/>
      <c r="SQT9" s="346"/>
      <c r="SQU9" s="346"/>
      <c r="SQV9" s="346"/>
      <c r="SQW9" s="346"/>
      <c r="SQX9" s="346"/>
      <c r="SQY9" s="346"/>
      <c r="SQZ9" s="346"/>
      <c r="SRA9" s="346"/>
      <c r="SRB9" s="346"/>
      <c r="SRC9" s="346"/>
      <c r="SRD9" s="346"/>
      <c r="SRE9" s="346"/>
      <c r="SRF9" s="346"/>
      <c r="SRG9" s="346"/>
      <c r="SRH9" s="346"/>
      <c r="SRI9" s="346"/>
      <c r="SRJ9" s="346"/>
      <c r="SRK9" s="346"/>
      <c r="SRL9" s="346"/>
      <c r="SRM9" s="346"/>
      <c r="SRN9" s="346"/>
      <c r="SRO9" s="346"/>
      <c r="SRP9" s="346"/>
      <c r="SRQ9" s="346"/>
      <c r="SRR9" s="346"/>
      <c r="SRS9" s="346"/>
      <c r="SRT9" s="346"/>
      <c r="SRU9" s="346"/>
      <c r="SRV9" s="346"/>
      <c r="SRW9" s="346"/>
      <c r="SRX9" s="346"/>
      <c r="SRY9" s="346"/>
      <c r="SRZ9" s="346"/>
      <c r="SSA9" s="346"/>
      <c r="SSB9" s="346"/>
      <c r="SSC9" s="346"/>
      <c r="SSD9" s="346"/>
      <c r="SSE9" s="346"/>
      <c r="SSF9" s="346"/>
      <c r="SSG9" s="346"/>
      <c r="SSH9" s="346"/>
      <c r="SSI9" s="346"/>
      <c r="SSJ9" s="346"/>
      <c r="SSK9" s="346"/>
      <c r="SSL9" s="346"/>
      <c r="SSM9" s="346"/>
      <c r="SSN9" s="346"/>
      <c r="SSO9" s="346"/>
      <c r="SSP9" s="346"/>
      <c r="SSQ9" s="346"/>
      <c r="SSR9" s="346"/>
      <c r="SSS9" s="346"/>
      <c r="SST9" s="346"/>
      <c r="SSU9" s="346"/>
      <c r="SSV9" s="346"/>
      <c r="SSW9" s="346"/>
      <c r="SSX9" s="346"/>
      <c r="SSY9" s="346"/>
      <c r="SSZ9" s="346"/>
      <c r="STA9" s="346"/>
      <c r="STB9" s="346"/>
      <c r="STC9" s="346"/>
      <c r="STD9" s="346"/>
      <c r="STE9" s="346"/>
      <c r="STF9" s="346"/>
      <c r="STG9" s="346"/>
      <c r="STH9" s="346"/>
      <c r="STI9" s="346"/>
      <c r="STJ9" s="346"/>
      <c r="STK9" s="346"/>
      <c r="STL9" s="346"/>
      <c r="STM9" s="346"/>
      <c r="STN9" s="346"/>
      <c r="STO9" s="346"/>
      <c r="STP9" s="346"/>
      <c r="STQ9" s="346"/>
      <c r="STR9" s="346"/>
      <c r="STS9" s="346"/>
      <c r="STT9" s="346"/>
      <c r="STU9" s="346"/>
      <c r="STV9" s="346"/>
      <c r="STW9" s="346"/>
      <c r="STX9" s="346"/>
      <c r="STY9" s="346"/>
      <c r="STZ9" s="346"/>
      <c r="SUA9" s="346"/>
      <c r="SUB9" s="346"/>
      <c r="SUC9" s="346"/>
      <c r="SUD9" s="346"/>
      <c r="SUE9" s="346"/>
      <c r="SUF9" s="346"/>
      <c r="SUG9" s="346"/>
      <c r="SUH9" s="346"/>
      <c r="SUI9" s="346"/>
      <c r="SUJ9" s="346"/>
      <c r="SUK9" s="346"/>
      <c r="SUL9" s="346"/>
      <c r="SUM9" s="346"/>
      <c r="SUN9" s="346"/>
      <c r="SUO9" s="346"/>
      <c r="SUP9" s="346"/>
      <c r="SUQ9" s="346"/>
      <c r="SUR9" s="346"/>
      <c r="SUS9" s="346"/>
      <c r="SUT9" s="346"/>
      <c r="SUU9" s="346"/>
      <c r="SUV9" s="346"/>
      <c r="SUW9" s="346"/>
      <c r="SUX9" s="346"/>
      <c r="SUY9" s="346"/>
      <c r="SUZ9" s="346"/>
      <c r="SVA9" s="346"/>
      <c r="SVB9" s="346"/>
      <c r="SVC9" s="346"/>
      <c r="SVD9" s="346"/>
      <c r="SVE9" s="346"/>
      <c r="SVF9" s="346"/>
      <c r="SVG9" s="346"/>
      <c r="SVH9" s="346"/>
      <c r="SVI9" s="346"/>
      <c r="SVJ9" s="346"/>
      <c r="SVK9" s="346"/>
      <c r="SVL9" s="346"/>
      <c r="SVM9" s="346"/>
      <c r="SVN9" s="346"/>
      <c r="SVO9" s="346"/>
      <c r="SVP9" s="346"/>
      <c r="SVQ9" s="346"/>
      <c r="SVR9" s="346"/>
      <c r="SVS9" s="346"/>
      <c r="SVT9" s="346"/>
      <c r="SVU9" s="346"/>
      <c r="SVV9" s="346"/>
      <c r="SVW9" s="346"/>
      <c r="SVX9" s="346"/>
      <c r="SVY9" s="346"/>
      <c r="SVZ9" s="346"/>
      <c r="SWA9" s="346"/>
      <c r="SWB9" s="346"/>
      <c r="SWC9" s="346"/>
      <c r="SWD9" s="346"/>
      <c r="SWE9" s="346"/>
      <c r="SWF9" s="346"/>
      <c r="SWG9" s="346"/>
      <c r="SWH9" s="346"/>
      <c r="SWI9" s="346"/>
      <c r="SWJ9" s="346"/>
      <c r="SWK9" s="346"/>
      <c r="SWL9" s="346"/>
      <c r="SWM9" s="346"/>
      <c r="SWN9" s="346"/>
      <c r="SWO9" s="346"/>
      <c r="SWP9" s="346"/>
      <c r="SWQ9" s="346"/>
      <c r="SWR9" s="346"/>
      <c r="SWS9" s="346"/>
      <c r="SWT9" s="346"/>
      <c r="SWU9" s="346"/>
      <c r="SWV9" s="346"/>
      <c r="SWW9" s="346"/>
      <c r="SWX9" s="346"/>
      <c r="SWY9" s="346"/>
      <c r="SWZ9" s="346"/>
      <c r="SXA9" s="346"/>
      <c r="SXB9" s="346"/>
      <c r="SXC9" s="346"/>
      <c r="SXD9" s="346"/>
      <c r="SXE9" s="346"/>
      <c r="SXF9" s="346"/>
      <c r="SXG9" s="346"/>
      <c r="SXH9" s="346"/>
      <c r="SXI9" s="346"/>
      <c r="SXJ9" s="346"/>
      <c r="SXK9" s="346"/>
      <c r="SXL9" s="346"/>
      <c r="SXM9" s="346"/>
      <c r="SXN9" s="346"/>
      <c r="SXO9" s="346"/>
      <c r="SXP9" s="346"/>
      <c r="SXQ9" s="346"/>
      <c r="SXR9" s="346"/>
      <c r="SXS9" s="346"/>
      <c r="SXT9" s="346"/>
      <c r="SXU9" s="346"/>
      <c r="SXV9" s="346"/>
      <c r="SXW9" s="346"/>
      <c r="SXX9" s="346"/>
      <c r="SXY9" s="346"/>
      <c r="SXZ9" s="346"/>
      <c r="SYA9" s="346"/>
      <c r="SYB9" s="346"/>
      <c r="SYC9" s="346"/>
      <c r="SYD9" s="346"/>
      <c r="SYE9" s="346"/>
      <c r="SYF9" s="346"/>
      <c r="SYG9" s="346"/>
      <c r="SYH9" s="346"/>
      <c r="SYI9" s="346"/>
      <c r="SYJ9" s="346"/>
      <c r="SYK9" s="346"/>
      <c r="SYL9" s="346"/>
      <c r="SYM9" s="346"/>
      <c r="SYN9" s="346"/>
      <c r="SYO9" s="346"/>
      <c r="SYP9" s="346"/>
      <c r="SYQ9" s="346"/>
      <c r="SYR9" s="346"/>
      <c r="SYS9" s="346"/>
      <c r="SYT9" s="346"/>
      <c r="SYU9" s="346"/>
      <c r="SYV9" s="346"/>
      <c r="SYW9" s="346"/>
      <c r="SYX9" s="346"/>
      <c r="SYY9" s="346"/>
      <c r="SYZ9" s="346"/>
      <c r="SZA9" s="346"/>
      <c r="SZB9" s="346"/>
      <c r="SZC9" s="346"/>
      <c r="SZD9" s="346"/>
      <c r="SZE9" s="346"/>
      <c r="SZF9" s="346"/>
      <c r="SZG9" s="346"/>
      <c r="SZH9" s="346"/>
      <c r="SZI9" s="346"/>
      <c r="SZJ9" s="346"/>
      <c r="SZK9" s="346"/>
      <c r="SZL9" s="346"/>
      <c r="SZM9" s="346"/>
      <c r="SZN9" s="346"/>
      <c r="SZO9" s="346"/>
      <c r="SZP9" s="346"/>
      <c r="SZQ9" s="346"/>
      <c r="SZR9" s="346"/>
      <c r="SZS9" s="346"/>
      <c r="SZT9" s="346"/>
      <c r="SZU9" s="346"/>
      <c r="SZV9" s="346"/>
      <c r="SZW9" s="346"/>
      <c r="SZX9" s="346"/>
      <c r="SZY9" s="346"/>
      <c r="SZZ9" s="346"/>
      <c r="TAA9" s="346"/>
      <c r="TAB9" s="346"/>
      <c r="TAC9" s="346"/>
      <c r="TAD9" s="346"/>
      <c r="TAE9" s="346"/>
      <c r="TAF9" s="346"/>
      <c r="TAG9" s="346"/>
      <c r="TAH9" s="346"/>
      <c r="TAI9" s="346"/>
      <c r="TAJ9" s="346"/>
      <c r="TAK9" s="346"/>
      <c r="TAL9" s="346"/>
      <c r="TAM9" s="346"/>
      <c r="TAN9" s="346"/>
      <c r="TAO9" s="346"/>
      <c r="TAP9" s="346"/>
      <c r="TAQ9" s="346"/>
      <c r="TAR9" s="346"/>
      <c r="TAS9" s="346"/>
      <c r="TAT9" s="346"/>
      <c r="TAU9" s="346"/>
      <c r="TAV9" s="346"/>
      <c r="TAW9" s="346"/>
      <c r="TAX9" s="346"/>
      <c r="TAY9" s="346"/>
      <c r="TAZ9" s="346"/>
      <c r="TBA9" s="346"/>
      <c r="TBB9" s="346"/>
      <c r="TBC9" s="346"/>
      <c r="TBD9" s="346"/>
      <c r="TBE9" s="346"/>
      <c r="TBF9" s="346"/>
      <c r="TBG9" s="346"/>
      <c r="TBH9" s="346"/>
      <c r="TBI9" s="346"/>
      <c r="TBJ9" s="346"/>
      <c r="TBK9" s="346"/>
      <c r="TBL9" s="346"/>
      <c r="TBM9" s="346"/>
      <c r="TBN9" s="346"/>
      <c r="TBO9" s="346"/>
      <c r="TBP9" s="346"/>
      <c r="TBQ9" s="346"/>
      <c r="TBR9" s="346"/>
      <c r="TBS9" s="346"/>
      <c r="TBT9" s="346"/>
      <c r="TBU9" s="346"/>
      <c r="TBV9" s="346"/>
      <c r="TBW9" s="346"/>
      <c r="TBX9" s="346"/>
      <c r="TBY9" s="346"/>
      <c r="TBZ9" s="346"/>
      <c r="TCA9" s="346"/>
      <c r="TCB9" s="346"/>
      <c r="TCC9" s="346"/>
      <c r="TCD9" s="346"/>
      <c r="TCE9" s="346"/>
      <c r="TCF9" s="346"/>
      <c r="TCG9" s="346"/>
      <c r="TCH9" s="346"/>
      <c r="TCI9" s="346"/>
      <c r="TCJ9" s="346"/>
      <c r="TCK9" s="346"/>
      <c r="TCL9" s="346"/>
      <c r="TCM9" s="346"/>
      <c r="TCN9" s="346"/>
      <c r="TCO9" s="346"/>
      <c r="TCP9" s="346"/>
      <c r="TCQ9" s="346"/>
      <c r="TCR9" s="346"/>
      <c r="TCS9" s="346"/>
      <c r="TCT9" s="346"/>
      <c r="TCU9" s="346"/>
      <c r="TCV9" s="346"/>
      <c r="TCW9" s="346"/>
      <c r="TCX9" s="346"/>
      <c r="TCY9" s="346"/>
      <c r="TCZ9" s="346"/>
      <c r="TDA9" s="346"/>
      <c r="TDB9" s="346"/>
      <c r="TDC9" s="346"/>
      <c r="TDD9" s="346"/>
      <c r="TDE9" s="346"/>
      <c r="TDF9" s="346"/>
      <c r="TDG9" s="346"/>
      <c r="TDH9" s="346"/>
      <c r="TDI9" s="346"/>
      <c r="TDJ9" s="346"/>
      <c r="TDK9" s="346"/>
      <c r="TDL9" s="346"/>
      <c r="TDM9" s="346"/>
      <c r="TDN9" s="346"/>
      <c r="TDO9" s="346"/>
      <c r="TDP9" s="346"/>
      <c r="TDQ9" s="346"/>
      <c r="TDR9" s="346"/>
      <c r="TDS9" s="346"/>
      <c r="TDT9" s="346"/>
      <c r="TDU9" s="346"/>
      <c r="TDV9" s="346"/>
      <c r="TDW9" s="346"/>
      <c r="TDX9" s="346"/>
      <c r="TDY9" s="346"/>
      <c r="TDZ9" s="346"/>
      <c r="TEA9" s="346"/>
      <c r="TEB9" s="346"/>
      <c r="TEC9" s="346"/>
      <c r="TED9" s="346"/>
      <c r="TEE9" s="346"/>
      <c r="TEF9" s="346"/>
      <c r="TEG9" s="346"/>
      <c r="TEH9" s="346"/>
      <c r="TEI9" s="346"/>
      <c r="TEJ9" s="346"/>
      <c r="TEK9" s="346"/>
      <c r="TEL9" s="346"/>
      <c r="TEM9" s="346"/>
      <c r="TEN9" s="346"/>
      <c r="TEO9" s="346"/>
      <c r="TEP9" s="346"/>
      <c r="TEQ9" s="346"/>
      <c r="TER9" s="346"/>
      <c r="TES9" s="346"/>
      <c r="TET9" s="346"/>
      <c r="TEU9" s="346"/>
      <c r="TEV9" s="346"/>
      <c r="TEW9" s="346"/>
      <c r="TEX9" s="346"/>
      <c r="TEY9" s="346"/>
      <c r="TEZ9" s="346"/>
      <c r="TFA9" s="346"/>
      <c r="TFB9" s="346"/>
      <c r="TFC9" s="346"/>
      <c r="TFD9" s="346"/>
      <c r="TFE9" s="346"/>
      <c r="TFF9" s="346"/>
      <c r="TFG9" s="346"/>
      <c r="TFH9" s="346"/>
      <c r="TFI9" s="346"/>
      <c r="TFJ9" s="346"/>
      <c r="TFK9" s="346"/>
      <c r="TFL9" s="346"/>
      <c r="TFM9" s="346"/>
      <c r="TFN9" s="346"/>
      <c r="TFO9" s="346"/>
      <c r="TFP9" s="346"/>
      <c r="TFQ9" s="346"/>
      <c r="TFR9" s="346"/>
      <c r="TFS9" s="346"/>
      <c r="TFT9" s="346"/>
      <c r="TFU9" s="346"/>
      <c r="TFV9" s="346"/>
      <c r="TFW9" s="346"/>
      <c r="TFX9" s="346"/>
      <c r="TFY9" s="346"/>
      <c r="TFZ9" s="346"/>
      <c r="TGA9" s="346"/>
      <c r="TGB9" s="346"/>
      <c r="TGC9" s="346"/>
      <c r="TGD9" s="346"/>
      <c r="TGE9" s="346"/>
      <c r="TGF9" s="346"/>
      <c r="TGG9" s="346"/>
      <c r="TGH9" s="346"/>
      <c r="TGI9" s="346"/>
      <c r="TGJ9" s="346"/>
      <c r="TGK9" s="346"/>
      <c r="TGL9" s="346"/>
      <c r="TGM9" s="346"/>
      <c r="TGN9" s="346"/>
      <c r="TGO9" s="346"/>
      <c r="TGP9" s="346"/>
      <c r="TGQ9" s="346"/>
      <c r="TGR9" s="346"/>
      <c r="TGS9" s="346"/>
      <c r="TGT9" s="346"/>
      <c r="TGU9" s="346"/>
      <c r="TGV9" s="346"/>
      <c r="TGW9" s="346"/>
      <c r="TGX9" s="346"/>
      <c r="TGY9" s="346"/>
      <c r="TGZ9" s="346"/>
      <c r="THA9" s="346"/>
      <c r="THB9" s="346"/>
      <c r="THC9" s="346"/>
      <c r="THD9" s="346"/>
      <c r="THE9" s="346"/>
      <c r="THF9" s="346"/>
      <c r="THG9" s="346"/>
      <c r="THH9" s="346"/>
      <c r="THI9" s="346"/>
      <c r="THJ9" s="346"/>
      <c r="THK9" s="346"/>
      <c r="THL9" s="346"/>
      <c r="THM9" s="346"/>
      <c r="THN9" s="346"/>
      <c r="THO9" s="346"/>
      <c r="THP9" s="346"/>
      <c r="THQ9" s="346"/>
      <c r="THR9" s="346"/>
      <c r="THS9" s="346"/>
      <c r="THT9" s="346"/>
      <c r="THU9" s="346"/>
      <c r="THV9" s="346"/>
      <c r="THW9" s="346"/>
      <c r="THX9" s="346"/>
      <c r="THY9" s="346"/>
      <c r="THZ9" s="346"/>
      <c r="TIA9" s="346"/>
      <c r="TIB9" s="346"/>
      <c r="TIC9" s="346"/>
      <c r="TID9" s="346"/>
      <c r="TIE9" s="346"/>
      <c r="TIF9" s="346"/>
      <c r="TIG9" s="346"/>
      <c r="TIH9" s="346"/>
      <c r="TII9" s="346"/>
      <c r="TIJ9" s="346"/>
      <c r="TIK9" s="346"/>
      <c r="TIL9" s="346"/>
      <c r="TIM9" s="346"/>
      <c r="TIN9" s="346"/>
      <c r="TIO9" s="346"/>
      <c r="TIP9" s="346"/>
      <c r="TIQ9" s="346"/>
      <c r="TIR9" s="346"/>
      <c r="TIS9" s="346"/>
      <c r="TIT9" s="346"/>
      <c r="TIU9" s="346"/>
      <c r="TIV9" s="346"/>
      <c r="TIW9" s="346"/>
      <c r="TIX9" s="346"/>
      <c r="TIY9" s="346"/>
      <c r="TIZ9" s="346"/>
      <c r="TJA9" s="346"/>
      <c r="TJB9" s="346"/>
      <c r="TJC9" s="346"/>
      <c r="TJD9" s="346"/>
      <c r="TJE9" s="346"/>
      <c r="TJF9" s="346"/>
      <c r="TJG9" s="346"/>
      <c r="TJH9" s="346"/>
      <c r="TJI9" s="346"/>
      <c r="TJJ9" s="346"/>
      <c r="TJK9" s="346"/>
      <c r="TJL9" s="346"/>
      <c r="TJM9" s="346"/>
      <c r="TJN9" s="346"/>
      <c r="TJO9" s="346"/>
      <c r="TJP9" s="346"/>
      <c r="TJQ9" s="346"/>
      <c r="TJR9" s="346"/>
      <c r="TJS9" s="346"/>
      <c r="TJT9" s="346"/>
      <c r="TJU9" s="346"/>
      <c r="TJV9" s="346"/>
      <c r="TJW9" s="346"/>
      <c r="TJX9" s="346"/>
      <c r="TJY9" s="346"/>
      <c r="TJZ9" s="346"/>
      <c r="TKA9" s="346"/>
      <c r="TKB9" s="346"/>
      <c r="TKC9" s="346"/>
      <c r="TKD9" s="346"/>
      <c r="TKE9" s="346"/>
      <c r="TKF9" s="346"/>
      <c r="TKG9" s="346"/>
      <c r="TKH9" s="346"/>
      <c r="TKI9" s="346"/>
      <c r="TKJ9" s="346"/>
      <c r="TKK9" s="346"/>
      <c r="TKL9" s="346"/>
      <c r="TKM9" s="346"/>
      <c r="TKN9" s="346"/>
      <c r="TKO9" s="346"/>
      <c r="TKP9" s="346"/>
      <c r="TKQ9" s="346"/>
      <c r="TKR9" s="346"/>
      <c r="TKS9" s="346"/>
      <c r="TKT9" s="346"/>
      <c r="TKU9" s="346"/>
      <c r="TKV9" s="346"/>
      <c r="TKW9" s="346"/>
      <c r="TKX9" s="346"/>
      <c r="TKY9" s="346"/>
      <c r="TKZ9" s="346"/>
      <c r="TLA9" s="346"/>
      <c r="TLB9" s="346"/>
      <c r="TLC9" s="346"/>
      <c r="TLD9" s="346"/>
      <c r="TLE9" s="346"/>
      <c r="TLF9" s="346"/>
      <c r="TLG9" s="346"/>
      <c r="TLH9" s="346"/>
      <c r="TLI9" s="346"/>
      <c r="TLJ9" s="346"/>
      <c r="TLK9" s="346"/>
      <c r="TLL9" s="346"/>
      <c r="TLM9" s="346"/>
      <c r="TLN9" s="346"/>
      <c r="TLO9" s="346"/>
      <c r="TLP9" s="346"/>
      <c r="TLQ9" s="346"/>
      <c r="TLR9" s="346"/>
      <c r="TLS9" s="346"/>
      <c r="TLT9" s="346"/>
      <c r="TLU9" s="346"/>
      <c r="TLV9" s="346"/>
      <c r="TLW9" s="346"/>
      <c r="TLX9" s="346"/>
      <c r="TLY9" s="346"/>
      <c r="TLZ9" s="346"/>
      <c r="TMA9" s="346"/>
      <c r="TMB9" s="346"/>
      <c r="TMC9" s="346"/>
      <c r="TMD9" s="346"/>
      <c r="TME9" s="346"/>
      <c r="TMF9" s="346"/>
      <c r="TMG9" s="346"/>
      <c r="TMH9" s="346"/>
      <c r="TMI9" s="346"/>
      <c r="TMJ9" s="346"/>
      <c r="TMK9" s="346"/>
      <c r="TML9" s="346"/>
      <c r="TMM9" s="346"/>
      <c r="TMN9" s="346"/>
      <c r="TMO9" s="346"/>
      <c r="TMP9" s="346"/>
      <c r="TMQ9" s="346"/>
      <c r="TMR9" s="346"/>
      <c r="TMS9" s="346"/>
      <c r="TMT9" s="346"/>
      <c r="TMU9" s="346"/>
      <c r="TMV9" s="346"/>
      <c r="TMW9" s="346"/>
      <c r="TMX9" s="346"/>
      <c r="TMY9" s="346"/>
      <c r="TMZ9" s="346"/>
      <c r="TNA9" s="346"/>
      <c r="TNB9" s="346"/>
      <c r="TNC9" s="346"/>
      <c r="TND9" s="346"/>
      <c r="TNE9" s="346"/>
      <c r="TNF9" s="346"/>
      <c r="TNG9" s="346"/>
      <c r="TNH9" s="346"/>
      <c r="TNI9" s="346"/>
      <c r="TNJ9" s="346"/>
      <c r="TNK9" s="346"/>
      <c r="TNL9" s="346"/>
      <c r="TNM9" s="346"/>
      <c r="TNN9" s="346"/>
      <c r="TNO9" s="346"/>
      <c r="TNP9" s="346"/>
      <c r="TNQ9" s="346"/>
      <c r="TNR9" s="346"/>
      <c r="TNS9" s="346"/>
      <c r="TNT9" s="346"/>
      <c r="TNU9" s="346"/>
      <c r="TNV9" s="346"/>
      <c r="TNW9" s="346"/>
      <c r="TNX9" s="346"/>
      <c r="TNY9" s="346"/>
      <c r="TNZ9" s="346"/>
      <c r="TOA9" s="346"/>
      <c r="TOB9" s="346"/>
      <c r="TOC9" s="346"/>
      <c r="TOD9" s="346"/>
      <c r="TOE9" s="346"/>
      <c r="TOF9" s="346"/>
      <c r="TOG9" s="346"/>
      <c r="TOH9" s="346"/>
      <c r="TOI9" s="346"/>
      <c r="TOJ9" s="346"/>
      <c r="TOK9" s="346"/>
      <c r="TOL9" s="346"/>
      <c r="TOM9" s="346"/>
      <c r="TON9" s="346"/>
      <c r="TOO9" s="346"/>
      <c r="TOP9" s="346"/>
      <c r="TOQ9" s="346"/>
      <c r="TOR9" s="346"/>
      <c r="TOS9" s="346"/>
      <c r="TOT9" s="346"/>
      <c r="TOU9" s="346"/>
      <c r="TOV9" s="346"/>
      <c r="TOW9" s="346"/>
      <c r="TOX9" s="346"/>
      <c r="TOY9" s="346"/>
      <c r="TOZ9" s="346"/>
      <c r="TPA9" s="346"/>
      <c r="TPB9" s="346"/>
      <c r="TPC9" s="346"/>
      <c r="TPD9" s="346"/>
      <c r="TPE9" s="346"/>
      <c r="TPF9" s="346"/>
      <c r="TPG9" s="346"/>
      <c r="TPH9" s="346"/>
      <c r="TPI9" s="346"/>
      <c r="TPJ9" s="346"/>
      <c r="TPK9" s="346"/>
      <c r="TPL9" s="346"/>
      <c r="TPM9" s="346"/>
      <c r="TPN9" s="346"/>
      <c r="TPO9" s="346"/>
      <c r="TPP9" s="346"/>
      <c r="TPQ9" s="346"/>
      <c r="TPR9" s="346"/>
      <c r="TPS9" s="346"/>
      <c r="TPT9" s="346"/>
      <c r="TPU9" s="346"/>
      <c r="TPV9" s="346"/>
      <c r="TPW9" s="346"/>
      <c r="TPX9" s="346"/>
      <c r="TPY9" s="346"/>
      <c r="TPZ9" s="346"/>
      <c r="TQA9" s="346"/>
      <c r="TQB9" s="346"/>
      <c r="TQC9" s="346"/>
      <c r="TQD9" s="346"/>
      <c r="TQE9" s="346"/>
      <c r="TQF9" s="346"/>
      <c r="TQG9" s="346"/>
      <c r="TQH9" s="346"/>
      <c r="TQI9" s="346"/>
      <c r="TQJ9" s="346"/>
      <c r="TQK9" s="346"/>
      <c r="TQL9" s="346"/>
      <c r="TQM9" s="346"/>
      <c r="TQN9" s="346"/>
      <c r="TQO9" s="346"/>
      <c r="TQP9" s="346"/>
      <c r="TQQ9" s="346"/>
      <c r="TQR9" s="346"/>
      <c r="TQS9" s="346"/>
      <c r="TQT9" s="346"/>
      <c r="TQU9" s="346"/>
      <c r="TQV9" s="346"/>
      <c r="TQW9" s="346"/>
      <c r="TQX9" s="346"/>
      <c r="TQY9" s="346"/>
      <c r="TQZ9" s="346"/>
      <c r="TRA9" s="346"/>
      <c r="TRB9" s="346"/>
      <c r="TRC9" s="346"/>
      <c r="TRD9" s="346"/>
      <c r="TRE9" s="346"/>
      <c r="TRF9" s="346"/>
      <c r="TRG9" s="346"/>
      <c r="TRH9" s="346"/>
      <c r="TRI9" s="346"/>
      <c r="TRJ9" s="346"/>
      <c r="TRK9" s="346"/>
      <c r="TRL9" s="346"/>
      <c r="TRM9" s="346"/>
      <c r="TRN9" s="346"/>
      <c r="TRO9" s="346"/>
      <c r="TRP9" s="346"/>
      <c r="TRQ9" s="346"/>
      <c r="TRR9" s="346"/>
      <c r="TRS9" s="346"/>
      <c r="TRT9" s="346"/>
      <c r="TRU9" s="346"/>
      <c r="TRV9" s="346"/>
      <c r="TRW9" s="346"/>
      <c r="TRX9" s="346"/>
      <c r="TRY9" s="346"/>
      <c r="TRZ9" s="346"/>
      <c r="TSA9" s="346"/>
      <c r="TSB9" s="346"/>
      <c r="TSC9" s="346"/>
      <c r="TSD9" s="346"/>
      <c r="TSE9" s="346"/>
      <c r="TSF9" s="346"/>
      <c r="TSG9" s="346"/>
      <c r="TSH9" s="346"/>
      <c r="TSI9" s="346"/>
      <c r="TSJ9" s="346"/>
      <c r="TSK9" s="346"/>
      <c r="TSL9" s="346"/>
      <c r="TSM9" s="346"/>
      <c r="TSN9" s="346"/>
      <c r="TSO9" s="346"/>
      <c r="TSP9" s="346"/>
      <c r="TSQ9" s="346"/>
      <c r="TSR9" s="346"/>
      <c r="TSS9" s="346"/>
      <c r="TST9" s="346"/>
      <c r="TSU9" s="346"/>
      <c r="TSV9" s="346"/>
      <c r="TSW9" s="346"/>
      <c r="TSX9" s="346"/>
      <c r="TSY9" s="346"/>
      <c r="TSZ9" s="346"/>
      <c r="TTA9" s="346"/>
      <c r="TTB9" s="346"/>
      <c r="TTC9" s="346"/>
      <c r="TTD9" s="346"/>
      <c r="TTE9" s="346"/>
      <c r="TTF9" s="346"/>
      <c r="TTG9" s="346"/>
      <c r="TTH9" s="346"/>
      <c r="TTI9" s="346"/>
      <c r="TTJ9" s="346"/>
      <c r="TTK9" s="346"/>
      <c r="TTL9" s="346"/>
      <c r="TTM9" s="346"/>
      <c r="TTN9" s="346"/>
      <c r="TTO9" s="346"/>
      <c r="TTP9" s="346"/>
      <c r="TTQ9" s="346"/>
      <c r="TTR9" s="346"/>
      <c r="TTS9" s="346"/>
      <c r="TTT9" s="346"/>
      <c r="TTU9" s="346"/>
      <c r="TTV9" s="346"/>
      <c r="TTW9" s="346"/>
      <c r="TTX9" s="346"/>
      <c r="TTY9" s="346"/>
      <c r="TTZ9" s="346"/>
      <c r="TUA9" s="346"/>
      <c r="TUB9" s="346"/>
      <c r="TUC9" s="346"/>
      <c r="TUD9" s="346"/>
      <c r="TUE9" s="346"/>
      <c r="TUF9" s="346"/>
      <c r="TUG9" s="346"/>
      <c r="TUH9" s="346"/>
      <c r="TUI9" s="346"/>
      <c r="TUJ9" s="346"/>
      <c r="TUK9" s="346"/>
      <c r="TUL9" s="346"/>
      <c r="TUM9" s="346"/>
      <c r="TUN9" s="346"/>
      <c r="TUO9" s="346"/>
      <c r="TUP9" s="346"/>
      <c r="TUQ9" s="346"/>
      <c r="TUR9" s="346"/>
      <c r="TUS9" s="346"/>
      <c r="TUT9" s="346"/>
      <c r="TUU9" s="346"/>
      <c r="TUV9" s="346"/>
      <c r="TUW9" s="346"/>
      <c r="TUX9" s="346"/>
      <c r="TUY9" s="346"/>
      <c r="TUZ9" s="346"/>
      <c r="TVA9" s="346"/>
      <c r="TVB9" s="346"/>
      <c r="TVC9" s="346"/>
      <c r="TVD9" s="346"/>
      <c r="TVE9" s="346"/>
      <c r="TVF9" s="346"/>
      <c r="TVG9" s="346"/>
      <c r="TVH9" s="346"/>
      <c r="TVI9" s="346"/>
      <c r="TVJ9" s="346"/>
      <c r="TVK9" s="346"/>
      <c r="TVL9" s="346"/>
      <c r="TVM9" s="346"/>
      <c r="TVN9" s="346"/>
      <c r="TVO9" s="346"/>
      <c r="TVP9" s="346"/>
      <c r="TVQ9" s="346"/>
      <c r="TVR9" s="346"/>
      <c r="TVS9" s="346"/>
      <c r="TVT9" s="346"/>
      <c r="TVU9" s="346"/>
      <c r="TVV9" s="346"/>
      <c r="TVW9" s="346"/>
      <c r="TVX9" s="346"/>
      <c r="TVY9" s="346"/>
      <c r="TVZ9" s="346"/>
      <c r="TWA9" s="346"/>
      <c r="TWB9" s="346"/>
      <c r="TWC9" s="346"/>
      <c r="TWD9" s="346"/>
      <c r="TWE9" s="346"/>
      <c r="TWF9" s="346"/>
      <c r="TWG9" s="346"/>
      <c r="TWH9" s="346"/>
      <c r="TWI9" s="346"/>
      <c r="TWJ9" s="346"/>
      <c r="TWK9" s="346"/>
      <c r="TWL9" s="346"/>
      <c r="TWM9" s="346"/>
      <c r="TWN9" s="346"/>
      <c r="TWO9" s="346"/>
      <c r="TWP9" s="346"/>
      <c r="TWQ9" s="346"/>
      <c r="TWR9" s="346"/>
      <c r="TWS9" s="346"/>
      <c r="TWT9" s="346"/>
      <c r="TWU9" s="346"/>
      <c r="TWV9" s="346"/>
      <c r="TWW9" s="346"/>
      <c r="TWX9" s="346"/>
      <c r="TWY9" s="346"/>
      <c r="TWZ9" s="346"/>
      <c r="TXA9" s="346"/>
      <c r="TXB9" s="346"/>
      <c r="TXC9" s="346"/>
      <c r="TXD9" s="346"/>
      <c r="TXE9" s="346"/>
      <c r="TXF9" s="346"/>
      <c r="TXG9" s="346"/>
      <c r="TXH9" s="346"/>
      <c r="TXI9" s="346"/>
      <c r="TXJ9" s="346"/>
      <c r="TXK9" s="346"/>
      <c r="TXL9" s="346"/>
      <c r="TXM9" s="346"/>
      <c r="TXN9" s="346"/>
      <c r="TXO9" s="346"/>
      <c r="TXP9" s="346"/>
      <c r="TXQ9" s="346"/>
      <c r="TXR9" s="346"/>
      <c r="TXS9" s="346"/>
      <c r="TXT9" s="346"/>
      <c r="TXU9" s="346"/>
      <c r="TXV9" s="346"/>
      <c r="TXW9" s="346"/>
      <c r="TXX9" s="346"/>
      <c r="TXY9" s="346"/>
      <c r="TXZ9" s="346"/>
      <c r="TYA9" s="346"/>
      <c r="TYB9" s="346"/>
      <c r="TYC9" s="346"/>
      <c r="TYD9" s="346"/>
      <c r="TYE9" s="346"/>
      <c r="TYF9" s="346"/>
      <c r="TYG9" s="346"/>
      <c r="TYH9" s="346"/>
      <c r="TYI9" s="346"/>
      <c r="TYJ9" s="346"/>
      <c r="TYK9" s="346"/>
      <c r="TYL9" s="346"/>
      <c r="TYM9" s="346"/>
      <c r="TYN9" s="346"/>
      <c r="TYO9" s="346"/>
      <c r="TYP9" s="346"/>
      <c r="TYQ9" s="346"/>
      <c r="TYR9" s="346"/>
      <c r="TYS9" s="346"/>
      <c r="TYT9" s="346"/>
      <c r="TYU9" s="346"/>
      <c r="TYV9" s="346"/>
      <c r="TYW9" s="346"/>
      <c r="TYX9" s="346"/>
      <c r="TYY9" s="346"/>
      <c r="TYZ9" s="346"/>
      <c r="TZA9" s="346"/>
      <c r="TZB9" s="346"/>
      <c r="TZC9" s="346"/>
      <c r="TZD9" s="346"/>
      <c r="TZE9" s="346"/>
      <c r="TZF9" s="346"/>
      <c r="TZG9" s="346"/>
      <c r="TZH9" s="346"/>
      <c r="TZI9" s="346"/>
      <c r="TZJ9" s="346"/>
      <c r="TZK9" s="346"/>
      <c r="TZL9" s="346"/>
      <c r="TZM9" s="346"/>
      <c r="TZN9" s="346"/>
      <c r="TZO9" s="346"/>
      <c r="TZP9" s="346"/>
      <c r="TZQ9" s="346"/>
      <c r="TZR9" s="346"/>
      <c r="TZS9" s="346"/>
      <c r="TZT9" s="346"/>
      <c r="TZU9" s="346"/>
      <c r="TZV9" s="346"/>
      <c r="TZW9" s="346"/>
      <c r="TZX9" s="346"/>
      <c r="TZY9" s="346"/>
      <c r="TZZ9" s="346"/>
      <c r="UAA9" s="346"/>
      <c r="UAB9" s="346"/>
      <c r="UAC9" s="346"/>
      <c r="UAD9" s="346"/>
      <c r="UAE9" s="346"/>
      <c r="UAF9" s="346"/>
      <c r="UAG9" s="346"/>
      <c r="UAH9" s="346"/>
      <c r="UAI9" s="346"/>
      <c r="UAJ9" s="346"/>
      <c r="UAK9" s="346"/>
      <c r="UAL9" s="346"/>
      <c r="UAM9" s="346"/>
      <c r="UAN9" s="346"/>
      <c r="UAO9" s="346"/>
      <c r="UAP9" s="346"/>
      <c r="UAQ9" s="346"/>
      <c r="UAR9" s="346"/>
      <c r="UAS9" s="346"/>
      <c r="UAT9" s="346"/>
      <c r="UAU9" s="346"/>
      <c r="UAV9" s="346"/>
      <c r="UAW9" s="346"/>
      <c r="UAX9" s="346"/>
      <c r="UAY9" s="346"/>
      <c r="UAZ9" s="346"/>
      <c r="UBA9" s="346"/>
      <c r="UBB9" s="346"/>
      <c r="UBC9" s="346"/>
      <c r="UBD9" s="346"/>
      <c r="UBE9" s="346"/>
      <c r="UBF9" s="346"/>
      <c r="UBG9" s="346"/>
      <c r="UBH9" s="346"/>
      <c r="UBI9" s="346"/>
      <c r="UBJ9" s="346"/>
      <c r="UBK9" s="346"/>
      <c r="UBL9" s="346"/>
      <c r="UBM9" s="346"/>
      <c r="UBN9" s="346"/>
      <c r="UBO9" s="346"/>
      <c r="UBP9" s="346"/>
      <c r="UBQ9" s="346"/>
      <c r="UBR9" s="346"/>
      <c r="UBS9" s="346"/>
      <c r="UBT9" s="346"/>
      <c r="UBU9" s="346"/>
      <c r="UBV9" s="346"/>
      <c r="UBW9" s="346"/>
      <c r="UBX9" s="346"/>
      <c r="UBY9" s="346"/>
      <c r="UBZ9" s="346"/>
      <c r="UCA9" s="346"/>
      <c r="UCB9" s="346"/>
      <c r="UCC9" s="346"/>
      <c r="UCD9" s="346"/>
      <c r="UCE9" s="346"/>
      <c r="UCF9" s="346"/>
      <c r="UCG9" s="346"/>
      <c r="UCH9" s="346"/>
      <c r="UCI9" s="346"/>
      <c r="UCJ9" s="346"/>
      <c r="UCK9" s="346"/>
      <c r="UCL9" s="346"/>
      <c r="UCM9" s="346"/>
      <c r="UCN9" s="346"/>
      <c r="UCO9" s="346"/>
      <c r="UCP9" s="346"/>
      <c r="UCQ9" s="346"/>
      <c r="UCR9" s="346"/>
      <c r="UCS9" s="346"/>
      <c r="UCT9" s="346"/>
      <c r="UCU9" s="346"/>
      <c r="UCV9" s="346"/>
      <c r="UCW9" s="346"/>
      <c r="UCX9" s="346"/>
      <c r="UCY9" s="346"/>
      <c r="UCZ9" s="346"/>
      <c r="UDA9" s="346"/>
      <c r="UDB9" s="346"/>
      <c r="UDC9" s="346"/>
      <c r="UDD9" s="346"/>
      <c r="UDE9" s="346"/>
      <c r="UDF9" s="346"/>
      <c r="UDG9" s="346"/>
      <c r="UDH9" s="346"/>
      <c r="UDI9" s="346"/>
      <c r="UDJ9" s="346"/>
      <c r="UDK9" s="346"/>
      <c r="UDL9" s="346"/>
      <c r="UDM9" s="346"/>
      <c r="UDN9" s="346"/>
      <c r="UDO9" s="346"/>
      <c r="UDP9" s="346"/>
      <c r="UDQ9" s="346"/>
      <c r="UDR9" s="346"/>
      <c r="UDS9" s="346"/>
      <c r="UDT9" s="346"/>
      <c r="UDU9" s="346"/>
      <c r="UDV9" s="346"/>
      <c r="UDW9" s="346"/>
      <c r="UDX9" s="346"/>
      <c r="UDY9" s="346"/>
      <c r="UDZ9" s="346"/>
      <c r="UEA9" s="346"/>
      <c r="UEB9" s="346"/>
      <c r="UEC9" s="346"/>
      <c r="UED9" s="346"/>
      <c r="UEE9" s="346"/>
      <c r="UEF9" s="346"/>
      <c r="UEG9" s="346"/>
      <c r="UEH9" s="346"/>
      <c r="UEI9" s="346"/>
      <c r="UEJ9" s="346"/>
      <c r="UEK9" s="346"/>
      <c r="UEL9" s="346"/>
      <c r="UEM9" s="346"/>
      <c r="UEN9" s="346"/>
      <c r="UEO9" s="346"/>
      <c r="UEP9" s="346"/>
      <c r="UEQ9" s="346"/>
      <c r="UER9" s="346"/>
      <c r="UES9" s="346"/>
      <c r="UET9" s="346"/>
      <c r="UEU9" s="346"/>
      <c r="UEV9" s="346"/>
      <c r="UEW9" s="346"/>
      <c r="UEX9" s="346"/>
      <c r="UEY9" s="346"/>
      <c r="UEZ9" s="346"/>
      <c r="UFA9" s="346"/>
      <c r="UFB9" s="346"/>
      <c r="UFC9" s="346"/>
      <c r="UFD9" s="346"/>
      <c r="UFE9" s="346"/>
      <c r="UFF9" s="346"/>
      <c r="UFG9" s="346"/>
      <c r="UFH9" s="346"/>
      <c r="UFI9" s="346"/>
      <c r="UFJ9" s="346"/>
      <c r="UFK9" s="346"/>
      <c r="UFL9" s="346"/>
      <c r="UFM9" s="346"/>
      <c r="UFN9" s="346"/>
      <c r="UFO9" s="346"/>
      <c r="UFP9" s="346"/>
      <c r="UFQ9" s="346"/>
      <c r="UFR9" s="346"/>
      <c r="UFS9" s="346"/>
      <c r="UFT9" s="346"/>
      <c r="UFU9" s="346"/>
      <c r="UFV9" s="346"/>
      <c r="UFW9" s="346"/>
      <c r="UFX9" s="346"/>
      <c r="UFY9" s="346"/>
      <c r="UFZ9" s="346"/>
      <c r="UGA9" s="346"/>
      <c r="UGB9" s="346"/>
      <c r="UGC9" s="346"/>
      <c r="UGD9" s="346"/>
      <c r="UGE9" s="346"/>
      <c r="UGF9" s="346"/>
      <c r="UGG9" s="346"/>
      <c r="UGH9" s="346"/>
      <c r="UGI9" s="346"/>
      <c r="UGJ9" s="346"/>
      <c r="UGK9" s="346"/>
      <c r="UGL9" s="346"/>
      <c r="UGM9" s="346"/>
      <c r="UGN9" s="346"/>
      <c r="UGO9" s="346"/>
      <c r="UGP9" s="346"/>
      <c r="UGQ9" s="346"/>
      <c r="UGR9" s="346"/>
      <c r="UGS9" s="346"/>
      <c r="UGT9" s="346"/>
      <c r="UGU9" s="346"/>
      <c r="UGV9" s="346"/>
      <c r="UGW9" s="346"/>
      <c r="UGX9" s="346"/>
      <c r="UGY9" s="346"/>
      <c r="UGZ9" s="346"/>
      <c r="UHA9" s="346"/>
      <c r="UHB9" s="346"/>
      <c r="UHC9" s="346"/>
      <c r="UHD9" s="346"/>
      <c r="UHE9" s="346"/>
      <c r="UHF9" s="346"/>
      <c r="UHG9" s="346"/>
      <c r="UHH9" s="346"/>
      <c r="UHI9" s="346"/>
      <c r="UHJ9" s="346"/>
      <c r="UHK9" s="346"/>
      <c r="UHL9" s="346"/>
      <c r="UHM9" s="346"/>
      <c r="UHN9" s="346"/>
      <c r="UHO9" s="346"/>
      <c r="UHP9" s="346"/>
      <c r="UHQ9" s="346"/>
      <c r="UHR9" s="346"/>
      <c r="UHS9" s="346"/>
      <c r="UHT9" s="346"/>
      <c r="UHU9" s="346"/>
      <c r="UHV9" s="346"/>
      <c r="UHW9" s="346"/>
      <c r="UHX9" s="346"/>
      <c r="UHY9" s="346"/>
      <c r="UHZ9" s="346"/>
      <c r="UIA9" s="346"/>
      <c r="UIB9" s="346"/>
      <c r="UIC9" s="346"/>
      <c r="UID9" s="346"/>
      <c r="UIE9" s="346"/>
      <c r="UIF9" s="346"/>
      <c r="UIG9" s="346"/>
      <c r="UIH9" s="346"/>
      <c r="UII9" s="346"/>
      <c r="UIJ9" s="346"/>
      <c r="UIK9" s="346"/>
      <c r="UIL9" s="346"/>
      <c r="UIM9" s="346"/>
      <c r="UIN9" s="346"/>
      <c r="UIO9" s="346"/>
      <c r="UIP9" s="346"/>
      <c r="UIQ9" s="346"/>
      <c r="UIR9" s="346"/>
      <c r="UIS9" s="346"/>
      <c r="UIT9" s="346"/>
      <c r="UIU9" s="346"/>
      <c r="UIV9" s="346"/>
      <c r="UIW9" s="346"/>
      <c r="UIX9" s="346"/>
      <c r="UIY9" s="346"/>
      <c r="UIZ9" s="346"/>
      <c r="UJA9" s="346"/>
      <c r="UJB9" s="346"/>
      <c r="UJC9" s="346"/>
      <c r="UJD9" s="346"/>
      <c r="UJE9" s="346"/>
      <c r="UJF9" s="346"/>
      <c r="UJG9" s="346"/>
      <c r="UJH9" s="346"/>
      <c r="UJI9" s="346"/>
      <c r="UJJ9" s="346"/>
      <c r="UJK9" s="346"/>
      <c r="UJL9" s="346"/>
      <c r="UJM9" s="346"/>
      <c r="UJN9" s="346"/>
      <c r="UJO9" s="346"/>
      <c r="UJP9" s="346"/>
      <c r="UJQ9" s="346"/>
      <c r="UJR9" s="346"/>
      <c r="UJS9" s="346"/>
      <c r="UJT9" s="346"/>
      <c r="UJU9" s="346"/>
      <c r="UJV9" s="346"/>
      <c r="UJW9" s="346"/>
      <c r="UJX9" s="346"/>
      <c r="UJY9" s="346"/>
      <c r="UJZ9" s="346"/>
      <c r="UKA9" s="346"/>
      <c r="UKB9" s="346"/>
      <c r="UKC9" s="346"/>
      <c r="UKD9" s="346"/>
      <c r="UKE9" s="346"/>
      <c r="UKF9" s="346"/>
      <c r="UKG9" s="346"/>
      <c r="UKH9" s="346"/>
      <c r="UKI9" s="346"/>
      <c r="UKJ9" s="346"/>
      <c r="UKK9" s="346"/>
      <c r="UKL9" s="346"/>
      <c r="UKM9" s="346"/>
      <c r="UKN9" s="346"/>
      <c r="UKO9" s="346"/>
      <c r="UKP9" s="346"/>
      <c r="UKQ9" s="346"/>
      <c r="UKR9" s="346"/>
      <c r="UKS9" s="346"/>
      <c r="UKT9" s="346"/>
      <c r="UKU9" s="346"/>
      <c r="UKV9" s="346"/>
      <c r="UKW9" s="346"/>
      <c r="UKX9" s="346"/>
      <c r="UKY9" s="346"/>
      <c r="UKZ9" s="346"/>
      <c r="ULA9" s="346"/>
      <c r="ULB9" s="346"/>
      <c r="ULC9" s="346"/>
      <c r="ULD9" s="346"/>
      <c r="ULE9" s="346"/>
      <c r="ULF9" s="346"/>
      <c r="ULG9" s="346"/>
      <c r="ULH9" s="346"/>
      <c r="ULI9" s="346"/>
      <c r="ULJ9" s="346"/>
      <c r="ULK9" s="346"/>
      <c r="ULL9" s="346"/>
      <c r="ULM9" s="346"/>
      <c r="ULN9" s="346"/>
      <c r="ULO9" s="346"/>
      <c r="ULP9" s="346"/>
      <c r="ULQ9" s="346"/>
      <c r="ULR9" s="346"/>
      <c r="ULS9" s="346"/>
      <c r="ULT9" s="346"/>
      <c r="ULU9" s="346"/>
      <c r="ULV9" s="346"/>
      <c r="ULW9" s="346"/>
      <c r="ULX9" s="346"/>
      <c r="ULY9" s="346"/>
      <c r="ULZ9" s="346"/>
      <c r="UMA9" s="346"/>
      <c r="UMB9" s="346"/>
      <c r="UMC9" s="346"/>
      <c r="UMD9" s="346"/>
      <c r="UME9" s="346"/>
      <c r="UMF9" s="346"/>
      <c r="UMG9" s="346"/>
      <c r="UMH9" s="346"/>
      <c r="UMI9" s="346"/>
      <c r="UMJ9" s="346"/>
      <c r="UMK9" s="346"/>
      <c r="UML9" s="346"/>
      <c r="UMM9" s="346"/>
      <c r="UMN9" s="346"/>
      <c r="UMO9" s="346"/>
      <c r="UMP9" s="346"/>
      <c r="UMQ9" s="346"/>
      <c r="UMR9" s="346"/>
      <c r="UMS9" s="346"/>
      <c r="UMT9" s="346"/>
      <c r="UMU9" s="346"/>
      <c r="UMV9" s="346"/>
      <c r="UMW9" s="346"/>
      <c r="UMX9" s="346"/>
      <c r="UMY9" s="346"/>
      <c r="UMZ9" s="346"/>
      <c r="UNA9" s="346"/>
      <c r="UNB9" s="346"/>
      <c r="UNC9" s="346"/>
      <c r="UND9" s="346"/>
      <c r="UNE9" s="346"/>
      <c r="UNF9" s="346"/>
      <c r="UNG9" s="346"/>
      <c r="UNH9" s="346"/>
      <c r="UNI9" s="346"/>
      <c r="UNJ9" s="346"/>
      <c r="UNK9" s="346"/>
      <c r="UNL9" s="346"/>
      <c r="UNM9" s="346"/>
      <c r="UNN9" s="346"/>
      <c r="UNO9" s="346"/>
      <c r="UNP9" s="346"/>
      <c r="UNQ9" s="346"/>
      <c r="UNR9" s="346"/>
      <c r="UNS9" s="346"/>
      <c r="UNT9" s="346"/>
      <c r="UNU9" s="346"/>
      <c r="UNV9" s="346"/>
      <c r="UNW9" s="346"/>
      <c r="UNX9" s="346"/>
      <c r="UNY9" s="346"/>
      <c r="UNZ9" s="346"/>
      <c r="UOA9" s="346"/>
      <c r="UOB9" s="346"/>
      <c r="UOC9" s="346"/>
      <c r="UOD9" s="346"/>
      <c r="UOE9" s="346"/>
      <c r="UOF9" s="346"/>
      <c r="UOG9" s="346"/>
      <c r="UOH9" s="346"/>
      <c r="UOI9" s="346"/>
      <c r="UOJ9" s="346"/>
      <c r="UOK9" s="346"/>
      <c r="UOL9" s="346"/>
      <c r="UOM9" s="346"/>
      <c r="UON9" s="346"/>
      <c r="UOO9" s="346"/>
      <c r="UOP9" s="346"/>
      <c r="UOQ9" s="346"/>
      <c r="UOR9" s="346"/>
      <c r="UOS9" s="346"/>
      <c r="UOT9" s="346"/>
      <c r="UOU9" s="346"/>
      <c r="UOV9" s="346"/>
      <c r="UOW9" s="346"/>
      <c r="UOX9" s="346"/>
      <c r="UOY9" s="346"/>
      <c r="UOZ9" s="346"/>
      <c r="UPA9" s="346"/>
      <c r="UPB9" s="346"/>
      <c r="UPC9" s="346"/>
      <c r="UPD9" s="346"/>
      <c r="UPE9" s="346"/>
      <c r="UPF9" s="346"/>
      <c r="UPG9" s="346"/>
      <c r="UPH9" s="346"/>
      <c r="UPI9" s="346"/>
      <c r="UPJ9" s="346"/>
      <c r="UPK9" s="346"/>
      <c r="UPL9" s="346"/>
      <c r="UPM9" s="346"/>
      <c r="UPN9" s="346"/>
      <c r="UPO9" s="346"/>
      <c r="UPP9" s="346"/>
      <c r="UPQ9" s="346"/>
      <c r="UPR9" s="346"/>
      <c r="UPS9" s="346"/>
      <c r="UPT9" s="346"/>
      <c r="UPU9" s="346"/>
      <c r="UPV9" s="346"/>
      <c r="UPW9" s="346"/>
      <c r="UPX9" s="346"/>
      <c r="UPY9" s="346"/>
      <c r="UPZ9" s="346"/>
      <c r="UQA9" s="346"/>
      <c r="UQB9" s="346"/>
      <c r="UQC9" s="346"/>
      <c r="UQD9" s="346"/>
      <c r="UQE9" s="346"/>
      <c r="UQF9" s="346"/>
      <c r="UQG9" s="346"/>
      <c r="UQH9" s="346"/>
      <c r="UQI9" s="346"/>
      <c r="UQJ9" s="346"/>
      <c r="UQK9" s="346"/>
      <c r="UQL9" s="346"/>
      <c r="UQM9" s="346"/>
      <c r="UQN9" s="346"/>
      <c r="UQO9" s="346"/>
      <c r="UQP9" s="346"/>
      <c r="UQQ9" s="346"/>
      <c r="UQR9" s="346"/>
      <c r="UQS9" s="346"/>
      <c r="UQT9" s="346"/>
      <c r="UQU9" s="346"/>
      <c r="UQV9" s="346"/>
      <c r="UQW9" s="346"/>
      <c r="UQX9" s="346"/>
      <c r="UQY9" s="346"/>
      <c r="UQZ9" s="346"/>
      <c r="URA9" s="346"/>
      <c r="URB9" s="346"/>
      <c r="URC9" s="346"/>
      <c r="URD9" s="346"/>
      <c r="URE9" s="346"/>
      <c r="URF9" s="346"/>
      <c r="URG9" s="346"/>
      <c r="URH9" s="346"/>
      <c r="URI9" s="346"/>
      <c r="URJ9" s="346"/>
      <c r="URK9" s="346"/>
      <c r="URL9" s="346"/>
      <c r="URM9" s="346"/>
      <c r="URN9" s="346"/>
      <c r="URO9" s="346"/>
      <c r="URP9" s="346"/>
      <c r="URQ9" s="346"/>
      <c r="URR9" s="346"/>
      <c r="URS9" s="346"/>
      <c r="URT9" s="346"/>
      <c r="URU9" s="346"/>
      <c r="URV9" s="346"/>
      <c r="URW9" s="346"/>
      <c r="URX9" s="346"/>
      <c r="URY9" s="346"/>
      <c r="URZ9" s="346"/>
      <c r="USA9" s="346"/>
      <c r="USB9" s="346"/>
      <c r="USC9" s="346"/>
      <c r="USD9" s="346"/>
      <c r="USE9" s="346"/>
      <c r="USF9" s="346"/>
      <c r="USG9" s="346"/>
      <c r="USH9" s="346"/>
      <c r="USI9" s="346"/>
      <c r="USJ9" s="346"/>
      <c r="USK9" s="346"/>
      <c r="USL9" s="346"/>
      <c r="USM9" s="346"/>
      <c r="USN9" s="346"/>
      <c r="USO9" s="346"/>
      <c r="USP9" s="346"/>
      <c r="USQ9" s="346"/>
      <c r="USR9" s="346"/>
      <c r="USS9" s="346"/>
      <c r="UST9" s="346"/>
      <c r="USU9" s="346"/>
      <c r="USV9" s="346"/>
      <c r="USW9" s="346"/>
      <c r="USX9" s="346"/>
      <c r="USY9" s="346"/>
      <c r="USZ9" s="346"/>
      <c r="UTA9" s="346"/>
      <c r="UTB9" s="346"/>
      <c r="UTC9" s="346"/>
      <c r="UTD9" s="346"/>
      <c r="UTE9" s="346"/>
      <c r="UTF9" s="346"/>
      <c r="UTG9" s="346"/>
      <c r="UTH9" s="346"/>
      <c r="UTI9" s="346"/>
      <c r="UTJ9" s="346"/>
      <c r="UTK9" s="346"/>
      <c r="UTL9" s="346"/>
      <c r="UTM9" s="346"/>
      <c r="UTN9" s="346"/>
      <c r="UTO9" s="346"/>
      <c r="UTP9" s="346"/>
      <c r="UTQ9" s="346"/>
      <c r="UTR9" s="346"/>
      <c r="UTS9" s="346"/>
      <c r="UTT9" s="346"/>
      <c r="UTU9" s="346"/>
      <c r="UTV9" s="346"/>
      <c r="UTW9" s="346"/>
      <c r="UTX9" s="346"/>
      <c r="UTY9" s="346"/>
      <c r="UTZ9" s="346"/>
      <c r="UUA9" s="346"/>
      <c r="UUB9" s="346"/>
      <c r="UUC9" s="346"/>
      <c r="UUD9" s="346"/>
      <c r="UUE9" s="346"/>
      <c r="UUF9" s="346"/>
      <c r="UUG9" s="346"/>
      <c r="UUH9" s="346"/>
      <c r="UUI9" s="346"/>
      <c r="UUJ9" s="346"/>
      <c r="UUK9" s="346"/>
      <c r="UUL9" s="346"/>
      <c r="UUM9" s="346"/>
      <c r="UUN9" s="346"/>
      <c r="UUO9" s="346"/>
      <c r="UUP9" s="346"/>
      <c r="UUQ9" s="346"/>
      <c r="UUR9" s="346"/>
      <c r="UUS9" s="346"/>
      <c r="UUT9" s="346"/>
      <c r="UUU9" s="346"/>
      <c r="UUV9" s="346"/>
      <c r="UUW9" s="346"/>
      <c r="UUX9" s="346"/>
      <c r="UUY9" s="346"/>
      <c r="UUZ9" s="346"/>
      <c r="UVA9" s="346"/>
      <c r="UVB9" s="346"/>
      <c r="UVC9" s="346"/>
      <c r="UVD9" s="346"/>
      <c r="UVE9" s="346"/>
      <c r="UVF9" s="346"/>
      <c r="UVG9" s="346"/>
      <c r="UVH9" s="346"/>
      <c r="UVI9" s="346"/>
      <c r="UVJ9" s="346"/>
      <c r="UVK9" s="346"/>
      <c r="UVL9" s="346"/>
      <c r="UVM9" s="346"/>
      <c r="UVN9" s="346"/>
      <c r="UVO9" s="346"/>
      <c r="UVP9" s="346"/>
      <c r="UVQ9" s="346"/>
      <c r="UVR9" s="346"/>
      <c r="UVS9" s="346"/>
      <c r="UVT9" s="346"/>
      <c r="UVU9" s="346"/>
      <c r="UVV9" s="346"/>
      <c r="UVW9" s="346"/>
      <c r="UVX9" s="346"/>
      <c r="UVY9" s="346"/>
      <c r="UVZ9" s="346"/>
      <c r="UWA9" s="346"/>
      <c r="UWB9" s="346"/>
      <c r="UWC9" s="346"/>
      <c r="UWD9" s="346"/>
      <c r="UWE9" s="346"/>
      <c r="UWF9" s="346"/>
      <c r="UWG9" s="346"/>
      <c r="UWH9" s="346"/>
      <c r="UWI9" s="346"/>
      <c r="UWJ9" s="346"/>
      <c r="UWK9" s="346"/>
      <c r="UWL9" s="346"/>
      <c r="UWM9" s="346"/>
      <c r="UWN9" s="346"/>
      <c r="UWO9" s="346"/>
      <c r="UWP9" s="346"/>
      <c r="UWQ9" s="346"/>
      <c r="UWR9" s="346"/>
      <c r="UWS9" s="346"/>
      <c r="UWT9" s="346"/>
      <c r="UWU9" s="346"/>
      <c r="UWV9" s="346"/>
      <c r="UWW9" s="346"/>
      <c r="UWX9" s="346"/>
      <c r="UWY9" s="346"/>
      <c r="UWZ9" s="346"/>
      <c r="UXA9" s="346"/>
      <c r="UXB9" s="346"/>
      <c r="UXC9" s="346"/>
      <c r="UXD9" s="346"/>
      <c r="UXE9" s="346"/>
      <c r="UXF9" s="346"/>
      <c r="UXG9" s="346"/>
      <c r="UXH9" s="346"/>
      <c r="UXI9" s="346"/>
      <c r="UXJ9" s="346"/>
      <c r="UXK9" s="346"/>
      <c r="UXL9" s="346"/>
      <c r="UXM9" s="346"/>
      <c r="UXN9" s="346"/>
      <c r="UXO9" s="346"/>
      <c r="UXP9" s="346"/>
      <c r="UXQ9" s="346"/>
      <c r="UXR9" s="346"/>
      <c r="UXS9" s="346"/>
      <c r="UXT9" s="346"/>
      <c r="UXU9" s="346"/>
      <c r="UXV9" s="346"/>
      <c r="UXW9" s="346"/>
      <c r="UXX9" s="346"/>
      <c r="UXY9" s="346"/>
      <c r="UXZ9" s="346"/>
      <c r="UYA9" s="346"/>
      <c r="UYB9" s="346"/>
      <c r="UYC9" s="346"/>
      <c r="UYD9" s="346"/>
      <c r="UYE9" s="346"/>
      <c r="UYF9" s="346"/>
      <c r="UYG9" s="346"/>
      <c r="UYH9" s="346"/>
      <c r="UYI9" s="346"/>
      <c r="UYJ9" s="346"/>
      <c r="UYK9" s="346"/>
      <c r="UYL9" s="346"/>
      <c r="UYM9" s="346"/>
      <c r="UYN9" s="346"/>
      <c r="UYO9" s="346"/>
      <c r="UYP9" s="346"/>
      <c r="UYQ9" s="346"/>
      <c r="UYR9" s="346"/>
      <c r="UYS9" s="346"/>
      <c r="UYT9" s="346"/>
      <c r="UYU9" s="346"/>
      <c r="UYV9" s="346"/>
      <c r="UYW9" s="346"/>
      <c r="UYX9" s="346"/>
      <c r="UYY9" s="346"/>
      <c r="UYZ9" s="346"/>
      <c r="UZA9" s="346"/>
      <c r="UZB9" s="346"/>
      <c r="UZC9" s="346"/>
      <c r="UZD9" s="346"/>
      <c r="UZE9" s="346"/>
      <c r="UZF9" s="346"/>
      <c r="UZG9" s="346"/>
      <c r="UZH9" s="346"/>
      <c r="UZI9" s="346"/>
      <c r="UZJ9" s="346"/>
      <c r="UZK9" s="346"/>
      <c r="UZL9" s="346"/>
      <c r="UZM9" s="346"/>
      <c r="UZN9" s="346"/>
      <c r="UZO9" s="346"/>
      <c r="UZP9" s="346"/>
      <c r="UZQ9" s="346"/>
      <c r="UZR9" s="346"/>
      <c r="UZS9" s="346"/>
      <c r="UZT9" s="346"/>
      <c r="UZU9" s="346"/>
      <c r="UZV9" s="346"/>
      <c r="UZW9" s="346"/>
      <c r="UZX9" s="346"/>
      <c r="UZY9" s="346"/>
      <c r="UZZ9" s="346"/>
      <c r="VAA9" s="346"/>
      <c r="VAB9" s="346"/>
      <c r="VAC9" s="346"/>
      <c r="VAD9" s="346"/>
      <c r="VAE9" s="346"/>
      <c r="VAF9" s="346"/>
      <c r="VAG9" s="346"/>
      <c r="VAH9" s="346"/>
      <c r="VAI9" s="346"/>
      <c r="VAJ9" s="346"/>
      <c r="VAK9" s="346"/>
      <c r="VAL9" s="346"/>
      <c r="VAM9" s="346"/>
      <c r="VAN9" s="346"/>
      <c r="VAO9" s="346"/>
      <c r="VAP9" s="346"/>
      <c r="VAQ9" s="346"/>
      <c r="VAR9" s="346"/>
      <c r="VAS9" s="346"/>
      <c r="VAT9" s="346"/>
      <c r="VAU9" s="346"/>
      <c r="VAV9" s="346"/>
      <c r="VAW9" s="346"/>
      <c r="VAX9" s="346"/>
      <c r="VAY9" s="346"/>
      <c r="VAZ9" s="346"/>
      <c r="VBA9" s="346"/>
      <c r="VBB9" s="346"/>
      <c r="VBC9" s="346"/>
      <c r="VBD9" s="346"/>
      <c r="VBE9" s="346"/>
      <c r="VBF9" s="346"/>
      <c r="VBG9" s="346"/>
      <c r="VBH9" s="346"/>
      <c r="VBI9" s="346"/>
      <c r="VBJ9" s="346"/>
      <c r="VBK9" s="346"/>
      <c r="VBL9" s="346"/>
      <c r="VBM9" s="346"/>
      <c r="VBN9" s="346"/>
      <c r="VBO9" s="346"/>
      <c r="VBP9" s="346"/>
      <c r="VBQ9" s="346"/>
      <c r="VBR9" s="346"/>
      <c r="VBS9" s="346"/>
      <c r="VBT9" s="346"/>
      <c r="VBU9" s="346"/>
      <c r="VBV9" s="346"/>
      <c r="VBW9" s="346"/>
      <c r="VBX9" s="346"/>
      <c r="VBY9" s="346"/>
      <c r="VBZ9" s="346"/>
      <c r="VCA9" s="346"/>
      <c r="VCB9" s="346"/>
      <c r="VCC9" s="346"/>
      <c r="VCD9" s="346"/>
      <c r="VCE9" s="346"/>
      <c r="VCF9" s="346"/>
      <c r="VCG9" s="346"/>
      <c r="VCH9" s="346"/>
      <c r="VCI9" s="346"/>
      <c r="VCJ9" s="346"/>
      <c r="VCK9" s="346"/>
      <c r="VCL9" s="346"/>
      <c r="VCM9" s="346"/>
      <c r="VCN9" s="346"/>
      <c r="VCO9" s="346"/>
      <c r="VCP9" s="346"/>
      <c r="VCQ9" s="346"/>
      <c r="VCR9" s="346"/>
      <c r="VCS9" s="346"/>
      <c r="VCT9" s="346"/>
      <c r="VCU9" s="346"/>
      <c r="VCV9" s="346"/>
      <c r="VCW9" s="346"/>
      <c r="VCX9" s="346"/>
      <c r="VCY9" s="346"/>
      <c r="VCZ9" s="346"/>
      <c r="VDA9" s="346"/>
      <c r="VDB9" s="346"/>
      <c r="VDC9" s="346"/>
      <c r="VDD9" s="346"/>
      <c r="VDE9" s="346"/>
      <c r="VDF9" s="346"/>
      <c r="VDG9" s="346"/>
      <c r="VDH9" s="346"/>
      <c r="VDI9" s="346"/>
      <c r="VDJ9" s="346"/>
      <c r="VDK9" s="346"/>
      <c r="VDL9" s="346"/>
      <c r="VDM9" s="346"/>
      <c r="VDN9" s="346"/>
      <c r="VDO9" s="346"/>
      <c r="VDP9" s="346"/>
      <c r="VDQ9" s="346"/>
      <c r="VDR9" s="346"/>
      <c r="VDS9" s="346"/>
      <c r="VDT9" s="346"/>
      <c r="VDU9" s="346"/>
      <c r="VDV9" s="346"/>
      <c r="VDW9" s="346"/>
      <c r="VDX9" s="346"/>
      <c r="VDY9" s="346"/>
      <c r="VDZ9" s="346"/>
      <c r="VEA9" s="346"/>
      <c r="VEB9" s="346"/>
      <c r="VEC9" s="346"/>
      <c r="VED9" s="346"/>
      <c r="VEE9" s="346"/>
      <c r="VEF9" s="346"/>
      <c r="VEG9" s="346"/>
      <c r="VEH9" s="346"/>
      <c r="VEI9" s="346"/>
      <c r="VEJ9" s="346"/>
      <c r="VEK9" s="346"/>
      <c r="VEL9" s="346"/>
      <c r="VEM9" s="346"/>
      <c r="VEN9" s="346"/>
      <c r="VEO9" s="346"/>
      <c r="VEP9" s="346"/>
      <c r="VEQ9" s="346"/>
      <c r="VER9" s="346"/>
      <c r="VES9" s="346"/>
      <c r="VET9" s="346"/>
      <c r="VEU9" s="346"/>
      <c r="VEV9" s="346"/>
      <c r="VEW9" s="346"/>
      <c r="VEX9" s="346"/>
      <c r="VEY9" s="346"/>
      <c r="VEZ9" s="346"/>
      <c r="VFA9" s="346"/>
      <c r="VFB9" s="346"/>
      <c r="VFC9" s="346"/>
      <c r="VFD9" s="346"/>
      <c r="VFE9" s="346"/>
      <c r="VFF9" s="346"/>
      <c r="VFG9" s="346"/>
      <c r="VFH9" s="346"/>
      <c r="VFI9" s="346"/>
      <c r="VFJ9" s="346"/>
      <c r="VFK9" s="346"/>
      <c r="VFL9" s="346"/>
      <c r="VFM9" s="346"/>
      <c r="VFN9" s="346"/>
      <c r="VFO9" s="346"/>
      <c r="VFP9" s="346"/>
      <c r="VFQ9" s="346"/>
      <c r="VFR9" s="346"/>
      <c r="VFS9" s="346"/>
      <c r="VFT9" s="346"/>
      <c r="VFU9" s="346"/>
      <c r="VFV9" s="346"/>
      <c r="VFW9" s="346"/>
      <c r="VFX9" s="346"/>
      <c r="VFY9" s="346"/>
      <c r="VFZ9" s="346"/>
      <c r="VGA9" s="346"/>
      <c r="VGB9" s="346"/>
      <c r="VGC9" s="346"/>
      <c r="VGD9" s="346"/>
      <c r="VGE9" s="346"/>
      <c r="VGF9" s="346"/>
      <c r="VGG9" s="346"/>
      <c r="VGH9" s="346"/>
      <c r="VGI9" s="346"/>
      <c r="VGJ9" s="346"/>
      <c r="VGK9" s="346"/>
      <c r="VGL9" s="346"/>
      <c r="VGM9" s="346"/>
      <c r="VGN9" s="346"/>
      <c r="VGO9" s="346"/>
      <c r="VGP9" s="346"/>
      <c r="VGQ9" s="346"/>
      <c r="VGR9" s="346"/>
      <c r="VGS9" s="346"/>
      <c r="VGT9" s="346"/>
      <c r="VGU9" s="346"/>
      <c r="VGV9" s="346"/>
      <c r="VGW9" s="346"/>
      <c r="VGX9" s="346"/>
      <c r="VGY9" s="346"/>
      <c r="VGZ9" s="346"/>
      <c r="VHA9" s="346"/>
      <c r="VHB9" s="346"/>
      <c r="VHC9" s="346"/>
      <c r="VHD9" s="346"/>
      <c r="VHE9" s="346"/>
      <c r="VHF9" s="346"/>
      <c r="VHG9" s="346"/>
      <c r="VHH9" s="346"/>
      <c r="VHI9" s="346"/>
      <c r="VHJ9" s="346"/>
      <c r="VHK9" s="346"/>
      <c r="VHL9" s="346"/>
      <c r="VHM9" s="346"/>
      <c r="VHN9" s="346"/>
      <c r="VHO9" s="346"/>
      <c r="VHP9" s="346"/>
      <c r="VHQ9" s="346"/>
      <c r="VHR9" s="346"/>
      <c r="VHS9" s="346"/>
      <c r="VHT9" s="346"/>
      <c r="VHU9" s="346"/>
      <c r="VHV9" s="346"/>
      <c r="VHW9" s="346"/>
      <c r="VHX9" s="346"/>
      <c r="VHY9" s="346"/>
      <c r="VHZ9" s="346"/>
      <c r="VIA9" s="346"/>
      <c r="VIB9" s="346"/>
      <c r="VIC9" s="346"/>
      <c r="VID9" s="346"/>
      <c r="VIE9" s="346"/>
      <c r="VIF9" s="346"/>
      <c r="VIG9" s="346"/>
      <c r="VIH9" s="346"/>
      <c r="VII9" s="346"/>
      <c r="VIJ9" s="346"/>
      <c r="VIK9" s="346"/>
      <c r="VIL9" s="346"/>
      <c r="VIM9" s="346"/>
      <c r="VIN9" s="346"/>
      <c r="VIO9" s="346"/>
      <c r="VIP9" s="346"/>
      <c r="VIQ9" s="346"/>
      <c r="VIR9" s="346"/>
      <c r="VIS9" s="346"/>
      <c r="VIT9" s="346"/>
      <c r="VIU9" s="346"/>
      <c r="VIV9" s="346"/>
      <c r="VIW9" s="346"/>
      <c r="VIX9" s="346"/>
      <c r="VIY9" s="346"/>
      <c r="VIZ9" s="346"/>
      <c r="VJA9" s="346"/>
      <c r="VJB9" s="346"/>
      <c r="VJC9" s="346"/>
      <c r="VJD9" s="346"/>
      <c r="VJE9" s="346"/>
      <c r="VJF9" s="346"/>
      <c r="VJG9" s="346"/>
      <c r="VJH9" s="346"/>
      <c r="VJI9" s="346"/>
      <c r="VJJ9" s="346"/>
      <c r="VJK9" s="346"/>
      <c r="VJL9" s="346"/>
      <c r="VJM9" s="346"/>
      <c r="VJN9" s="346"/>
      <c r="VJO9" s="346"/>
      <c r="VJP9" s="346"/>
      <c r="VJQ9" s="346"/>
      <c r="VJR9" s="346"/>
      <c r="VJS9" s="346"/>
      <c r="VJT9" s="346"/>
      <c r="VJU9" s="346"/>
      <c r="VJV9" s="346"/>
      <c r="VJW9" s="346"/>
      <c r="VJX9" s="346"/>
      <c r="VJY9" s="346"/>
      <c r="VJZ9" s="346"/>
      <c r="VKA9" s="346"/>
      <c r="VKB9" s="346"/>
      <c r="VKC9" s="346"/>
      <c r="VKD9" s="346"/>
      <c r="VKE9" s="346"/>
      <c r="VKF9" s="346"/>
      <c r="VKG9" s="346"/>
      <c r="VKH9" s="346"/>
      <c r="VKI9" s="346"/>
      <c r="VKJ9" s="346"/>
      <c r="VKK9" s="346"/>
      <c r="VKL9" s="346"/>
      <c r="VKM9" s="346"/>
      <c r="VKN9" s="346"/>
      <c r="VKO9" s="346"/>
      <c r="VKP9" s="346"/>
      <c r="VKQ9" s="346"/>
      <c r="VKR9" s="346"/>
      <c r="VKS9" s="346"/>
      <c r="VKT9" s="346"/>
      <c r="VKU9" s="346"/>
      <c r="VKV9" s="346"/>
      <c r="VKW9" s="346"/>
      <c r="VKX9" s="346"/>
      <c r="VKY9" s="346"/>
      <c r="VKZ9" s="346"/>
      <c r="VLA9" s="346"/>
      <c r="VLB9" s="346"/>
      <c r="VLC9" s="346"/>
      <c r="VLD9" s="346"/>
      <c r="VLE9" s="346"/>
      <c r="VLF9" s="346"/>
      <c r="VLG9" s="346"/>
      <c r="VLH9" s="346"/>
      <c r="VLI9" s="346"/>
      <c r="VLJ9" s="346"/>
      <c r="VLK9" s="346"/>
      <c r="VLL9" s="346"/>
      <c r="VLM9" s="346"/>
      <c r="VLN9" s="346"/>
      <c r="VLO9" s="346"/>
      <c r="VLP9" s="346"/>
      <c r="VLQ9" s="346"/>
      <c r="VLR9" s="346"/>
      <c r="VLS9" s="346"/>
      <c r="VLT9" s="346"/>
      <c r="VLU9" s="346"/>
      <c r="VLV9" s="346"/>
      <c r="VLW9" s="346"/>
      <c r="VLX9" s="346"/>
      <c r="VLY9" s="346"/>
      <c r="VLZ9" s="346"/>
      <c r="VMA9" s="346"/>
      <c r="VMB9" s="346"/>
      <c r="VMC9" s="346"/>
      <c r="VMD9" s="346"/>
      <c r="VME9" s="346"/>
      <c r="VMF9" s="346"/>
      <c r="VMG9" s="346"/>
      <c r="VMH9" s="346"/>
      <c r="VMI9" s="346"/>
      <c r="VMJ9" s="346"/>
      <c r="VMK9" s="346"/>
      <c r="VML9" s="346"/>
      <c r="VMM9" s="346"/>
      <c r="VMN9" s="346"/>
      <c r="VMO9" s="346"/>
      <c r="VMP9" s="346"/>
      <c r="VMQ9" s="346"/>
      <c r="VMR9" s="346"/>
      <c r="VMS9" s="346"/>
      <c r="VMT9" s="346"/>
      <c r="VMU9" s="346"/>
      <c r="VMV9" s="346"/>
      <c r="VMW9" s="346"/>
      <c r="VMX9" s="346"/>
      <c r="VMY9" s="346"/>
      <c r="VMZ9" s="346"/>
      <c r="VNA9" s="346"/>
      <c r="VNB9" s="346"/>
      <c r="VNC9" s="346"/>
      <c r="VND9" s="346"/>
      <c r="VNE9" s="346"/>
      <c r="VNF9" s="346"/>
      <c r="VNG9" s="346"/>
      <c r="VNH9" s="346"/>
      <c r="VNI9" s="346"/>
      <c r="VNJ9" s="346"/>
      <c r="VNK9" s="346"/>
      <c r="VNL9" s="346"/>
      <c r="VNM9" s="346"/>
      <c r="VNN9" s="346"/>
      <c r="VNO9" s="346"/>
      <c r="VNP9" s="346"/>
      <c r="VNQ9" s="346"/>
      <c r="VNR9" s="346"/>
      <c r="VNS9" s="346"/>
      <c r="VNT9" s="346"/>
      <c r="VNU9" s="346"/>
      <c r="VNV9" s="346"/>
      <c r="VNW9" s="346"/>
      <c r="VNX9" s="346"/>
      <c r="VNY9" s="346"/>
      <c r="VNZ9" s="346"/>
      <c r="VOA9" s="346"/>
      <c r="VOB9" s="346"/>
      <c r="VOC9" s="346"/>
      <c r="VOD9" s="346"/>
      <c r="VOE9" s="346"/>
      <c r="VOF9" s="346"/>
      <c r="VOG9" s="346"/>
      <c r="VOH9" s="346"/>
      <c r="VOI9" s="346"/>
      <c r="VOJ9" s="346"/>
      <c r="VOK9" s="346"/>
      <c r="VOL9" s="346"/>
      <c r="VOM9" s="346"/>
      <c r="VON9" s="346"/>
      <c r="VOO9" s="346"/>
      <c r="VOP9" s="346"/>
      <c r="VOQ9" s="346"/>
      <c r="VOR9" s="346"/>
      <c r="VOS9" s="346"/>
      <c r="VOT9" s="346"/>
      <c r="VOU9" s="346"/>
      <c r="VOV9" s="346"/>
      <c r="VOW9" s="346"/>
      <c r="VOX9" s="346"/>
      <c r="VOY9" s="346"/>
      <c r="VOZ9" s="346"/>
      <c r="VPA9" s="346"/>
      <c r="VPB9" s="346"/>
      <c r="VPC9" s="346"/>
      <c r="VPD9" s="346"/>
      <c r="VPE9" s="346"/>
      <c r="VPF9" s="346"/>
      <c r="VPG9" s="346"/>
      <c r="VPH9" s="346"/>
      <c r="VPI9" s="346"/>
      <c r="VPJ9" s="346"/>
      <c r="VPK9" s="346"/>
      <c r="VPL9" s="346"/>
      <c r="VPM9" s="346"/>
      <c r="VPN9" s="346"/>
      <c r="VPO9" s="346"/>
      <c r="VPP9" s="346"/>
      <c r="VPQ9" s="346"/>
      <c r="VPR9" s="346"/>
      <c r="VPS9" s="346"/>
      <c r="VPT9" s="346"/>
      <c r="VPU9" s="346"/>
      <c r="VPV9" s="346"/>
      <c r="VPW9" s="346"/>
      <c r="VPX9" s="346"/>
      <c r="VPY9" s="346"/>
      <c r="VPZ9" s="346"/>
      <c r="VQA9" s="346"/>
      <c r="VQB9" s="346"/>
      <c r="VQC9" s="346"/>
      <c r="VQD9" s="346"/>
      <c r="VQE9" s="346"/>
      <c r="VQF9" s="346"/>
      <c r="VQG9" s="346"/>
      <c r="VQH9" s="346"/>
      <c r="VQI9" s="346"/>
      <c r="VQJ9" s="346"/>
      <c r="VQK9" s="346"/>
      <c r="VQL9" s="346"/>
      <c r="VQM9" s="346"/>
      <c r="VQN9" s="346"/>
      <c r="VQO9" s="346"/>
      <c r="VQP9" s="346"/>
      <c r="VQQ9" s="346"/>
      <c r="VQR9" s="346"/>
      <c r="VQS9" s="346"/>
      <c r="VQT9" s="346"/>
      <c r="VQU9" s="346"/>
      <c r="VQV9" s="346"/>
      <c r="VQW9" s="346"/>
      <c r="VQX9" s="346"/>
      <c r="VQY9" s="346"/>
      <c r="VQZ9" s="346"/>
      <c r="VRA9" s="346"/>
      <c r="VRB9" s="346"/>
      <c r="VRC9" s="346"/>
      <c r="VRD9" s="346"/>
      <c r="VRE9" s="346"/>
      <c r="VRF9" s="346"/>
      <c r="VRG9" s="346"/>
      <c r="VRH9" s="346"/>
      <c r="VRI9" s="346"/>
      <c r="VRJ9" s="346"/>
      <c r="VRK9" s="346"/>
      <c r="VRL9" s="346"/>
      <c r="VRM9" s="346"/>
      <c r="VRN9" s="346"/>
      <c r="VRO9" s="346"/>
      <c r="VRP9" s="346"/>
      <c r="VRQ9" s="346"/>
      <c r="VRR9" s="346"/>
      <c r="VRS9" s="346"/>
      <c r="VRT9" s="346"/>
      <c r="VRU9" s="346"/>
      <c r="VRV9" s="346"/>
      <c r="VRW9" s="346"/>
      <c r="VRX9" s="346"/>
      <c r="VRY9" s="346"/>
      <c r="VRZ9" s="346"/>
      <c r="VSA9" s="346"/>
      <c r="VSB9" s="346"/>
      <c r="VSC9" s="346"/>
      <c r="VSD9" s="346"/>
      <c r="VSE9" s="346"/>
      <c r="VSF9" s="346"/>
      <c r="VSG9" s="346"/>
      <c r="VSH9" s="346"/>
      <c r="VSI9" s="346"/>
      <c r="VSJ9" s="346"/>
      <c r="VSK9" s="346"/>
      <c r="VSL9" s="346"/>
      <c r="VSM9" s="346"/>
      <c r="VSN9" s="346"/>
      <c r="VSO9" s="346"/>
      <c r="VSP9" s="346"/>
      <c r="VSQ9" s="346"/>
      <c r="VSR9" s="346"/>
      <c r="VSS9" s="346"/>
      <c r="VST9" s="346"/>
      <c r="VSU9" s="346"/>
      <c r="VSV9" s="346"/>
      <c r="VSW9" s="346"/>
      <c r="VSX9" s="346"/>
      <c r="VSY9" s="346"/>
      <c r="VSZ9" s="346"/>
      <c r="VTA9" s="346"/>
      <c r="VTB9" s="346"/>
      <c r="VTC9" s="346"/>
      <c r="VTD9" s="346"/>
      <c r="VTE9" s="346"/>
      <c r="VTF9" s="346"/>
      <c r="VTG9" s="346"/>
      <c r="VTH9" s="346"/>
      <c r="VTI9" s="346"/>
      <c r="VTJ9" s="346"/>
      <c r="VTK9" s="346"/>
      <c r="VTL9" s="346"/>
      <c r="VTM9" s="346"/>
      <c r="VTN9" s="346"/>
      <c r="VTO9" s="346"/>
      <c r="VTP9" s="346"/>
      <c r="VTQ9" s="346"/>
      <c r="VTR9" s="346"/>
      <c r="VTS9" s="346"/>
      <c r="VTT9" s="346"/>
      <c r="VTU9" s="346"/>
      <c r="VTV9" s="346"/>
      <c r="VTW9" s="346"/>
      <c r="VTX9" s="346"/>
      <c r="VTY9" s="346"/>
      <c r="VTZ9" s="346"/>
      <c r="VUA9" s="346"/>
      <c r="VUB9" s="346"/>
      <c r="VUC9" s="346"/>
      <c r="VUD9" s="346"/>
      <c r="VUE9" s="346"/>
      <c r="VUF9" s="346"/>
      <c r="VUG9" s="346"/>
      <c r="VUH9" s="346"/>
      <c r="VUI9" s="346"/>
      <c r="VUJ9" s="346"/>
      <c r="VUK9" s="346"/>
      <c r="VUL9" s="346"/>
      <c r="VUM9" s="346"/>
      <c r="VUN9" s="346"/>
      <c r="VUO9" s="346"/>
      <c r="VUP9" s="346"/>
      <c r="VUQ9" s="346"/>
      <c r="VUR9" s="346"/>
      <c r="VUS9" s="346"/>
      <c r="VUT9" s="346"/>
      <c r="VUU9" s="346"/>
      <c r="VUV9" s="346"/>
      <c r="VUW9" s="346"/>
      <c r="VUX9" s="346"/>
      <c r="VUY9" s="346"/>
      <c r="VUZ9" s="346"/>
      <c r="VVA9" s="346"/>
      <c r="VVB9" s="346"/>
      <c r="VVC9" s="346"/>
      <c r="VVD9" s="346"/>
      <c r="VVE9" s="346"/>
      <c r="VVF9" s="346"/>
      <c r="VVG9" s="346"/>
      <c r="VVH9" s="346"/>
      <c r="VVI9" s="346"/>
      <c r="VVJ9" s="346"/>
      <c r="VVK9" s="346"/>
      <c r="VVL9" s="346"/>
      <c r="VVM9" s="346"/>
      <c r="VVN9" s="346"/>
      <c r="VVO9" s="346"/>
      <c r="VVP9" s="346"/>
      <c r="VVQ9" s="346"/>
      <c r="VVR9" s="346"/>
      <c r="VVS9" s="346"/>
      <c r="VVT9" s="346"/>
      <c r="VVU9" s="346"/>
      <c r="VVV9" s="346"/>
      <c r="VVW9" s="346"/>
      <c r="VVX9" s="346"/>
      <c r="VVY9" s="346"/>
      <c r="VVZ9" s="346"/>
      <c r="VWA9" s="346"/>
      <c r="VWB9" s="346"/>
      <c r="VWC9" s="346"/>
      <c r="VWD9" s="346"/>
      <c r="VWE9" s="346"/>
      <c r="VWF9" s="346"/>
      <c r="VWG9" s="346"/>
      <c r="VWH9" s="346"/>
      <c r="VWI9" s="346"/>
      <c r="VWJ9" s="346"/>
      <c r="VWK9" s="346"/>
      <c r="VWL9" s="346"/>
      <c r="VWM9" s="346"/>
      <c r="VWN9" s="346"/>
      <c r="VWO9" s="346"/>
      <c r="VWP9" s="346"/>
      <c r="VWQ9" s="346"/>
      <c r="VWR9" s="346"/>
      <c r="VWS9" s="346"/>
      <c r="VWT9" s="346"/>
      <c r="VWU9" s="346"/>
      <c r="VWV9" s="346"/>
      <c r="VWW9" s="346"/>
      <c r="VWX9" s="346"/>
      <c r="VWY9" s="346"/>
      <c r="VWZ9" s="346"/>
      <c r="VXA9" s="346"/>
      <c r="VXB9" s="346"/>
      <c r="VXC9" s="346"/>
      <c r="VXD9" s="346"/>
      <c r="VXE9" s="346"/>
      <c r="VXF9" s="346"/>
      <c r="VXG9" s="346"/>
      <c r="VXH9" s="346"/>
      <c r="VXI9" s="346"/>
      <c r="VXJ9" s="346"/>
      <c r="VXK9" s="346"/>
      <c r="VXL9" s="346"/>
      <c r="VXM9" s="346"/>
      <c r="VXN9" s="346"/>
      <c r="VXO9" s="346"/>
      <c r="VXP9" s="346"/>
      <c r="VXQ9" s="346"/>
      <c r="VXR9" s="346"/>
      <c r="VXS9" s="346"/>
      <c r="VXT9" s="346"/>
      <c r="VXU9" s="346"/>
      <c r="VXV9" s="346"/>
      <c r="VXW9" s="346"/>
      <c r="VXX9" s="346"/>
      <c r="VXY9" s="346"/>
      <c r="VXZ9" s="346"/>
      <c r="VYA9" s="346"/>
      <c r="VYB9" s="346"/>
      <c r="VYC9" s="346"/>
      <c r="VYD9" s="346"/>
      <c r="VYE9" s="346"/>
      <c r="VYF9" s="346"/>
      <c r="VYG9" s="346"/>
      <c r="VYH9" s="346"/>
      <c r="VYI9" s="346"/>
      <c r="VYJ9" s="346"/>
      <c r="VYK9" s="346"/>
      <c r="VYL9" s="346"/>
      <c r="VYM9" s="346"/>
      <c r="VYN9" s="346"/>
      <c r="VYO9" s="346"/>
      <c r="VYP9" s="346"/>
      <c r="VYQ9" s="346"/>
      <c r="VYR9" s="346"/>
      <c r="VYS9" s="346"/>
      <c r="VYT9" s="346"/>
      <c r="VYU9" s="346"/>
      <c r="VYV9" s="346"/>
      <c r="VYW9" s="346"/>
      <c r="VYX9" s="346"/>
      <c r="VYY9" s="346"/>
      <c r="VYZ9" s="346"/>
      <c r="VZA9" s="346"/>
      <c r="VZB9" s="346"/>
      <c r="VZC9" s="346"/>
      <c r="VZD9" s="346"/>
      <c r="VZE9" s="346"/>
      <c r="VZF9" s="346"/>
      <c r="VZG9" s="346"/>
      <c r="VZH9" s="346"/>
      <c r="VZI9" s="346"/>
      <c r="VZJ9" s="346"/>
      <c r="VZK9" s="346"/>
      <c r="VZL9" s="346"/>
      <c r="VZM9" s="346"/>
      <c r="VZN9" s="346"/>
      <c r="VZO9" s="346"/>
      <c r="VZP9" s="346"/>
      <c r="VZQ9" s="346"/>
      <c r="VZR9" s="346"/>
      <c r="VZS9" s="346"/>
      <c r="VZT9" s="346"/>
      <c r="VZU9" s="346"/>
      <c r="VZV9" s="346"/>
      <c r="VZW9" s="346"/>
      <c r="VZX9" s="346"/>
      <c r="VZY9" s="346"/>
      <c r="VZZ9" s="346"/>
      <c r="WAA9" s="346"/>
      <c r="WAB9" s="346"/>
      <c r="WAC9" s="346"/>
      <c r="WAD9" s="346"/>
      <c r="WAE9" s="346"/>
      <c r="WAF9" s="346"/>
      <c r="WAG9" s="346"/>
      <c r="WAH9" s="346"/>
      <c r="WAI9" s="346"/>
      <c r="WAJ9" s="346"/>
      <c r="WAK9" s="346"/>
      <c r="WAL9" s="346"/>
      <c r="WAM9" s="346"/>
      <c r="WAN9" s="346"/>
      <c r="WAO9" s="346"/>
      <c r="WAP9" s="346"/>
      <c r="WAQ9" s="346"/>
      <c r="WAR9" s="346"/>
      <c r="WAS9" s="346"/>
      <c r="WAT9" s="346"/>
      <c r="WAU9" s="346"/>
      <c r="WAV9" s="346"/>
      <c r="WAW9" s="346"/>
      <c r="WAX9" s="346"/>
      <c r="WAY9" s="346"/>
      <c r="WAZ9" s="346"/>
      <c r="WBA9" s="346"/>
      <c r="WBB9" s="346"/>
      <c r="WBC9" s="346"/>
      <c r="WBD9" s="346"/>
      <c r="WBE9" s="346"/>
      <c r="WBF9" s="346"/>
      <c r="WBG9" s="346"/>
      <c r="WBH9" s="346"/>
      <c r="WBI9" s="346"/>
      <c r="WBJ9" s="346"/>
      <c r="WBK9" s="346"/>
      <c r="WBL9" s="346"/>
      <c r="WBM9" s="346"/>
      <c r="WBN9" s="346"/>
      <c r="WBO9" s="346"/>
      <c r="WBP9" s="346"/>
      <c r="WBQ9" s="346"/>
      <c r="WBR9" s="346"/>
      <c r="WBS9" s="346"/>
      <c r="WBT9" s="346"/>
      <c r="WBU9" s="346"/>
      <c r="WBV9" s="346"/>
      <c r="WBW9" s="346"/>
      <c r="WBX9" s="346"/>
      <c r="WBY9" s="346"/>
      <c r="WBZ9" s="346"/>
      <c r="WCA9" s="346"/>
      <c r="WCB9" s="346"/>
      <c r="WCC9" s="346"/>
      <c r="WCD9" s="346"/>
      <c r="WCE9" s="346"/>
      <c r="WCF9" s="346"/>
      <c r="WCG9" s="346"/>
      <c r="WCH9" s="346"/>
      <c r="WCI9" s="346"/>
      <c r="WCJ9" s="346"/>
      <c r="WCK9" s="346"/>
      <c r="WCL9" s="346"/>
      <c r="WCM9" s="346"/>
      <c r="WCN9" s="346"/>
      <c r="WCO9" s="346"/>
      <c r="WCP9" s="346"/>
      <c r="WCQ9" s="346"/>
      <c r="WCR9" s="346"/>
      <c r="WCS9" s="346"/>
      <c r="WCT9" s="346"/>
      <c r="WCU9" s="346"/>
      <c r="WCV9" s="346"/>
      <c r="WCW9" s="346"/>
      <c r="WCX9" s="346"/>
      <c r="WCY9" s="346"/>
      <c r="WCZ9" s="346"/>
      <c r="WDA9" s="346"/>
      <c r="WDB9" s="346"/>
      <c r="WDC9" s="346"/>
      <c r="WDD9" s="346"/>
      <c r="WDE9" s="346"/>
      <c r="WDF9" s="346"/>
      <c r="WDG9" s="346"/>
      <c r="WDH9" s="346"/>
      <c r="WDI9" s="346"/>
      <c r="WDJ9" s="346"/>
      <c r="WDK9" s="346"/>
      <c r="WDL9" s="346"/>
      <c r="WDM9" s="346"/>
      <c r="WDN9" s="346"/>
      <c r="WDO9" s="346"/>
      <c r="WDP9" s="346"/>
      <c r="WDQ9" s="346"/>
      <c r="WDR9" s="346"/>
      <c r="WDS9" s="346"/>
      <c r="WDT9" s="346"/>
      <c r="WDU9" s="346"/>
      <c r="WDV9" s="346"/>
      <c r="WDW9" s="346"/>
      <c r="WDX9" s="346"/>
      <c r="WDY9" s="346"/>
      <c r="WDZ9" s="346"/>
      <c r="WEA9" s="346"/>
      <c r="WEB9" s="346"/>
      <c r="WEC9" s="346"/>
      <c r="WED9" s="346"/>
      <c r="WEE9" s="346"/>
      <c r="WEF9" s="346"/>
      <c r="WEG9" s="346"/>
      <c r="WEH9" s="346"/>
      <c r="WEI9" s="346"/>
      <c r="WEJ9" s="346"/>
      <c r="WEK9" s="346"/>
      <c r="WEL9" s="346"/>
      <c r="WEM9" s="346"/>
      <c r="WEN9" s="346"/>
      <c r="WEO9" s="346"/>
      <c r="WEP9" s="346"/>
      <c r="WEQ9" s="346"/>
      <c r="WER9" s="346"/>
      <c r="WES9" s="346"/>
      <c r="WET9" s="346"/>
      <c r="WEU9" s="346"/>
      <c r="WEV9" s="346"/>
      <c r="WEW9" s="346"/>
      <c r="WEX9" s="346"/>
      <c r="WEY9" s="346"/>
      <c r="WEZ9" s="346"/>
      <c r="WFA9" s="346"/>
      <c r="WFB9" s="346"/>
      <c r="WFC9" s="346"/>
      <c r="WFD9" s="346"/>
      <c r="WFE9" s="346"/>
      <c r="WFF9" s="346"/>
      <c r="WFG9" s="346"/>
      <c r="WFH9" s="346"/>
      <c r="WFI9" s="346"/>
      <c r="WFJ9" s="346"/>
      <c r="WFK9" s="346"/>
      <c r="WFL9" s="346"/>
      <c r="WFM9" s="346"/>
      <c r="WFN9" s="346"/>
      <c r="WFO9" s="346"/>
      <c r="WFP9" s="346"/>
      <c r="WFQ9" s="346"/>
      <c r="WFR9" s="346"/>
      <c r="WFS9" s="346"/>
      <c r="WFT9" s="346"/>
      <c r="WFU9" s="346"/>
      <c r="WFV9" s="346"/>
      <c r="WFW9" s="346"/>
      <c r="WFX9" s="346"/>
      <c r="WFY9" s="346"/>
      <c r="WFZ9" s="346"/>
      <c r="WGA9" s="346"/>
      <c r="WGB9" s="346"/>
      <c r="WGC9" s="346"/>
      <c r="WGD9" s="346"/>
      <c r="WGE9" s="346"/>
      <c r="WGF9" s="346"/>
      <c r="WGG9" s="346"/>
      <c r="WGH9" s="346"/>
      <c r="WGI9" s="346"/>
      <c r="WGJ9" s="346"/>
      <c r="WGK9" s="346"/>
      <c r="WGL9" s="346"/>
      <c r="WGM9" s="346"/>
      <c r="WGN9" s="346"/>
      <c r="WGO9" s="346"/>
      <c r="WGP9" s="346"/>
      <c r="WGQ9" s="346"/>
      <c r="WGR9" s="346"/>
      <c r="WGS9" s="346"/>
      <c r="WGT9" s="346"/>
      <c r="WGU9" s="346"/>
      <c r="WGV9" s="346"/>
      <c r="WGW9" s="346"/>
      <c r="WGX9" s="346"/>
      <c r="WGY9" s="346"/>
      <c r="WGZ9" s="346"/>
      <c r="WHA9" s="346"/>
      <c r="WHB9" s="346"/>
      <c r="WHC9" s="346"/>
      <c r="WHD9" s="346"/>
      <c r="WHE9" s="346"/>
      <c r="WHF9" s="346"/>
      <c r="WHG9" s="346"/>
      <c r="WHH9" s="346"/>
      <c r="WHI9" s="346"/>
      <c r="WHJ9" s="346"/>
      <c r="WHK9" s="346"/>
      <c r="WHL9" s="346"/>
      <c r="WHM9" s="346"/>
      <c r="WHN9" s="346"/>
      <c r="WHO9" s="346"/>
      <c r="WHP9" s="346"/>
      <c r="WHQ9" s="346"/>
      <c r="WHR9" s="346"/>
      <c r="WHS9" s="346"/>
      <c r="WHT9" s="346"/>
      <c r="WHU9" s="346"/>
      <c r="WHV9" s="346"/>
      <c r="WHW9" s="346"/>
      <c r="WHX9" s="346"/>
      <c r="WHY9" s="346"/>
      <c r="WHZ9" s="346"/>
      <c r="WIA9" s="346"/>
      <c r="WIB9" s="346"/>
      <c r="WIC9" s="346"/>
      <c r="WID9" s="346"/>
      <c r="WIE9" s="346"/>
      <c r="WIF9" s="346"/>
      <c r="WIG9" s="346"/>
      <c r="WIH9" s="346"/>
      <c r="WII9" s="346"/>
      <c r="WIJ9" s="346"/>
      <c r="WIK9" s="346"/>
      <c r="WIL9" s="346"/>
      <c r="WIM9" s="346"/>
      <c r="WIN9" s="346"/>
      <c r="WIO9" s="346"/>
      <c r="WIP9" s="346"/>
      <c r="WIQ9" s="346"/>
      <c r="WIR9" s="346"/>
      <c r="WIS9" s="346"/>
      <c r="WIT9" s="346"/>
      <c r="WIU9" s="346"/>
      <c r="WIV9" s="346"/>
      <c r="WIW9" s="346"/>
      <c r="WIX9" s="346"/>
      <c r="WIY9" s="346"/>
      <c r="WIZ9" s="346"/>
      <c r="WJA9" s="346"/>
      <c r="WJB9" s="346"/>
      <c r="WJC9" s="346"/>
      <c r="WJD9" s="346"/>
      <c r="WJE9" s="346"/>
      <c r="WJF9" s="346"/>
      <c r="WJG9" s="346"/>
      <c r="WJH9" s="346"/>
      <c r="WJI9" s="346"/>
      <c r="WJJ9" s="346"/>
      <c r="WJK9" s="346"/>
      <c r="WJL9" s="346"/>
      <c r="WJM9" s="346"/>
      <c r="WJN9" s="346"/>
      <c r="WJO9" s="346"/>
      <c r="WJP9" s="346"/>
      <c r="WJQ9" s="346"/>
      <c r="WJR9" s="346"/>
      <c r="WJS9" s="346"/>
      <c r="WJT9" s="346"/>
      <c r="WJU9" s="346"/>
      <c r="WJV9" s="346"/>
      <c r="WJW9" s="346"/>
      <c r="WJX9" s="346"/>
      <c r="WJY9" s="346"/>
      <c r="WJZ9" s="346"/>
      <c r="WKA9" s="346"/>
      <c r="WKB9" s="346"/>
      <c r="WKC9" s="346"/>
      <c r="WKD9" s="346"/>
      <c r="WKE9" s="346"/>
      <c r="WKF9" s="346"/>
      <c r="WKG9" s="346"/>
      <c r="WKH9" s="346"/>
      <c r="WKI9" s="346"/>
      <c r="WKJ9" s="346"/>
      <c r="WKK9" s="346"/>
      <c r="WKL9" s="346"/>
      <c r="WKM9" s="346"/>
      <c r="WKN9" s="346"/>
      <c r="WKO9" s="346"/>
      <c r="WKP9" s="346"/>
      <c r="WKQ9" s="346"/>
      <c r="WKR9" s="346"/>
      <c r="WKS9" s="346"/>
      <c r="WKT9" s="346"/>
      <c r="WKU9" s="346"/>
      <c r="WKV9" s="346"/>
      <c r="WKW9" s="346"/>
      <c r="WKX9" s="346"/>
      <c r="WKY9" s="346"/>
      <c r="WKZ9" s="346"/>
      <c r="WLA9" s="346"/>
      <c r="WLB9" s="346"/>
      <c r="WLC9" s="346"/>
      <c r="WLD9" s="346"/>
      <c r="WLE9" s="346"/>
      <c r="WLF9" s="346"/>
      <c r="WLG9" s="346"/>
      <c r="WLH9" s="346"/>
      <c r="WLI9" s="346"/>
      <c r="WLJ9" s="346"/>
      <c r="WLK9" s="346"/>
      <c r="WLL9" s="346"/>
      <c r="WLM9" s="346"/>
      <c r="WLN9" s="346"/>
      <c r="WLO9" s="346"/>
      <c r="WLP9" s="346"/>
      <c r="WLQ9" s="346"/>
      <c r="WLR9" s="346"/>
      <c r="WLS9" s="346"/>
      <c r="WLT9" s="346"/>
      <c r="WLU9" s="346"/>
      <c r="WLV9" s="346"/>
      <c r="WLW9" s="346"/>
      <c r="WLX9" s="346"/>
      <c r="WLY9" s="346"/>
      <c r="WLZ9" s="346"/>
      <c r="WMA9" s="346"/>
      <c r="WMB9" s="346"/>
      <c r="WMC9" s="346"/>
      <c r="WMD9" s="346"/>
      <c r="WME9" s="346"/>
      <c r="WMF9" s="346"/>
      <c r="WMG9" s="346"/>
      <c r="WMH9" s="346"/>
      <c r="WMI9" s="346"/>
      <c r="WMJ9" s="346"/>
      <c r="WMK9" s="346"/>
      <c r="WML9" s="346"/>
      <c r="WMM9" s="346"/>
      <c r="WMN9" s="346"/>
      <c r="WMO9" s="346"/>
      <c r="WMP9" s="346"/>
      <c r="WMQ9" s="346"/>
      <c r="WMR9" s="346"/>
      <c r="WMS9" s="346"/>
      <c r="WMT9" s="346"/>
      <c r="WMU9" s="346"/>
      <c r="WMV9" s="346"/>
      <c r="WMW9" s="346"/>
      <c r="WMX9" s="346"/>
      <c r="WMY9" s="346"/>
      <c r="WMZ9" s="346"/>
      <c r="WNA9" s="346"/>
      <c r="WNB9" s="346"/>
      <c r="WNC9" s="346"/>
      <c r="WND9" s="346"/>
      <c r="WNE9" s="346"/>
      <c r="WNF9" s="346"/>
      <c r="WNG9" s="346"/>
      <c r="WNH9" s="346"/>
      <c r="WNI9" s="346"/>
      <c r="WNJ9" s="346"/>
      <c r="WNK9" s="346"/>
      <c r="WNL9" s="346"/>
      <c r="WNM9" s="346"/>
      <c r="WNN9" s="346"/>
      <c r="WNO9" s="346"/>
      <c r="WNP9" s="346"/>
      <c r="WNQ9" s="346"/>
      <c r="WNR9" s="346"/>
      <c r="WNS9" s="346"/>
      <c r="WNT9" s="346"/>
      <c r="WNU9" s="346"/>
      <c r="WNV9" s="346"/>
      <c r="WNW9" s="346"/>
      <c r="WNX9" s="346"/>
      <c r="WNY9" s="346"/>
      <c r="WNZ9" s="346"/>
      <c r="WOA9" s="346"/>
      <c r="WOB9" s="346"/>
      <c r="WOC9" s="346"/>
      <c r="WOD9" s="346"/>
      <c r="WOE9" s="346"/>
      <c r="WOF9" s="346"/>
      <c r="WOG9" s="346"/>
      <c r="WOH9" s="346"/>
      <c r="WOI9" s="346"/>
      <c r="WOJ9" s="346"/>
      <c r="WOK9" s="346"/>
      <c r="WOL9" s="346"/>
      <c r="WOM9" s="346"/>
      <c r="WON9" s="346"/>
      <c r="WOO9" s="346"/>
      <c r="WOP9" s="346"/>
      <c r="WOQ9" s="346"/>
      <c r="WOR9" s="346"/>
      <c r="WOS9" s="346"/>
      <c r="WOT9" s="346"/>
      <c r="WOU9" s="346"/>
      <c r="WOV9" s="346"/>
      <c r="WOW9" s="346"/>
      <c r="WOX9" s="346"/>
      <c r="WOY9" s="346"/>
      <c r="WOZ9" s="346"/>
      <c r="WPA9" s="346"/>
      <c r="WPB9" s="346"/>
      <c r="WPC9" s="346"/>
      <c r="WPD9" s="346"/>
      <c r="WPE9" s="346"/>
      <c r="WPF9" s="346"/>
      <c r="WPG9" s="346"/>
      <c r="WPH9" s="346"/>
      <c r="WPI9" s="346"/>
      <c r="WPJ9" s="346"/>
      <c r="WPK9" s="346"/>
      <c r="WPL9" s="346"/>
      <c r="WPM9" s="346"/>
      <c r="WPN9" s="346"/>
      <c r="WPO9" s="346"/>
      <c r="WPP9" s="346"/>
      <c r="WPQ9" s="346"/>
      <c r="WPR9" s="346"/>
      <c r="WPS9" s="346"/>
      <c r="WPT9" s="346"/>
      <c r="WPU9" s="346"/>
      <c r="WPV9" s="346"/>
      <c r="WPW9" s="346"/>
      <c r="WPX9" s="346"/>
      <c r="WPY9" s="346"/>
      <c r="WPZ9" s="346"/>
      <c r="WQA9" s="346"/>
      <c r="WQB9" s="346"/>
      <c r="WQC9" s="346"/>
      <c r="WQD9" s="346"/>
      <c r="WQE9" s="346"/>
      <c r="WQF9" s="346"/>
      <c r="WQG9" s="346"/>
      <c r="WQH9" s="346"/>
      <c r="WQI9" s="346"/>
      <c r="WQJ9" s="346"/>
      <c r="WQK9" s="346"/>
      <c r="WQL9" s="346"/>
      <c r="WQM9" s="346"/>
      <c r="WQN9" s="346"/>
      <c r="WQO9" s="346"/>
      <c r="WQP9" s="346"/>
      <c r="WQQ9" s="346"/>
      <c r="WQR9" s="346"/>
      <c r="WQS9" s="346"/>
      <c r="WQT9" s="346"/>
      <c r="WQU9" s="346"/>
      <c r="WQV9" s="346"/>
      <c r="WQW9" s="346"/>
      <c r="WQX9" s="346"/>
      <c r="WQY9" s="346"/>
      <c r="WQZ9" s="346"/>
      <c r="WRA9" s="346"/>
      <c r="WRB9" s="346"/>
      <c r="WRC9" s="346"/>
      <c r="WRD9" s="346"/>
      <c r="WRE9" s="346"/>
      <c r="WRF9" s="346"/>
      <c r="WRG9" s="346"/>
      <c r="WRH9" s="346"/>
      <c r="WRI9" s="346"/>
      <c r="WRJ9" s="346"/>
      <c r="WRK9" s="346"/>
      <c r="WRL9" s="346"/>
      <c r="WRM9" s="346"/>
      <c r="WRN9" s="346"/>
      <c r="WRO9" s="346"/>
      <c r="WRP9" s="346"/>
      <c r="WRQ9" s="346"/>
      <c r="WRR9" s="346"/>
      <c r="WRS9" s="346"/>
      <c r="WRT9" s="346"/>
      <c r="WRU9" s="346"/>
      <c r="WRV9" s="346"/>
      <c r="WRW9" s="346"/>
      <c r="WRX9" s="346"/>
      <c r="WRY9" s="346"/>
      <c r="WRZ9" s="346"/>
      <c r="WSA9" s="346"/>
      <c r="WSB9" s="346"/>
      <c r="WSC9" s="346"/>
      <c r="WSD9" s="346"/>
      <c r="WSE9" s="346"/>
      <c r="WSF9" s="346"/>
      <c r="WSG9" s="346"/>
      <c r="WSH9" s="346"/>
      <c r="WSI9" s="346"/>
      <c r="WSJ9" s="346"/>
      <c r="WSK9" s="346"/>
      <c r="WSL9" s="346"/>
      <c r="WSM9" s="346"/>
      <c r="WSN9" s="346"/>
      <c r="WSO9" s="346"/>
      <c r="WSP9" s="346"/>
      <c r="WSQ9" s="346"/>
      <c r="WSR9" s="346"/>
      <c r="WSS9" s="346"/>
      <c r="WST9" s="346"/>
      <c r="WSU9" s="346"/>
      <c r="WSV9" s="346"/>
      <c r="WSW9" s="346"/>
      <c r="WSX9" s="346"/>
      <c r="WSY9" s="346"/>
      <c r="WSZ9" s="346"/>
      <c r="WTA9" s="346"/>
      <c r="WTB9" s="346"/>
      <c r="WTC9" s="346"/>
      <c r="WTD9" s="346"/>
      <c r="WTE9" s="346"/>
      <c r="WTF9" s="346"/>
      <c r="WTG9" s="346"/>
      <c r="WTH9" s="346"/>
      <c r="WTI9" s="346"/>
      <c r="WTJ9" s="346"/>
      <c r="WTK9" s="346"/>
      <c r="WTL9" s="346"/>
      <c r="WTM9" s="346"/>
      <c r="WTN9" s="346"/>
      <c r="WTO9" s="346"/>
      <c r="WTP9" s="346"/>
      <c r="WTQ9" s="346"/>
      <c r="WTR9" s="346"/>
      <c r="WTS9" s="346"/>
      <c r="WTT9" s="346"/>
      <c r="WTU9" s="346"/>
      <c r="WTV9" s="346"/>
      <c r="WTW9" s="346"/>
      <c r="WTX9" s="346"/>
      <c r="WTY9" s="346"/>
      <c r="WTZ9" s="346"/>
      <c r="WUA9" s="346"/>
      <c r="WUB9" s="346"/>
      <c r="WUC9" s="346"/>
      <c r="WUD9" s="346"/>
      <c r="WUE9" s="346"/>
      <c r="WUF9" s="346"/>
      <c r="WUG9" s="346"/>
      <c r="WUH9" s="346"/>
      <c r="WUI9" s="346"/>
      <c r="WUJ9" s="346"/>
      <c r="WUK9" s="346"/>
      <c r="WUL9" s="346"/>
      <c r="WUM9" s="346"/>
      <c r="WUN9" s="346"/>
      <c r="WUO9" s="346"/>
      <c r="WUP9" s="346"/>
      <c r="WUQ9" s="346"/>
      <c r="WUR9" s="346"/>
      <c r="WUS9" s="346"/>
      <c r="WUT9" s="346"/>
      <c r="WUU9" s="346"/>
      <c r="WUV9" s="346"/>
      <c r="WUW9" s="346"/>
      <c r="WUX9" s="346"/>
    </row>
    <row r="10" spans="1:16122" ht="22.15" customHeight="1" x14ac:dyDescent="0.3">
      <c r="A10" s="140"/>
      <c r="B10" s="140"/>
      <c r="C10" s="140"/>
      <c r="D10" s="140"/>
      <c r="E10" s="140"/>
      <c r="F10" s="140"/>
      <c r="G10" s="140"/>
      <c r="H10" s="140"/>
      <c r="J10" s="107"/>
      <c r="K10" s="107"/>
      <c r="L10" s="107"/>
      <c r="M10" s="107"/>
      <c r="N10" s="107"/>
      <c r="O10" s="107"/>
      <c r="P10" s="107"/>
      <c r="Q10" s="107"/>
      <c r="R10" s="107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spans="1:16122" ht="39" customHeight="1" x14ac:dyDescent="0.3">
      <c r="A11" s="354" t="s">
        <v>133</v>
      </c>
      <c r="B11" s="387" t="s">
        <v>1</v>
      </c>
      <c r="C11" s="354" t="s">
        <v>138</v>
      </c>
      <c r="D11" s="354"/>
      <c r="E11" s="354"/>
      <c r="F11" s="354"/>
      <c r="G11" s="354"/>
      <c r="H11" s="354"/>
      <c r="J11" s="355" t="s">
        <v>131</v>
      </c>
      <c r="K11" s="355"/>
      <c r="L11" s="357" t="s">
        <v>151</v>
      </c>
      <c r="M11" s="358"/>
      <c r="N11" s="358"/>
      <c r="O11" s="358"/>
      <c r="P11" s="359"/>
      <c r="Q11" s="355" t="s">
        <v>136</v>
      </c>
      <c r="R11" s="355"/>
      <c r="S11" s="355"/>
      <c r="T11" s="355"/>
      <c r="U11" s="80"/>
      <c r="V11" s="365" t="s">
        <v>158</v>
      </c>
      <c r="W11" s="366"/>
      <c r="X11" s="366"/>
      <c r="Y11" s="366"/>
      <c r="Z11" s="366"/>
      <c r="AA11" s="366"/>
      <c r="AB11" s="366"/>
      <c r="AC11" s="367"/>
      <c r="WUW11" s="392" t="s">
        <v>129</v>
      </c>
      <c r="WUX11" s="393"/>
    </row>
    <row r="12" spans="1:16122" ht="7.5" customHeight="1" x14ac:dyDescent="0.3">
      <c r="A12" s="354"/>
      <c r="B12" s="387"/>
      <c r="C12" s="354"/>
      <c r="D12" s="354"/>
      <c r="E12" s="354"/>
      <c r="F12" s="354"/>
      <c r="G12" s="354"/>
      <c r="H12" s="354"/>
      <c r="J12" s="355"/>
      <c r="K12" s="355"/>
      <c r="L12" s="360"/>
      <c r="M12" s="361"/>
      <c r="N12" s="361"/>
      <c r="O12" s="361"/>
      <c r="P12" s="362"/>
      <c r="Q12" s="355"/>
      <c r="R12" s="355"/>
      <c r="S12" s="355"/>
      <c r="T12" s="355"/>
      <c r="V12" s="368"/>
      <c r="W12" s="369"/>
      <c r="X12" s="369"/>
      <c r="Y12" s="369"/>
      <c r="Z12" s="369"/>
      <c r="AA12" s="369"/>
      <c r="AB12" s="369"/>
      <c r="AC12" s="370"/>
      <c r="WUW12" s="394"/>
      <c r="WUX12" s="395"/>
    </row>
    <row r="13" spans="1:16122" s="137" customFormat="1" ht="41.25" hidden="1" customHeight="1" x14ac:dyDescent="0.3">
      <c r="A13" s="354"/>
      <c r="B13" s="387"/>
      <c r="C13" s="354" t="s">
        <v>128</v>
      </c>
      <c r="D13" s="354"/>
      <c r="E13" s="354"/>
      <c r="F13" s="354" t="s">
        <v>130</v>
      </c>
      <c r="G13" s="354"/>
      <c r="H13" s="354"/>
      <c r="J13" s="90" t="s">
        <v>128</v>
      </c>
      <c r="K13" s="90" t="s">
        <v>129</v>
      </c>
      <c r="L13" s="363" t="s">
        <v>126</v>
      </c>
      <c r="M13" s="354" t="s">
        <v>135</v>
      </c>
      <c r="N13" s="354"/>
      <c r="O13" s="354" t="s">
        <v>134</v>
      </c>
      <c r="P13" s="354"/>
      <c r="Q13" s="355" t="s">
        <v>128</v>
      </c>
      <c r="R13" s="355"/>
      <c r="S13" s="356" t="s">
        <v>137</v>
      </c>
      <c r="T13" s="356"/>
      <c r="U13" s="84"/>
      <c r="V13" s="371"/>
      <c r="W13" s="372"/>
      <c r="X13" s="372"/>
      <c r="Y13" s="372"/>
      <c r="Z13" s="372"/>
      <c r="AA13" s="372"/>
      <c r="AB13" s="372"/>
      <c r="AC13" s="373"/>
      <c r="AK13" s="81"/>
      <c r="AL13" s="81"/>
      <c r="AM13" s="81"/>
    </row>
    <row r="14" spans="1:16122" s="137" customFormat="1" ht="33" customHeight="1" x14ac:dyDescent="0.3">
      <c r="A14" s="354"/>
      <c r="B14" s="388"/>
      <c r="C14" s="147" t="s">
        <v>2</v>
      </c>
      <c r="D14" s="147" t="s">
        <v>3</v>
      </c>
      <c r="E14" s="147" t="s">
        <v>127</v>
      </c>
      <c r="F14" s="147" t="s">
        <v>2</v>
      </c>
      <c r="G14" s="147" t="s">
        <v>3</v>
      </c>
      <c r="H14" s="147" t="s">
        <v>127</v>
      </c>
      <c r="J14" s="148" t="s">
        <v>127</v>
      </c>
      <c r="K14" s="148" t="s">
        <v>127</v>
      </c>
      <c r="L14" s="364"/>
      <c r="M14" s="116" t="s">
        <v>148</v>
      </c>
      <c r="N14" s="116" t="s">
        <v>149</v>
      </c>
      <c r="O14" s="116" t="s">
        <v>148</v>
      </c>
      <c r="P14" s="116" t="s">
        <v>149</v>
      </c>
      <c r="Q14" s="146" t="s">
        <v>121</v>
      </c>
      <c r="R14" s="146" t="s">
        <v>122</v>
      </c>
      <c r="S14" s="146" t="s">
        <v>121</v>
      </c>
      <c r="T14" s="146" t="s">
        <v>122</v>
      </c>
      <c r="U14" s="84"/>
      <c r="V14" s="163" t="s">
        <v>2</v>
      </c>
      <c r="W14" s="163" t="s">
        <v>127</v>
      </c>
      <c r="X14" s="148" t="s">
        <v>2</v>
      </c>
      <c r="Y14" s="148" t="s">
        <v>127</v>
      </c>
      <c r="Z14" s="148" t="s">
        <v>2</v>
      </c>
      <c r="AA14" s="148" t="s">
        <v>127</v>
      </c>
      <c r="AB14" s="148" t="s">
        <v>2</v>
      </c>
      <c r="AC14" s="148" t="s">
        <v>127</v>
      </c>
      <c r="AK14" s="354" t="s">
        <v>145</v>
      </c>
      <c r="AL14" s="387" t="s">
        <v>142</v>
      </c>
      <c r="AM14" s="387"/>
      <c r="WUW14" s="239" t="s">
        <v>2</v>
      </c>
      <c r="WUX14" s="239" t="s">
        <v>127</v>
      </c>
    </row>
    <row r="15" spans="1:16122" ht="38.450000000000003" customHeight="1" x14ac:dyDescent="0.3">
      <c r="A15" s="89">
        <v>1</v>
      </c>
      <c r="B15" s="374" t="s">
        <v>4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6"/>
      <c r="AK15" s="354"/>
      <c r="AL15" s="155" t="s">
        <v>143</v>
      </c>
      <c r="AM15" s="156" t="s">
        <v>144</v>
      </c>
      <c r="WUW15" s="396"/>
      <c r="WUX15" s="397"/>
    </row>
    <row r="16" spans="1:16122" s="137" customFormat="1" ht="31.5" x14ac:dyDescent="0.3">
      <c r="A16" s="7" t="s">
        <v>5</v>
      </c>
      <c r="B16" s="8" t="s">
        <v>6</v>
      </c>
      <c r="C16" s="149">
        <v>4720.28</v>
      </c>
      <c r="D16" s="150">
        <v>849.65</v>
      </c>
      <c r="E16" s="151">
        <v>5569.9299999999994</v>
      </c>
      <c r="F16" s="149">
        <v>403.78003256065176</v>
      </c>
      <c r="G16" s="150">
        <v>72.680000000000007</v>
      </c>
      <c r="H16" s="151">
        <v>476.46003256065177</v>
      </c>
      <c r="J16" s="377">
        <f>E16+E17</f>
        <v>11735.43</v>
      </c>
      <c r="K16" s="352" t="s">
        <v>123</v>
      </c>
      <c r="L16" s="379">
        <f>10000</f>
        <v>10000</v>
      </c>
      <c r="M16" s="382"/>
      <c r="N16" s="385">
        <f>L16-M16</f>
        <v>10000</v>
      </c>
      <c r="O16" s="382"/>
      <c r="P16" s="385">
        <f>L16-O16</f>
        <v>10000</v>
      </c>
      <c r="Q16" s="377">
        <f>L16*0.95-J16</f>
        <v>-2235.4300000000003</v>
      </c>
      <c r="R16" s="391">
        <f>L16*0.9-J16</f>
        <v>-2735.4300000000003</v>
      </c>
      <c r="S16" s="352" t="s">
        <v>123</v>
      </c>
      <c r="T16" s="352" t="s">
        <v>123</v>
      </c>
      <c r="U16" s="84"/>
      <c r="V16" s="164">
        <v>5938.26</v>
      </c>
      <c r="W16" s="164">
        <v>7125.91</v>
      </c>
      <c r="X16" s="117">
        <v>7125.91</v>
      </c>
      <c r="Y16" s="117">
        <v>497.65</v>
      </c>
      <c r="Z16" s="99">
        <v>99.53</v>
      </c>
      <c r="AA16" s="99">
        <v>597.17999999999995</v>
      </c>
      <c r="AB16" s="117">
        <f>F16</f>
        <v>403.78003256065176</v>
      </c>
      <c r="AC16" s="117">
        <f>H16</f>
        <v>476.46003256065177</v>
      </c>
      <c r="AK16" s="157">
        <v>4363.6400000000003</v>
      </c>
      <c r="AL16" s="157">
        <f>C16-AK16</f>
        <v>356.63999999999942</v>
      </c>
      <c r="AM16" s="158">
        <f>C16/AK16-1</f>
        <v>8.1729931891723284E-2</v>
      </c>
      <c r="WUW16" s="164">
        <v>497.65</v>
      </c>
      <c r="WUX16" s="164">
        <v>597.17999999999995</v>
      </c>
    </row>
    <row r="17" spans="1:39 16117:16118" s="137" customFormat="1" ht="31.5" x14ac:dyDescent="0.3">
      <c r="A17" s="7" t="s">
        <v>7</v>
      </c>
      <c r="B17" s="8" t="s">
        <v>8</v>
      </c>
      <c r="C17" s="149">
        <v>5225</v>
      </c>
      <c r="D17" s="150">
        <v>940.5</v>
      </c>
      <c r="E17" s="151">
        <v>6165.5</v>
      </c>
      <c r="F17" s="149">
        <v>908.50507326146646</v>
      </c>
      <c r="G17" s="150">
        <v>163.53</v>
      </c>
      <c r="H17" s="151">
        <v>1072.0350732614666</v>
      </c>
      <c r="J17" s="378"/>
      <c r="K17" s="353"/>
      <c r="L17" s="380"/>
      <c r="M17" s="383"/>
      <c r="N17" s="385"/>
      <c r="O17" s="383"/>
      <c r="P17" s="385"/>
      <c r="Q17" s="378"/>
      <c r="R17" s="377"/>
      <c r="S17" s="353"/>
      <c r="T17" s="353"/>
      <c r="U17" s="84"/>
      <c r="V17" s="164">
        <v>6560.32</v>
      </c>
      <c r="W17" s="164">
        <v>7872.3799999999992</v>
      </c>
      <c r="X17" s="115">
        <v>7872.3799999999992</v>
      </c>
      <c r="Y17" s="115">
        <v>1119.71</v>
      </c>
      <c r="Z17" s="88">
        <v>223.94</v>
      </c>
      <c r="AA17" s="88">
        <v>1343.65</v>
      </c>
      <c r="AB17" s="115">
        <f t="shared" ref="AB17:AB21" si="0">F17</f>
        <v>908.50507326146646</v>
      </c>
      <c r="AC17" s="115">
        <f t="shared" ref="AC17:AC21" si="1">H17</f>
        <v>1072.0350732614666</v>
      </c>
      <c r="AE17" s="138">
        <f>+W16+W17</f>
        <v>14998.289999999999</v>
      </c>
      <c r="AF17" s="138">
        <f>Y16+Y17</f>
        <v>1617.3600000000001</v>
      </c>
      <c r="AG17" s="138">
        <f>+AA16+AA17</f>
        <v>1940.83</v>
      </c>
      <c r="AH17" s="138">
        <f>+AC16+AC17</f>
        <v>1548.4951058221184</v>
      </c>
      <c r="AK17" s="157">
        <v>4841.8500000000004</v>
      </c>
      <c r="AL17" s="157">
        <f t="shared" ref="AL17:AL43" si="2">C17-AK17</f>
        <v>383.14999999999964</v>
      </c>
      <c r="AM17" s="158">
        <f t="shared" ref="AM17:AM43" si="3">C17/AK17-1</f>
        <v>7.9132976031888624E-2</v>
      </c>
      <c r="WUW17" s="164">
        <v>1119.71</v>
      </c>
      <c r="WUX17" s="164">
        <v>1343.65</v>
      </c>
    </row>
    <row r="18" spans="1:39 16117:16118" s="137" customFormat="1" ht="31.5" x14ac:dyDescent="0.3">
      <c r="A18" s="7" t="s">
        <v>9</v>
      </c>
      <c r="B18" s="8" t="s">
        <v>10</v>
      </c>
      <c r="C18" s="149">
        <v>5023.1099999999997</v>
      </c>
      <c r="D18" s="150">
        <v>904.16</v>
      </c>
      <c r="E18" s="151">
        <v>5927.2699999999995</v>
      </c>
      <c r="F18" s="149">
        <v>706.61505698114047</v>
      </c>
      <c r="G18" s="150">
        <v>127.19</v>
      </c>
      <c r="H18" s="151">
        <v>833.80505698114052</v>
      </c>
      <c r="J18" s="378">
        <f>E18+E19</f>
        <v>12331</v>
      </c>
      <c r="K18" s="352" t="s">
        <v>123</v>
      </c>
      <c r="L18" s="380"/>
      <c r="M18" s="383"/>
      <c r="N18" s="385"/>
      <c r="O18" s="383"/>
      <c r="P18" s="385"/>
      <c r="Q18" s="386">
        <f>L16*0.95-J18</f>
        <v>-2831</v>
      </c>
      <c r="R18" s="386">
        <f>L16*0.9-J18</f>
        <v>-3331</v>
      </c>
      <c r="S18" s="352" t="s">
        <v>123</v>
      </c>
      <c r="T18" s="352" t="s">
        <v>123</v>
      </c>
      <c r="U18" s="84"/>
      <c r="V18" s="164">
        <v>6311.5</v>
      </c>
      <c r="W18" s="164">
        <v>7573.8</v>
      </c>
      <c r="X18" s="115">
        <v>7573.8</v>
      </c>
      <c r="Y18" s="115">
        <v>870.89</v>
      </c>
      <c r="Z18" s="88">
        <v>174.18</v>
      </c>
      <c r="AA18" s="88">
        <v>1045.07</v>
      </c>
      <c r="AB18" s="115">
        <f t="shared" si="0"/>
        <v>706.61505698114047</v>
      </c>
      <c r="AC18" s="115">
        <f t="shared" si="1"/>
        <v>833.80505698114052</v>
      </c>
      <c r="AK18" s="157">
        <v>4650.57</v>
      </c>
      <c r="AL18" s="157">
        <f t="shared" si="2"/>
        <v>372.53999999999996</v>
      </c>
      <c r="AM18" s="158">
        <f t="shared" si="3"/>
        <v>8.0106309549152099E-2</v>
      </c>
      <c r="WUW18" s="164">
        <v>870.89</v>
      </c>
      <c r="WUX18" s="164">
        <v>1045.07</v>
      </c>
    </row>
    <row r="19" spans="1:39 16117:16118" s="137" customFormat="1" ht="31.5" x14ac:dyDescent="0.3">
      <c r="A19" s="7" t="s">
        <v>11</v>
      </c>
      <c r="B19" s="8" t="s">
        <v>12</v>
      </c>
      <c r="C19" s="149">
        <v>5426.89</v>
      </c>
      <c r="D19" s="150">
        <v>976.84</v>
      </c>
      <c r="E19" s="151">
        <v>6403.7300000000005</v>
      </c>
      <c r="F19" s="149">
        <v>1110.3950895417925</v>
      </c>
      <c r="G19" s="150">
        <v>199.87</v>
      </c>
      <c r="H19" s="151">
        <v>1310.2650895417923</v>
      </c>
      <c r="J19" s="378"/>
      <c r="K19" s="353"/>
      <c r="L19" s="380"/>
      <c r="M19" s="383"/>
      <c r="N19" s="385"/>
      <c r="O19" s="383"/>
      <c r="P19" s="385"/>
      <c r="Q19" s="377"/>
      <c r="R19" s="377"/>
      <c r="S19" s="353"/>
      <c r="T19" s="353"/>
      <c r="U19" s="84"/>
      <c r="V19" s="164">
        <v>6809.15</v>
      </c>
      <c r="W19" s="164">
        <v>8170.98</v>
      </c>
      <c r="X19" s="115">
        <v>8170.98</v>
      </c>
      <c r="Y19" s="115">
        <v>1368.54</v>
      </c>
      <c r="Z19" s="88">
        <v>273.70999999999998</v>
      </c>
      <c r="AA19" s="88">
        <v>1642.25</v>
      </c>
      <c r="AB19" s="115">
        <f t="shared" si="0"/>
        <v>1110.3950895417925</v>
      </c>
      <c r="AC19" s="115">
        <f t="shared" si="1"/>
        <v>1310.2650895417923</v>
      </c>
      <c r="AE19" s="138">
        <f>+W18+W19</f>
        <v>15744.779999999999</v>
      </c>
      <c r="AF19" s="138">
        <f>Y18+Y19</f>
        <v>2239.4299999999998</v>
      </c>
      <c r="AG19" s="138">
        <f>+AA18+AA19</f>
        <v>2687.3199999999997</v>
      </c>
      <c r="AH19" s="138">
        <f>+AC18+AC19</f>
        <v>2144.0701465229331</v>
      </c>
      <c r="AK19" s="157">
        <v>5033.13</v>
      </c>
      <c r="AL19" s="157">
        <f t="shared" si="2"/>
        <v>393.76000000000022</v>
      </c>
      <c r="AM19" s="158">
        <f t="shared" si="3"/>
        <v>7.8233624007327585E-2</v>
      </c>
      <c r="WUW19" s="164">
        <v>1368.54</v>
      </c>
      <c r="WUX19" s="164">
        <v>1642.25</v>
      </c>
    </row>
    <row r="20" spans="1:39 16117:16118" s="137" customFormat="1" ht="31.5" x14ac:dyDescent="0.3">
      <c r="A20" s="7" t="s">
        <v>37</v>
      </c>
      <c r="B20" s="8" t="s">
        <v>38</v>
      </c>
      <c r="C20" s="149">
        <v>6941.07</v>
      </c>
      <c r="D20" s="150">
        <v>1249.3900000000001</v>
      </c>
      <c r="E20" s="151">
        <v>8190.46</v>
      </c>
      <c r="F20" s="149">
        <v>2624.5702116442362</v>
      </c>
      <c r="G20" s="150">
        <v>472.42</v>
      </c>
      <c r="H20" s="151">
        <v>3096.9902116442363</v>
      </c>
      <c r="J20" s="378">
        <f>E20+E21</f>
        <v>15189.77</v>
      </c>
      <c r="K20" s="352" t="s">
        <v>123</v>
      </c>
      <c r="L20" s="380"/>
      <c r="M20" s="383"/>
      <c r="N20" s="385"/>
      <c r="O20" s="383"/>
      <c r="P20" s="385"/>
      <c r="Q20" s="386">
        <f>L16*0.95-J20</f>
        <v>-5689.77</v>
      </c>
      <c r="R20" s="386">
        <f>L16*0.9-J20</f>
        <v>-6189.77</v>
      </c>
      <c r="S20" s="352" t="s">
        <v>123</v>
      </c>
      <c r="T20" s="352" t="s">
        <v>123</v>
      </c>
      <c r="U20" s="84"/>
      <c r="V20" s="164">
        <v>8675.34</v>
      </c>
      <c r="W20" s="164">
        <v>10410.41</v>
      </c>
      <c r="X20" s="115">
        <v>10410.41</v>
      </c>
      <c r="Y20" s="115">
        <v>3234.73</v>
      </c>
      <c r="Z20" s="88">
        <v>646.95000000000005</v>
      </c>
      <c r="AA20" s="88">
        <v>3881.6800000000003</v>
      </c>
      <c r="AB20" s="115">
        <f t="shared" si="0"/>
        <v>2624.5702116442362</v>
      </c>
      <c r="AC20" s="115">
        <f t="shared" si="1"/>
        <v>3096.9902116442363</v>
      </c>
      <c r="AK20" s="157"/>
      <c r="AL20" s="157">
        <f t="shared" si="2"/>
        <v>6941.07</v>
      </c>
      <c r="AM20" s="158" t="e">
        <f t="shared" si="3"/>
        <v>#DIV/0!</v>
      </c>
      <c r="WUW20" s="164">
        <v>3234.73</v>
      </c>
      <c r="WUX20" s="164">
        <v>3881.6800000000003</v>
      </c>
    </row>
    <row r="21" spans="1:39 16117:16118" s="137" customFormat="1" ht="31.5" x14ac:dyDescent="0.3">
      <c r="A21" s="7" t="s">
        <v>39</v>
      </c>
      <c r="B21" s="8" t="s">
        <v>40</v>
      </c>
      <c r="C21" s="149">
        <v>5931.62</v>
      </c>
      <c r="D21" s="150">
        <v>1067.69</v>
      </c>
      <c r="E21" s="151">
        <v>6999.3099999999995</v>
      </c>
      <c r="F21" s="149">
        <v>1615.120130242607</v>
      </c>
      <c r="G21" s="150">
        <v>290.72000000000003</v>
      </c>
      <c r="H21" s="151">
        <v>1905.8401302426071</v>
      </c>
      <c r="J21" s="386"/>
      <c r="K21" s="352"/>
      <c r="L21" s="381"/>
      <c r="M21" s="384"/>
      <c r="N21" s="385"/>
      <c r="O21" s="384"/>
      <c r="P21" s="385"/>
      <c r="Q21" s="391"/>
      <c r="R21" s="391"/>
      <c r="S21" s="352"/>
      <c r="T21" s="352"/>
      <c r="U21" s="84"/>
      <c r="V21" s="164">
        <v>7431.21</v>
      </c>
      <c r="W21" s="164">
        <v>8917.4500000000007</v>
      </c>
      <c r="X21" s="118">
        <v>8917.4500000000007</v>
      </c>
      <c r="Y21" s="118">
        <v>1990.6</v>
      </c>
      <c r="Z21" s="92">
        <v>398.12</v>
      </c>
      <c r="AA21" s="92">
        <v>2388.7199999999998</v>
      </c>
      <c r="AB21" s="118">
        <f t="shared" si="0"/>
        <v>1615.120130242607</v>
      </c>
      <c r="AC21" s="118">
        <f t="shared" si="1"/>
        <v>1905.8401302426071</v>
      </c>
      <c r="AE21" s="138">
        <f>+W20+W21</f>
        <v>19327.86</v>
      </c>
      <c r="AF21" s="138">
        <f>Y20+Y21</f>
        <v>5225.33</v>
      </c>
      <c r="AG21" s="138">
        <f>+AA20+AA21</f>
        <v>6270.4</v>
      </c>
      <c r="AH21" s="138">
        <f>+AC20+AC21</f>
        <v>5002.8303418868436</v>
      </c>
      <c r="AK21" s="157">
        <v>5511.34</v>
      </c>
      <c r="AL21" s="157">
        <f t="shared" si="2"/>
        <v>420.27999999999975</v>
      </c>
      <c r="AM21" s="158">
        <f t="shared" si="3"/>
        <v>7.6257316732409874E-2</v>
      </c>
      <c r="WUW21" s="164">
        <v>1990.6</v>
      </c>
      <c r="WUX21" s="164">
        <v>2388.7199999999998</v>
      </c>
    </row>
    <row r="22" spans="1:39 16117:16118" s="137" customFormat="1" ht="47.25" x14ac:dyDescent="0.3">
      <c r="A22" s="273" t="s">
        <v>161</v>
      </c>
      <c r="B22" s="274" t="s">
        <v>162</v>
      </c>
      <c r="C22" s="275"/>
      <c r="D22" s="276"/>
      <c r="E22" s="277"/>
      <c r="F22" s="275"/>
      <c r="G22" s="276"/>
      <c r="H22" s="277"/>
      <c r="J22" s="278"/>
      <c r="K22" s="279"/>
      <c r="L22" s="280"/>
      <c r="M22" s="281"/>
      <c r="N22" s="282"/>
      <c r="O22" s="281"/>
      <c r="P22" s="282"/>
      <c r="Q22" s="283"/>
      <c r="R22" s="283"/>
      <c r="S22" s="279"/>
      <c r="T22" s="279"/>
      <c r="U22" s="84"/>
      <c r="V22" s="164">
        <v>6394.26</v>
      </c>
      <c r="W22" s="164">
        <v>7673.1100000000006</v>
      </c>
      <c r="X22" s="118">
        <v>7673.1100000000006</v>
      </c>
      <c r="Y22" s="118">
        <v>953.65</v>
      </c>
      <c r="Z22" s="270">
        <v>190.73</v>
      </c>
      <c r="AA22" s="270">
        <v>1144.3799999999999</v>
      </c>
      <c r="AB22" s="118">
        <f t="shared" ref="AB22:AB25" si="4">F22</f>
        <v>0</v>
      </c>
      <c r="AC22" s="118">
        <f t="shared" ref="AC22:AC25" si="5">H22</f>
        <v>0</v>
      </c>
      <c r="AE22" s="138">
        <f t="shared" ref="AE22:AE25" si="6">+W21+W22</f>
        <v>16590.560000000001</v>
      </c>
      <c r="AF22" s="138">
        <f t="shared" ref="AF22:AF25" si="7">Y21+Y22</f>
        <v>2944.25</v>
      </c>
      <c r="AG22" s="138">
        <f t="shared" ref="AG22:AG25" si="8">+AA21+AA22</f>
        <v>3533.0999999999995</v>
      </c>
      <c r="AH22" s="138">
        <f t="shared" ref="AH22:AH25" si="9">+AC21+AC22</f>
        <v>1905.8401302426071</v>
      </c>
      <c r="AK22" s="157">
        <v>5512.34</v>
      </c>
      <c r="AL22" s="157">
        <f t="shared" ref="AL22:AL25" si="10">C22-AK22</f>
        <v>-5512.34</v>
      </c>
      <c r="AM22" s="158">
        <f t="shared" ref="AM22:AM25" si="11">C22/AK22-1</f>
        <v>-1</v>
      </c>
      <c r="WUW22" s="164">
        <v>953.65</v>
      </c>
      <c r="WUX22" s="164">
        <v>1144.3799999999999</v>
      </c>
    </row>
    <row r="23" spans="1:39 16117:16118" s="137" customFormat="1" x14ac:dyDescent="0.3">
      <c r="A23" s="273"/>
      <c r="B23" s="274" t="s">
        <v>163</v>
      </c>
      <c r="C23" s="275"/>
      <c r="D23" s="276"/>
      <c r="E23" s="277"/>
      <c r="F23" s="275"/>
      <c r="G23" s="276"/>
      <c r="H23" s="277"/>
      <c r="J23" s="278"/>
      <c r="K23" s="279"/>
      <c r="L23" s="280"/>
      <c r="M23" s="281"/>
      <c r="N23" s="282"/>
      <c r="O23" s="281"/>
      <c r="P23" s="282"/>
      <c r="Q23" s="283"/>
      <c r="R23" s="283"/>
      <c r="S23" s="279"/>
      <c r="T23" s="279"/>
      <c r="U23" s="84"/>
      <c r="V23" s="164">
        <v>6560.32</v>
      </c>
      <c r="W23" s="164">
        <v>7872.3799999999992</v>
      </c>
      <c r="X23" s="118">
        <v>7872.3799999999992</v>
      </c>
      <c r="Y23" s="118">
        <v>1119.71</v>
      </c>
      <c r="Z23" s="270">
        <v>223.94</v>
      </c>
      <c r="AA23" s="270">
        <v>1343.65</v>
      </c>
      <c r="AB23" s="118">
        <f t="shared" si="4"/>
        <v>0</v>
      </c>
      <c r="AC23" s="118">
        <f t="shared" si="5"/>
        <v>0</v>
      </c>
      <c r="AE23" s="138">
        <f t="shared" si="6"/>
        <v>15545.49</v>
      </c>
      <c r="AF23" s="138">
        <f t="shared" si="7"/>
        <v>2073.36</v>
      </c>
      <c r="AG23" s="138">
        <f t="shared" si="8"/>
        <v>2488.0299999999997</v>
      </c>
      <c r="AH23" s="138">
        <f t="shared" si="9"/>
        <v>0</v>
      </c>
      <c r="AK23" s="157">
        <v>5513.34</v>
      </c>
      <c r="AL23" s="157">
        <f t="shared" si="10"/>
        <v>-5513.34</v>
      </c>
      <c r="AM23" s="158">
        <f t="shared" si="11"/>
        <v>-1</v>
      </c>
      <c r="WUW23" s="164">
        <v>1119.71</v>
      </c>
      <c r="WUX23" s="164">
        <v>1343.65</v>
      </c>
    </row>
    <row r="24" spans="1:39 16117:16118" s="137" customFormat="1" ht="47.25" x14ac:dyDescent="0.3">
      <c r="A24" s="273" t="s">
        <v>164</v>
      </c>
      <c r="B24" s="274" t="s">
        <v>165</v>
      </c>
      <c r="C24" s="275"/>
      <c r="D24" s="276"/>
      <c r="E24" s="277"/>
      <c r="F24" s="275"/>
      <c r="G24" s="276"/>
      <c r="H24" s="277"/>
      <c r="J24" s="278"/>
      <c r="K24" s="279"/>
      <c r="L24" s="280"/>
      <c r="M24" s="281"/>
      <c r="N24" s="282"/>
      <c r="O24" s="281"/>
      <c r="P24" s="282"/>
      <c r="Q24" s="283"/>
      <c r="R24" s="283"/>
      <c r="S24" s="279"/>
      <c r="T24" s="279"/>
      <c r="U24" s="84"/>
      <c r="V24" s="164">
        <v>6394.26</v>
      </c>
      <c r="W24" s="164">
        <v>7673.1100000000006</v>
      </c>
      <c r="X24" s="118">
        <v>7673.1100000000006</v>
      </c>
      <c r="Y24" s="118">
        <v>953.65</v>
      </c>
      <c r="Z24" s="270">
        <v>190.73</v>
      </c>
      <c r="AA24" s="270">
        <v>1144.3799999999999</v>
      </c>
      <c r="AB24" s="118">
        <f t="shared" si="4"/>
        <v>0</v>
      </c>
      <c r="AC24" s="118">
        <f t="shared" si="5"/>
        <v>0</v>
      </c>
      <c r="AE24" s="138">
        <f t="shared" si="6"/>
        <v>15545.49</v>
      </c>
      <c r="AF24" s="138">
        <f t="shared" si="7"/>
        <v>2073.36</v>
      </c>
      <c r="AG24" s="138">
        <f t="shared" si="8"/>
        <v>2488.0299999999997</v>
      </c>
      <c r="AH24" s="138">
        <f t="shared" si="9"/>
        <v>0</v>
      </c>
      <c r="AK24" s="157">
        <v>5514.34</v>
      </c>
      <c r="AL24" s="157">
        <f t="shared" si="10"/>
        <v>-5514.34</v>
      </c>
      <c r="AM24" s="158">
        <f t="shared" si="11"/>
        <v>-1</v>
      </c>
      <c r="WUW24" s="164">
        <v>953.65</v>
      </c>
      <c r="WUX24" s="164">
        <v>1144.3799999999999</v>
      </c>
    </row>
    <row r="25" spans="1:39 16117:16118" s="137" customFormat="1" x14ac:dyDescent="0.3">
      <c r="A25" s="273"/>
      <c r="B25" s="274" t="s">
        <v>166</v>
      </c>
      <c r="C25" s="275"/>
      <c r="D25" s="276"/>
      <c r="E25" s="277"/>
      <c r="F25" s="275"/>
      <c r="G25" s="276"/>
      <c r="H25" s="277"/>
      <c r="J25" s="278"/>
      <c r="K25" s="279"/>
      <c r="L25" s="280"/>
      <c r="M25" s="281"/>
      <c r="N25" s="282"/>
      <c r="O25" s="281"/>
      <c r="P25" s="282"/>
      <c r="Q25" s="283"/>
      <c r="R25" s="283"/>
      <c r="S25" s="279"/>
      <c r="T25" s="279"/>
      <c r="U25" s="84"/>
      <c r="V25" s="164">
        <v>6809.15</v>
      </c>
      <c r="W25" s="164">
        <v>8170.98</v>
      </c>
      <c r="X25" s="118">
        <v>8170.98</v>
      </c>
      <c r="Y25" s="118">
        <v>1368.54</v>
      </c>
      <c r="Z25" s="270">
        <v>273.70999999999998</v>
      </c>
      <c r="AA25" s="270">
        <v>1642.25</v>
      </c>
      <c r="AB25" s="118">
        <f t="shared" si="4"/>
        <v>0</v>
      </c>
      <c r="AC25" s="118">
        <f t="shared" si="5"/>
        <v>0</v>
      </c>
      <c r="AE25" s="138">
        <f t="shared" si="6"/>
        <v>15844.09</v>
      </c>
      <c r="AF25" s="138">
        <f t="shared" si="7"/>
        <v>2322.19</v>
      </c>
      <c r="AG25" s="138">
        <f t="shared" si="8"/>
        <v>2786.63</v>
      </c>
      <c r="AH25" s="138">
        <f t="shared" si="9"/>
        <v>0</v>
      </c>
      <c r="AK25" s="157">
        <v>5515.34</v>
      </c>
      <c r="AL25" s="157">
        <f t="shared" si="10"/>
        <v>-5515.34</v>
      </c>
      <c r="AM25" s="158">
        <f t="shared" si="11"/>
        <v>-1</v>
      </c>
      <c r="WUW25" s="164">
        <v>1368.54</v>
      </c>
      <c r="WUX25" s="164">
        <v>1642.25</v>
      </c>
    </row>
    <row r="26" spans="1:39 16117:16118" ht="33" customHeight="1" x14ac:dyDescent="0.3">
      <c r="A26" s="89">
        <v>2</v>
      </c>
      <c r="B26" s="374" t="s">
        <v>13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6"/>
      <c r="AK26" s="157">
        <v>0</v>
      </c>
      <c r="AL26" s="157">
        <f t="shared" si="2"/>
        <v>0</v>
      </c>
      <c r="AM26" s="158" t="e">
        <f t="shared" si="3"/>
        <v>#DIV/0!</v>
      </c>
      <c r="WUW26" s="398"/>
      <c r="WUX26" s="399"/>
    </row>
    <row r="27" spans="1:39 16117:16118" s="137" customFormat="1" ht="31.5" x14ac:dyDescent="0.3">
      <c r="A27" s="7" t="s">
        <v>14</v>
      </c>
      <c r="B27" s="8" t="s">
        <v>19</v>
      </c>
      <c r="C27" s="149">
        <v>2477.86</v>
      </c>
      <c r="D27" s="150">
        <v>446.01</v>
      </c>
      <c r="E27" s="151">
        <v>2923.87</v>
      </c>
      <c r="F27" s="149">
        <v>268.3859556652809</v>
      </c>
      <c r="G27" s="149">
        <v>48.31</v>
      </c>
      <c r="H27" s="149">
        <v>316.69595566528091</v>
      </c>
      <c r="J27" s="352" t="s">
        <v>123</v>
      </c>
      <c r="K27" s="352" t="s">
        <v>123</v>
      </c>
      <c r="L27" s="127"/>
      <c r="M27" s="120"/>
      <c r="N27" s="120"/>
      <c r="O27" s="120"/>
      <c r="P27" s="122"/>
      <c r="Q27" s="389" t="s">
        <v>123</v>
      </c>
      <c r="R27" s="389" t="s">
        <v>123</v>
      </c>
      <c r="S27" s="389" t="s">
        <v>123</v>
      </c>
      <c r="T27" s="389" t="s">
        <v>123</v>
      </c>
      <c r="U27" s="84"/>
      <c r="V27" s="164">
        <v>3091.94</v>
      </c>
      <c r="W27" s="164">
        <v>3710.33</v>
      </c>
      <c r="X27" s="117">
        <v>319.38</v>
      </c>
      <c r="Y27" s="117">
        <v>383.26</v>
      </c>
      <c r="Z27" s="117"/>
      <c r="AA27" s="117"/>
      <c r="AB27" s="117"/>
      <c r="AC27" s="117"/>
      <c r="AK27" s="157"/>
      <c r="AL27" s="157"/>
      <c r="AM27" s="158"/>
      <c r="WUW27" s="164">
        <v>319.38</v>
      </c>
      <c r="WUX27" s="164">
        <v>383.26</v>
      </c>
    </row>
    <row r="28" spans="1:39 16117:16118" s="137" customFormat="1" ht="31.5" x14ac:dyDescent="0.3">
      <c r="A28" s="7" t="s">
        <v>16</v>
      </c>
      <c r="B28" s="8" t="s">
        <v>21</v>
      </c>
      <c r="C28" s="149">
        <v>2433.13</v>
      </c>
      <c r="D28" s="150">
        <v>437.96</v>
      </c>
      <c r="E28" s="151">
        <v>2871.09</v>
      </c>
      <c r="F28" s="149">
        <v>223.65496305440075</v>
      </c>
      <c r="G28" s="149">
        <v>40.26</v>
      </c>
      <c r="H28" s="149">
        <v>263.91496305440074</v>
      </c>
      <c r="J28" s="353"/>
      <c r="K28" s="353"/>
      <c r="L28" s="103"/>
      <c r="M28" s="97"/>
      <c r="N28" s="97"/>
      <c r="O28" s="97"/>
      <c r="P28" s="102"/>
      <c r="Q28" s="353"/>
      <c r="R28" s="353"/>
      <c r="S28" s="353"/>
      <c r="T28" s="353"/>
      <c r="U28" s="84"/>
      <c r="V28" s="164">
        <v>3038.71</v>
      </c>
      <c r="W28" s="164">
        <v>3646.45</v>
      </c>
      <c r="X28" s="117">
        <v>266.14999999999998</v>
      </c>
      <c r="Y28" s="117">
        <v>319.38</v>
      </c>
      <c r="Z28" s="117"/>
      <c r="AA28" s="117"/>
      <c r="AB28" s="117"/>
      <c r="AC28" s="117"/>
      <c r="AE28" s="138"/>
      <c r="AF28" s="138"/>
      <c r="AG28" s="138"/>
      <c r="AH28" s="138"/>
      <c r="AK28" s="157"/>
      <c r="AL28" s="157"/>
      <c r="AM28" s="158"/>
      <c r="WUW28" s="164">
        <v>266.14999999999998</v>
      </c>
      <c r="WUX28" s="164">
        <v>319.38</v>
      </c>
    </row>
    <row r="29" spans="1:39 16117:16118" s="137" customFormat="1" ht="31.5" x14ac:dyDescent="0.3">
      <c r="A29" s="7" t="s">
        <v>18</v>
      </c>
      <c r="B29" s="8" t="s">
        <v>23</v>
      </c>
      <c r="C29" s="149">
        <v>2477.86</v>
      </c>
      <c r="D29" s="150">
        <v>446.01</v>
      </c>
      <c r="E29" s="151">
        <v>2923.87</v>
      </c>
      <c r="F29" s="149">
        <v>268.3859556652809</v>
      </c>
      <c r="G29" s="149">
        <v>48.31</v>
      </c>
      <c r="H29" s="149">
        <v>316.69595566528091</v>
      </c>
      <c r="J29" s="352" t="s">
        <v>123</v>
      </c>
      <c r="K29" s="352" t="s">
        <v>123</v>
      </c>
      <c r="L29" s="103"/>
      <c r="M29" s="97"/>
      <c r="N29" s="97"/>
      <c r="O29" s="97"/>
      <c r="P29" s="102"/>
      <c r="Q29" s="389" t="s">
        <v>123</v>
      </c>
      <c r="R29" s="389" t="s">
        <v>123</v>
      </c>
      <c r="S29" s="389" t="s">
        <v>123</v>
      </c>
      <c r="T29" s="389" t="s">
        <v>123</v>
      </c>
      <c r="U29" s="84"/>
      <c r="V29" s="164">
        <v>3091.94</v>
      </c>
      <c r="W29" s="164">
        <v>3710.33</v>
      </c>
      <c r="X29" s="117">
        <v>319.38</v>
      </c>
      <c r="Y29" s="117">
        <v>383.26</v>
      </c>
      <c r="Z29" s="117"/>
      <c r="AA29" s="117"/>
      <c r="AB29" s="117"/>
      <c r="AC29" s="117"/>
      <c r="AK29" s="157"/>
      <c r="AL29" s="157"/>
      <c r="AM29" s="158"/>
      <c r="WUW29" s="164">
        <v>319.38</v>
      </c>
      <c r="WUX29" s="164">
        <v>383.26</v>
      </c>
    </row>
    <row r="30" spans="1:39 16117:16118" s="137" customFormat="1" ht="31.5" x14ac:dyDescent="0.3">
      <c r="A30" s="7" t="s">
        <v>20</v>
      </c>
      <c r="B30" s="8" t="s">
        <v>25</v>
      </c>
      <c r="C30" s="149">
        <v>2433.13</v>
      </c>
      <c r="D30" s="150">
        <v>437.96</v>
      </c>
      <c r="E30" s="151">
        <v>2871.09</v>
      </c>
      <c r="F30" s="149">
        <v>223.65496305440075</v>
      </c>
      <c r="G30" s="149">
        <v>40.26</v>
      </c>
      <c r="H30" s="149">
        <v>263.91496305440074</v>
      </c>
      <c r="J30" s="353"/>
      <c r="K30" s="353"/>
      <c r="L30" s="103"/>
      <c r="M30" s="97"/>
      <c r="N30" s="97"/>
      <c r="O30" s="97"/>
      <c r="P30" s="102"/>
      <c r="Q30" s="353"/>
      <c r="R30" s="353"/>
      <c r="S30" s="353"/>
      <c r="T30" s="353"/>
      <c r="U30" s="84"/>
      <c r="V30" s="164">
        <v>3038.71</v>
      </c>
      <c r="W30" s="164">
        <v>3646.45</v>
      </c>
      <c r="X30" s="117">
        <v>266.14999999999998</v>
      </c>
      <c r="Y30" s="117">
        <v>319.38</v>
      </c>
      <c r="Z30" s="117"/>
      <c r="AA30" s="117"/>
      <c r="AB30" s="117"/>
      <c r="AC30" s="117"/>
      <c r="AE30" s="138"/>
      <c r="AF30" s="138"/>
      <c r="AG30" s="138"/>
      <c r="AH30" s="138"/>
      <c r="AK30" s="157"/>
      <c r="AL30" s="157"/>
      <c r="AM30" s="158"/>
      <c r="WUW30" s="164">
        <v>266.14999999999998</v>
      </c>
      <c r="WUX30" s="164">
        <v>319.38</v>
      </c>
    </row>
    <row r="31" spans="1:39 16117:16118" s="137" customFormat="1" ht="47.25" x14ac:dyDescent="0.3">
      <c r="A31" s="7" t="s">
        <v>22</v>
      </c>
      <c r="B31" s="9" t="s">
        <v>15</v>
      </c>
      <c r="C31" s="149">
        <v>1234.3399999999999</v>
      </c>
      <c r="D31" s="150">
        <v>222.18</v>
      </c>
      <c r="E31" s="151">
        <v>1456.52</v>
      </c>
      <c r="F31" s="149">
        <v>299.44887</v>
      </c>
      <c r="G31" s="149">
        <v>53.9</v>
      </c>
      <c r="H31" s="149">
        <v>353.34886999999998</v>
      </c>
      <c r="J31" s="352" t="s">
        <v>123</v>
      </c>
      <c r="K31" s="352" t="s">
        <v>123</v>
      </c>
      <c r="L31" s="103"/>
      <c r="M31" s="97"/>
      <c r="N31" s="97"/>
      <c r="O31" s="97"/>
      <c r="P31" s="102"/>
      <c r="Q31" s="389" t="s">
        <v>123</v>
      </c>
      <c r="R31" s="389" t="s">
        <v>123</v>
      </c>
      <c r="S31" s="389" t="s">
        <v>123</v>
      </c>
      <c r="T31" s="389" t="s">
        <v>123</v>
      </c>
      <c r="U31" s="84"/>
      <c r="V31" s="164">
        <v>1562.67</v>
      </c>
      <c r="W31" s="164">
        <v>1875.2</v>
      </c>
      <c r="X31" s="117">
        <v>358.66</v>
      </c>
      <c r="Y31" s="117">
        <v>430.39000000000004</v>
      </c>
      <c r="Z31" s="117"/>
      <c r="AA31" s="117"/>
      <c r="AB31" s="117"/>
      <c r="AC31" s="117"/>
      <c r="AK31" s="157"/>
      <c r="AL31" s="157"/>
      <c r="AM31" s="158"/>
      <c r="WUW31" s="164">
        <v>358.66</v>
      </c>
      <c r="WUX31" s="164">
        <v>430.39000000000004</v>
      </c>
    </row>
    <row r="32" spans="1:39 16117:16118" s="137" customFormat="1" ht="47.25" x14ac:dyDescent="0.3">
      <c r="A32" s="7" t="s">
        <v>24</v>
      </c>
      <c r="B32" s="9" t="s">
        <v>17</v>
      </c>
      <c r="C32" s="149">
        <v>1234.3399999999999</v>
      </c>
      <c r="D32" s="150">
        <v>222.18</v>
      </c>
      <c r="E32" s="151">
        <v>1456.52</v>
      </c>
      <c r="F32" s="149">
        <v>299.44887</v>
      </c>
      <c r="G32" s="149">
        <v>53.9</v>
      </c>
      <c r="H32" s="149">
        <v>353.34886999999998</v>
      </c>
      <c r="J32" s="353"/>
      <c r="K32" s="353"/>
      <c r="L32" s="101"/>
      <c r="M32" s="97"/>
      <c r="N32" s="97"/>
      <c r="O32" s="97"/>
      <c r="P32" s="102"/>
      <c r="Q32" s="353"/>
      <c r="R32" s="353"/>
      <c r="S32" s="353"/>
      <c r="T32" s="353"/>
      <c r="U32" s="84"/>
      <c r="V32" s="164">
        <v>1562.67</v>
      </c>
      <c r="W32" s="164">
        <v>1875.2</v>
      </c>
      <c r="X32" s="117">
        <v>358.66</v>
      </c>
      <c r="Y32" s="117">
        <v>430.39000000000004</v>
      </c>
      <c r="Z32" s="117"/>
      <c r="AA32" s="117"/>
      <c r="AB32" s="117"/>
      <c r="AC32" s="117"/>
      <c r="AE32" s="138"/>
      <c r="AF32" s="138"/>
      <c r="AG32" s="138"/>
      <c r="AH32" s="138"/>
      <c r="AK32" s="157"/>
      <c r="AL32" s="157"/>
      <c r="AM32" s="158"/>
      <c r="WUW32" s="164">
        <v>358.66</v>
      </c>
      <c r="WUX32" s="164">
        <v>430.39000000000004</v>
      </c>
    </row>
    <row r="33" spans="1:39 16117:16118" s="137" customFormat="1" ht="31.5" x14ac:dyDescent="0.3">
      <c r="A33" s="7" t="s">
        <v>26</v>
      </c>
      <c r="B33" s="9" t="s">
        <v>41</v>
      </c>
      <c r="C33" s="149">
        <v>512.30999999999995</v>
      </c>
      <c r="D33" s="150">
        <v>92.22</v>
      </c>
      <c r="E33" s="151">
        <v>604.53</v>
      </c>
      <c r="F33" s="149">
        <v>512.30696999999998</v>
      </c>
      <c r="G33" s="149">
        <v>92.22</v>
      </c>
      <c r="H33" s="149">
        <v>604.52697000000001</v>
      </c>
      <c r="J33" s="352" t="s">
        <v>123</v>
      </c>
      <c r="K33" s="352" t="s">
        <v>123</v>
      </c>
      <c r="L33" s="101"/>
      <c r="M33" s="97"/>
      <c r="N33" s="97"/>
      <c r="O33" s="97"/>
      <c r="P33" s="102"/>
      <c r="Q33" s="389" t="s">
        <v>123</v>
      </c>
      <c r="R33" s="389" t="s">
        <v>123</v>
      </c>
      <c r="S33" s="389" t="s">
        <v>123</v>
      </c>
      <c r="T33" s="389" t="s">
        <v>123</v>
      </c>
      <c r="U33" s="84"/>
      <c r="V33" s="164">
        <v>601.61</v>
      </c>
      <c r="W33" s="164">
        <v>721.93000000000006</v>
      </c>
      <c r="X33" s="117">
        <v>601.61</v>
      </c>
      <c r="Y33" s="117">
        <v>721.93000000000006</v>
      </c>
      <c r="Z33" s="117"/>
      <c r="AA33" s="117"/>
      <c r="AB33" s="117"/>
      <c r="AC33" s="117"/>
      <c r="AK33" s="157"/>
      <c r="AL33" s="157"/>
      <c r="AM33" s="158"/>
      <c r="WUW33" s="164">
        <v>601.61</v>
      </c>
      <c r="WUX33" s="164">
        <v>721.93000000000006</v>
      </c>
    </row>
    <row r="34" spans="1:39 16117:16118" s="137" customFormat="1" ht="31.5" x14ac:dyDescent="0.3">
      <c r="A34" s="7" t="s">
        <v>27</v>
      </c>
      <c r="B34" s="9" t="s">
        <v>42</v>
      </c>
      <c r="C34" s="149">
        <v>576.45000000000005</v>
      </c>
      <c r="D34" s="150">
        <v>103.76</v>
      </c>
      <c r="E34" s="151">
        <v>680.21</v>
      </c>
      <c r="F34" s="149">
        <v>576.44916000000012</v>
      </c>
      <c r="G34" s="149">
        <v>103.76</v>
      </c>
      <c r="H34" s="149">
        <v>680.20916000000011</v>
      </c>
      <c r="J34" s="353"/>
      <c r="K34" s="353"/>
      <c r="L34" s="101"/>
      <c r="M34" s="97"/>
      <c r="N34" s="97"/>
      <c r="O34" s="126"/>
      <c r="P34" s="104"/>
      <c r="Q34" s="353"/>
      <c r="R34" s="353"/>
      <c r="S34" s="353"/>
      <c r="T34" s="353"/>
      <c r="U34" s="84"/>
      <c r="V34" s="164">
        <v>676.95</v>
      </c>
      <c r="W34" s="164">
        <v>812.34</v>
      </c>
      <c r="X34" s="117">
        <v>676.95</v>
      </c>
      <c r="Y34" s="117">
        <v>812.34</v>
      </c>
      <c r="Z34" s="117"/>
      <c r="AA34" s="117"/>
      <c r="AB34" s="117"/>
      <c r="AC34" s="117"/>
      <c r="AE34" s="138"/>
      <c r="AF34" s="138"/>
      <c r="AG34" s="138"/>
      <c r="AH34" s="138"/>
      <c r="AK34" s="157"/>
      <c r="AL34" s="157"/>
      <c r="AM34" s="158"/>
      <c r="WUW34" s="164">
        <v>676.95</v>
      </c>
      <c r="WUX34" s="164">
        <v>812.34</v>
      </c>
    </row>
    <row r="35" spans="1:39 16117:16118" s="137" customFormat="1" ht="31.5" x14ac:dyDescent="0.3">
      <c r="A35" s="7" t="s">
        <v>28</v>
      </c>
      <c r="B35" s="9" t="s">
        <v>43</v>
      </c>
      <c r="C35" s="149">
        <v>1865.13</v>
      </c>
      <c r="D35" s="150">
        <v>335.72</v>
      </c>
      <c r="E35" s="151">
        <v>2200.8500000000004</v>
      </c>
      <c r="F35" s="149">
        <v>698.00608499999998</v>
      </c>
      <c r="G35" s="149">
        <v>125.64</v>
      </c>
      <c r="H35" s="149">
        <v>823.64608499999997</v>
      </c>
      <c r="J35" s="352" t="s">
        <v>123</v>
      </c>
      <c r="K35" s="352" t="s">
        <v>123</v>
      </c>
      <c r="L35" s="101"/>
      <c r="M35" s="97"/>
      <c r="N35" s="97"/>
      <c r="O35" s="97"/>
      <c r="P35" s="102"/>
      <c r="Q35" s="389" t="s">
        <v>123</v>
      </c>
      <c r="R35" s="389" t="s">
        <v>123</v>
      </c>
      <c r="S35" s="389" t="s">
        <v>123</v>
      </c>
      <c r="T35" s="389" t="s">
        <v>123</v>
      </c>
      <c r="U35" s="84"/>
      <c r="V35" s="164">
        <v>2304.13</v>
      </c>
      <c r="W35" s="164">
        <v>2764.96</v>
      </c>
      <c r="X35" s="117">
        <v>827.4</v>
      </c>
      <c r="Y35" s="117">
        <v>992.88</v>
      </c>
      <c r="Z35" s="117"/>
      <c r="AA35" s="117"/>
      <c r="AB35" s="117"/>
      <c r="AC35" s="117"/>
      <c r="AK35" s="157"/>
      <c r="AL35" s="157"/>
      <c r="AM35" s="158"/>
      <c r="WUW35" s="164">
        <v>827.4</v>
      </c>
      <c r="WUX35" s="164">
        <v>992.88</v>
      </c>
    </row>
    <row r="36" spans="1:39 16117:16118" s="137" customFormat="1" ht="31.5" x14ac:dyDescent="0.3">
      <c r="A36" s="7" t="s">
        <v>29</v>
      </c>
      <c r="B36" s="9" t="s">
        <v>44</v>
      </c>
      <c r="C36" s="149">
        <v>1973.16</v>
      </c>
      <c r="D36" s="150">
        <v>355.17</v>
      </c>
      <c r="E36" s="151">
        <v>2328.33</v>
      </c>
      <c r="F36" s="149">
        <v>806.03691000000003</v>
      </c>
      <c r="G36" s="149">
        <v>145.09</v>
      </c>
      <c r="H36" s="149">
        <v>951.12691000000007</v>
      </c>
      <c r="J36" s="352"/>
      <c r="K36" s="352"/>
      <c r="L36" s="94"/>
      <c r="M36" s="105"/>
      <c r="N36" s="105"/>
      <c r="O36" s="105"/>
      <c r="P36" s="123"/>
      <c r="Q36" s="353"/>
      <c r="R36" s="353"/>
      <c r="S36" s="353"/>
      <c r="T36" s="353"/>
      <c r="U36" s="84"/>
      <c r="V36" s="165">
        <v>2432.8200000000002</v>
      </c>
      <c r="W36" s="165">
        <v>2919.38</v>
      </c>
      <c r="X36" s="141">
        <v>956.1</v>
      </c>
      <c r="Y36" s="141">
        <v>1147.32</v>
      </c>
      <c r="Z36" s="141"/>
      <c r="AA36" s="141"/>
      <c r="AB36" s="141"/>
      <c r="AC36" s="141"/>
      <c r="AE36" s="138"/>
      <c r="AF36" s="138"/>
      <c r="AG36" s="138"/>
      <c r="AH36" s="138"/>
      <c r="AK36" s="157"/>
      <c r="AL36" s="157"/>
      <c r="AM36" s="158"/>
      <c r="WUW36" s="164">
        <v>956.1</v>
      </c>
      <c r="WUX36" s="164">
        <v>1147.32</v>
      </c>
    </row>
    <row r="37" spans="1:39 16117:16118" s="137" customFormat="1" ht="31.5" x14ac:dyDescent="0.3">
      <c r="A37" s="273"/>
      <c r="B37" s="310" t="s">
        <v>61</v>
      </c>
      <c r="C37" s="275"/>
      <c r="D37" s="276"/>
      <c r="E37" s="277"/>
      <c r="F37" s="275"/>
      <c r="G37" s="275"/>
      <c r="H37" s="275"/>
      <c r="J37" s="279"/>
      <c r="K37" s="279"/>
      <c r="L37" s="86"/>
      <c r="M37" s="97"/>
      <c r="N37" s="97"/>
      <c r="O37" s="97"/>
      <c r="P37" s="97"/>
      <c r="Q37" s="311"/>
      <c r="R37" s="311"/>
      <c r="S37" s="311"/>
      <c r="T37" s="311"/>
      <c r="U37" s="84"/>
      <c r="V37" s="166">
        <v>3310.18</v>
      </c>
      <c r="W37" s="166">
        <v>3972.22</v>
      </c>
      <c r="X37" s="312">
        <v>279.31</v>
      </c>
      <c r="Y37" s="312">
        <v>335.17</v>
      </c>
      <c r="Z37" s="312"/>
      <c r="AA37" s="312"/>
      <c r="AB37" s="312"/>
      <c r="AC37" s="313"/>
      <c r="AE37" s="138"/>
      <c r="AF37" s="138"/>
      <c r="AG37" s="138"/>
      <c r="AH37" s="138"/>
      <c r="AK37" s="157"/>
      <c r="AL37" s="157"/>
      <c r="AM37" s="158"/>
      <c r="WUW37" s="166">
        <v>279.31</v>
      </c>
      <c r="WUX37" s="166">
        <v>335.17</v>
      </c>
    </row>
    <row r="38" spans="1:39 16117:16118" s="137" customFormat="1" ht="31.5" x14ac:dyDescent="0.3">
      <c r="A38" s="273"/>
      <c r="B38" s="310" t="s">
        <v>61</v>
      </c>
      <c r="C38" s="275"/>
      <c r="D38" s="276"/>
      <c r="E38" s="277"/>
      <c r="F38" s="275"/>
      <c r="G38" s="275"/>
      <c r="H38" s="275"/>
      <c r="J38" s="279"/>
      <c r="K38" s="279"/>
      <c r="L38" s="86"/>
      <c r="M38" s="97"/>
      <c r="N38" s="97"/>
      <c r="O38" s="97"/>
      <c r="P38" s="97"/>
      <c r="Q38" s="311"/>
      <c r="R38" s="311"/>
      <c r="S38" s="311"/>
      <c r="T38" s="311"/>
      <c r="U38" s="84"/>
      <c r="V38" s="166">
        <v>3310.18</v>
      </c>
      <c r="W38" s="166">
        <v>3972.22</v>
      </c>
      <c r="X38" s="312">
        <v>279.31</v>
      </c>
      <c r="Y38" s="312">
        <v>335.17</v>
      </c>
      <c r="Z38" s="312"/>
      <c r="AA38" s="312"/>
      <c r="AB38" s="312"/>
      <c r="AC38" s="313"/>
      <c r="AE38" s="138"/>
      <c r="AF38" s="138"/>
      <c r="AG38" s="138"/>
      <c r="AH38" s="138"/>
      <c r="AK38" s="157"/>
      <c r="AL38" s="157"/>
      <c r="AM38" s="158"/>
      <c r="WUW38" s="166">
        <v>279.31</v>
      </c>
      <c r="WUX38" s="166">
        <v>335.17</v>
      </c>
    </row>
    <row r="39" spans="1:39 16117:16118" s="137" customFormat="1" ht="31.5" x14ac:dyDescent="0.3">
      <c r="A39" s="273"/>
      <c r="B39" s="310" t="s">
        <v>65</v>
      </c>
      <c r="C39" s="275"/>
      <c r="D39" s="276"/>
      <c r="E39" s="277"/>
      <c r="F39" s="275"/>
      <c r="G39" s="275"/>
      <c r="H39" s="275"/>
      <c r="J39" s="279"/>
      <c r="K39" s="279"/>
      <c r="L39" s="86"/>
      <c r="M39" s="97"/>
      <c r="N39" s="97"/>
      <c r="O39" s="97"/>
      <c r="P39" s="97"/>
      <c r="Q39" s="311"/>
      <c r="R39" s="311"/>
      <c r="S39" s="311"/>
      <c r="T39" s="311"/>
      <c r="U39" s="84"/>
      <c r="V39" s="166">
        <v>3519.67</v>
      </c>
      <c r="W39" s="166">
        <v>4223.6000000000004</v>
      </c>
      <c r="X39" s="312">
        <v>488.8</v>
      </c>
      <c r="Y39" s="312">
        <v>586.56000000000006</v>
      </c>
      <c r="Z39" s="312"/>
      <c r="AA39" s="312"/>
      <c r="AB39" s="312"/>
      <c r="AC39" s="313"/>
      <c r="AE39" s="138"/>
      <c r="AF39" s="138"/>
      <c r="AG39" s="138"/>
      <c r="AH39" s="138"/>
      <c r="AK39" s="157"/>
      <c r="AL39" s="157"/>
      <c r="AM39" s="158"/>
      <c r="WUW39" s="166">
        <v>488.8</v>
      </c>
      <c r="WUX39" s="166">
        <v>586.56000000000006</v>
      </c>
    </row>
    <row r="40" spans="1:39 16117:16118" s="137" customFormat="1" ht="31.5" x14ac:dyDescent="0.3">
      <c r="A40" s="273"/>
      <c r="B40" s="310" t="s">
        <v>67</v>
      </c>
      <c r="C40" s="275"/>
      <c r="D40" s="276"/>
      <c r="E40" s="277"/>
      <c r="F40" s="275"/>
      <c r="G40" s="275"/>
      <c r="H40" s="275"/>
      <c r="J40" s="279"/>
      <c r="K40" s="279"/>
      <c r="L40" s="86"/>
      <c r="M40" s="97"/>
      <c r="N40" s="97"/>
      <c r="O40" s="97"/>
      <c r="P40" s="97"/>
      <c r="Q40" s="311"/>
      <c r="R40" s="311"/>
      <c r="S40" s="311"/>
      <c r="T40" s="311"/>
      <c r="U40" s="84"/>
      <c r="V40" s="166">
        <v>3798.98</v>
      </c>
      <c r="W40" s="166">
        <v>4558.78</v>
      </c>
      <c r="X40" s="312">
        <v>768.11</v>
      </c>
      <c r="Y40" s="312">
        <v>921.73</v>
      </c>
      <c r="Z40" s="312"/>
      <c r="AA40" s="312"/>
      <c r="AB40" s="312"/>
      <c r="AC40" s="313"/>
      <c r="AE40" s="138"/>
      <c r="AF40" s="138"/>
      <c r="AG40" s="138"/>
      <c r="AH40" s="138"/>
      <c r="AK40" s="157"/>
      <c r="AL40" s="157"/>
      <c r="AM40" s="158"/>
      <c r="WUW40" s="166">
        <v>768.11</v>
      </c>
      <c r="WUX40" s="166">
        <v>921.73</v>
      </c>
    </row>
    <row r="41" spans="1:39 16117:16118" s="137" customFormat="1" ht="31.5" x14ac:dyDescent="0.3">
      <c r="A41" s="273"/>
      <c r="B41" s="310" t="s">
        <v>38</v>
      </c>
      <c r="C41" s="275"/>
      <c r="D41" s="276"/>
      <c r="E41" s="277"/>
      <c r="F41" s="275"/>
      <c r="G41" s="275"/>
      <c r="H41" s="275"/>
      <c r="J41" s="279"/>
      <c r="K41" s="279"/>
      <c r="L41" s="86"/>
      <c r="M41" s="97"/>
      <c r="N41" s="97"/>
      <c r="O41" s="97"/>
      <c r="P41" s="97"/>
      <c r="Q41" s="311"/>
      <c r="R41" s="311"/>
      <c r="S41" s="311"/>
      <c r="T41" s="311"/>
      <c r="U41" s="84"/>
      <c r="V41" s="166">
        <v>4846.3999999999996</v>
      </c>
      <c r="W41" s="166">
        <v>5815.6799999999994</v>
      </c>
      <c r="X41" s="312">
        <v>1815.53</v>
      </c>
      <c r="Y41" s="312">
        <v>2178.64</v>
      </c>
      <c r="Z41" s="312"/>
      <c r="AA41" s="312"/>
      <c r="AB41" s="312"/>
      <c r="AC41" s="313"/>
      <c r="AE41" s="138"/>
      <c r="AF41" s="138"/>
      <c r="AG41" s="138"/>
      <c r="AH41" s="138"/>
      <c r="AK41" s="157"/>
      <c r="AL41" s="157"/>
      <c r="AM41" s="158"/>
      <c r="WUW41" s="166">
        <v>1815.53</v>
      </c>
      <c r="WUX41" s="166">
        <v>2178.64</v>
      </c>
    </row>
    <row r="42" spans="1:39 16117:16118" s="137" customFormat="1" ht="31.5" x14ac:dyDescent="0.3">
      <c r="A42" s="273"/>
      <c r="B42" s="310" t="s">
        <v>40</v>
      </c>
      <c r="C42" s="275"/>
      <c r="D42" s="276"/>
      <c r="E42" s="277"/>
      <c r="F42" s="275"/>
      <c r="G42" s="275"/>
      <c r="H42" s="275"/>
      <c r="J42" s="279"/>
      <c r="K42" s="279"/>
      <c r="L42" s="86"/>
      <c r="M42" s="97"/>
      <c r="N42" s="97"/>
      <c r="O42" s="97"/>
      <c r="P42" s="97"/>
      <c r="Q42" s="311"/>
      <c r="R42" s="311"/>
      <c r="S42" s="311"/>
      <c r="T42" s="311"/>
      <c r="U42" s="84"/>
      <c r="V42" s="166">
        <v>4148.12</v>
      </c>
      <c r="W42" s="166">
        <v>4977.74</v>
      </c>
      <c r="X42" s="312">
        <v>1117.25</v>
      </c>
      <c r="Y42" s="312">
        <v>1340.7</v>
      </c>
      <c r="Z42" s="312"/>
      <c r="AA42" s="312"/>
      <c r="AB42" s="312"/>
      <c r="AC42" s="313"/>
      <c r="AE42" s="138"/>
      <c r="AF42" s="138"/>
      <c r="AG42" s="138"/>
      <c r="AH42" s="138"/>
      <c r="AK42" s="157"/>
      <c r="AL42" s="157"/>
      <c r="AM42" s="158"/>
      <c r="WUW42" s="166">
        <v>1117.25</v>
      </c>
      <c r="WUX42" s="166">
        <v>1340.7</v>
      </c>
    </row>
    <row r="43" spans="1:39 16117:16118" ht="42.6" customHeight="1" x14ac:dyDescent="0.3">
      <c r="A43" s="89">
        <v>3</v>
      </c>
      <c r="B43" s="374" t="s">
        <v>45</v>
      </c>
      <c r="C43" s="375"/>
      <c r="D43" s="375"/>
      <c r="E43" s="375"/>
      <c r="F43" s="375"/>
      <c r="G43" s="375"/>
      <c r="H43" s="375"/>
      <c r="I43" s="375"/>
      <c r="J43" s="375"/>
      <c r="K43" s="375"/>
      <c r="L43" s="390"/>
      <c r="M43" s="390"/>
      <c r="N43" s="390"/>
      <c r="O43" s="390"/>
      <c r="P43" s="390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6"/>
      <c r="AK43" s="157">
        <v>0</v>
      </c>
      <c r="AL43" s="157">
        <f t="shared" si="2"/>
        <v>0</v>
      </c>
      <c r="AM43" s="158" t="e">
        <f t="shared" si="3"/>
        <v>#DIV/0!</v>
      </c>
      <c r="WUW43" s="398"/>
      <c r="WUX43" s="399"/>
    </row>
    <row r="44" spans="1:39 16117:16118" s="137" customFormat="1" ht="31.5" x14ac:dyDescent="0.3">
      <c r="A44" s="7" t="s">
        <v>31</v>
      </c>
      <c r="B44" s="9" t="s">
        <v>8</v>
      </c>
      <c r="C44" s="149">
        <v>4057.76</v>
      </c>
      <c r="D44" s="150">
        <v>730.4</v>
      </c>
      <c r="E44" s="151">
        <v>4788.16</v>
      </c>
      <c r="F44" s="149">
        <v>52.25</v>
      </c>
      <c r="G44" s="150">
        <v>9.41</v>
      </c>
      <c r="H44" s="151">
        <v>61.66</v>
      </c>
      <c r="J44" s="100" t="s">
        <v>123</v>
      </c>
      <c r="K44" s="124" t="s">
        <v>123</v>
      </c>
      <c r="L44" s="119"/>
      <c r="M44" s="120"/>
      <c r="N44" s="120"/>
      <c r="O44" s="120"/>
      <c r="P44" s="122"/>
      <c r="Q44" s="121" t="s">
        <v>123</v>
      </c>
      <c r="R44" s="87" t="s">
        <v>123</v>
      </c>
      <c r="S44" s="87" t="s">
        <v>123</v>
      </c>
      <c r="T44" s="87" t="s">
        <v>123</v>
      </c>
      <c r="U44" s="84"/>
      <c r="V44" s="166">
        <v>5123.71</v>
      </c>
      <c r="W44" s="166">
        <v>6148.45</v>
      </c>
      <c r="X44" s="115">
        <v>61.36</v>
      </c>
      <c r="Y44" s="115">
        <v>73.63</v>
      </c>
      <c r="Z44" s="115"/>
      <c r="AA44" s="115"/>
      <c r="AB44" s="115"/>
      <c r="AC44" s="115"/>
      <c r="AE44" s="138"/>
      <c r="AF44" s="138"/>
      <c r="AG44" s="138"/>
      <c r="AH44" s="138"/>
      <c r="AK44" s="157"/>
      <c r="AL44" s="157"/>
      <c r="AM44" s="158"/>
      <c r="WUW44" s="166">
        <v>61.36</v>
      </c>
      <c r="WUX44" s="166">
        <v>73.63</v>
      </c>
    </row>
    <row r="45" spans="1:39 16117:16118" s="137" customFormat="1" ht="31.5" x14ac:dyDescent="0.3">
      <c r="A45" s="7" t="s">
        <v>32</v>
      </c>
      <c r="B45" s="9" t="s">
        <v>12</v>
      </c>
      <c r="C45" s="149">
        <v>4057.76</v>
      </c>
      <c r="D45" s="150">
        <v>730.4</v>
      </c>
      <c r="E45" s="151">
        <v>4788.16</v>
      </c>
      <c r="F45" s="149">
        <v>52.25</v>
      </c>
      <c r="G45" s="150">
        <v>9.41</v>
      </c>
      <c r="H45" s="151">
        <v>61.66</v>
      </c>
      <c r="J45" s="100" t="s">
        <v>123</v>
      </c>
      <c r="K45" s="124" t="s">
        <v>123</v>
      </c>
      <c r="L45" s="101"/>
      <c r="M45" s="97"/>
      <c r="N45" s="97"/>
      <c r="O45" s="97"/>
      <c r="P45" s="102"/>
      <c r="Q45" s="121" t="s">
        <v>123</v>
      </c>
      <c r="R45" s="87" t="s">
        <v>123</v>
      </c>
      <c r="S45" s="87" t="s">
        <v>123</v>
      </c>
      <c r="T45" s="87" t="s">
        <v>123</v>
      </c>
      <c r="U45" s="84"/>
      <c r="V45" s="164">
        <v>5123.71</v>
      </c>
      <c r="W45" s="164">
        <v>6148.45</v>
      </c>
      <c r="X45" s="117">
        <v>61.36</v>
      </c>
      <c r="Y45" s="117">
        <v>73.63</v>
      </c>
      <c r="Z45" s="117"/>
      <c r="AA45" s="117"/>
      <c r="AB45" s="117"/>
      <c r="AC45" s="117"/>
      <c r="AE45" s="138"/>
      <c r="AF45" s="138"/>
      <c r="AG45" s="138"/>
      <c r="AH45" s="138"/>
      <c r="AK45" s="157"/>
      <c r="AL45" s="157"/>
      <c r="AM45" s="158"/>
      <c r="WUW45" s="166">
        <v>61.36</v>
      </c>
      <c r="WUX45" s="166">
        <v>73.63</v>
      </c>
    </row>
    <row r="46" spans="1:39 16117:16118" s="137" customFormat="1" ht="31.5" x14ac:dyDescent="0.3">
      <c r="A46" s="7" t="s">
        <v>33</v>
      </c>
      <c r="B46" s="9" t="s">
        <v>21</v>
      </c>
      <c r="C46" s="149">
        <v>2082.8000000000002</v>
      </c>
      <c r="D46" s="150">
        <v>374.9</v>
      </c>
      <c r="E46" s="151">
        <v>2457.7000000000003</v>
      </c>
      <c r="F46" s="149">
        <v>52.25</v>
      </c>
      <c r="G46" s="150">
        <v>9.41</v>
      </c>
      <c r="H46" s="151">
        <v>61.66</v>
      </c>
      <c r="J46" s="100" t="s">
        <v>123</v>
      </c>
      <c r="K46" s="124" t="s">
        <v>123</v>
      </c>
      <c r="L46" s="101"/>
      <c r="M46" s="97"/>
      <c r="N46" s="97"/>
      <c r="O46" s="126"/>
      <c r="P46" s="104"/>
      <c r="Q46" s="125" t="s">
        <v>123</v>
      </c>
      <c r="R46" s="93" t="s">
        <v>123</v>
      </c>
      <c r="S46" s="93" t="s">
        <v>123</v>
      </c>
      <c r="T46" s="93" t="s">
        <v>123</v>
      </c>
      <c r="U46" s="84"/>
      <c r="V46" s="164">
        <v>2620.9899999999998</v>
      </c>
      <c r="W46" s="164">
        <v>3145.1899999999996</v>
      </c>
      <c r="X46" s="117">
        <v>61.36</v>
      </c>
      <c r="Y46" s="117">
        <v>73.63</v>
      </c>
      <c r="Z46" s="117"/>
      <c r="AA46" s="117"/>
      <c r="AB46" s="117"/>
      <c r="AC46" s="117"/>
      <c r="AE46" s="138"/>
      <c r="AF46" s="138"/>
      <c r="AG46" s="138"/>
      <c r="AH46" s="138"/>
      <c r="AK46" s="136"/>
      <c r="AL46" s="136"/>
      <c r="AM46" s="153"/>
      <c r="WUW46" s="166">
        <v>61.36</v>
      </c>
      <c r="WUX46" s="166">
        <v>73.63</v>
      </c>
    </row>
    <row r="47" spans="1:39 16117:16118" s="137" customFormat="1" ht="31.5" x14ac:dyDescent="0.3">
      <c r="A47" s="7" t="s">
        <v>34</v>
      </c>
      <c r="B47" s="9" t="s">
        <v>40</v>
      </c>
      <c r="C47" s="149">
        <v>4057.76</v>
      </c>
      <c r="D47" s="150">
        <v>730.4</v>
      </c>
      <c r="E47" s="151">
        <v>4788.16</v>
      </c>
      <c r="F47" s="149">
        <v>52.25</v>
      </c>
      <c r="G47" s="150">
        <v>9.41</v>
      </c>
      <c r="H47" s="151">
        <v>61.66</v>
      </c>
      <c r="J47" s="100" t="s">
        <v>123</v>
      </c>
      <c r="K47" s="124" t="s">
        <v>123</v>
      </c>
      <c r="L47" s="143"/>
      <c r="M47" s="142"/>
      <c r="N47" s="142"/>
      <c r="O47" s="142"/>
      <c r="P47" s="144"/>
      <c r="Q47" s="125" t="s">
        <v>123</v>
      </c>
      <c r="R47" s="93" t="s">
        <v>123</v>
      </c>
      <c r="S47" s="93" t="s">
        <v>123</v>
      </c>
      <c r="T47" s="93" t="s">
        <v>123</v>
      </c>
      <c r="U47" s="84"/>
      <c r="V47" s="164">
        <v>5123.71</v>
      </c>
      <c r="W47" s="164">
        <v>6148.45</v>
      </c>
      <c r="X47" s="117">
        <v>61.36</v>
      </c>
      <c r="Y47" s="117">
        <v>73.63</v>
      </c>
      <c r="Z47" s="117"/>
      <c r="AA47" s="117"/>
      <c r="AB47" s="117"/>
      <c r="AC47" s="117"/>
      <c r="AE47" s="138"/>
      <c r="AF47" s="138"/>
      <c r="AG47" s="138"/>
      <c r="AH47" s="138"/>
      <c r="AK47" s="81"/>
      <c r="AL47" s="81"/>
      <c r="AM47" s="81"/>
      <c r="WUW47" s="166">
        <v>61.36</v>
      </c>
      <c r="WUX47" s="166">
        <v>73.63</v>
      </c>
    </row>
    <row r="48" spans="1:39 16117:16118" s="137" customFormat="1" ht="31.5" x14ac:dyDescent="0.3">
      <c r="A48" s="7" t="s">
        <v>35</v>
      </c>
      <c r="B48" s="9" t="s">
        <v>25</v>
      </c>
      <c r="C48" s="149">
        <v>2082.8000000000002</v>
      </c>
      <c r="D48" s="150">
        <v>374.9</v>
      </c>
      <c r="E48" s="151">
        <v>2457.7000000000003</v>
      </c>
      <c r="F48" s="149">
        <v>52.25</v>
      </c>
      <c r="G48" s="150">
        <v>9.41</v>
      </c>
      <c r="H48" s="151">
        <v>61.66</v>
      </c>
      <c r="J48" s="100" t="s">
        <v>123</v>
      </c>
      <c r="K48" s="124" t="s">
        <v>123</v>
      </c>
      <c r="L48" s="101"/>
      <c r="M48" s="97"/>
      <c r="N48" s="97"/>
      <c r="O48" s="97"/>
      <c r="P48" s="102"/>
      <c r="Q48" s="125" t="s">
        <v>123</v>
      </c>
      <c r="R48" s="93" t="s">
        <v>123</v>
      </c>
      <c r="S48" s="93" t="s">
        <v>123</v>
      </c>
      <c r="T48" s="93" t="s">
        <v>123</v>
      </c>
      <c r="U48" s="84"/>
      <c r="V48" s="164">
        <v>2620.9899999999998</v>
      </c>
      <c r="W48" s="164">
        <v>3145.1899999999996</v>
      </c>
      <c r="X48" s="117">
        <v>61.36</v>
      </c>
      <c r="Y48" s="117">
        <v>73.63</v>
      </c>
      <c r="Z48" s="117"/>
      <c r="AA48" s="117"/>
      <c r="AB48" s="117"/>
      <c r="AC48" s="117"/>
      <c r="AE48" s="138"/>
      <c r="AF48" s="138"/>
      <c r="AG48" s="138"/>
      <c r="AH48" s="138"/>
      <c r="AK48" s="81"/>
      <c r="AL48" s="81"/>
      <c r="AM48" s="81"/>
      <c r="WUW48" s="166">
        <v>61.36</v>
      </c>
      <c r="WUX48" s="166">
        <v>73.63</v>
      </c>
    </row>
    <row r="49" spans="1:16135" s="137" customFormat="1" ht="47.25" x14ac:dyDescent="0.3">
      <c r="A49" s="7" t="s">
        <v>46</v>
      </c>
      <c r="B49" s="9" t="s">
        <v>17</v>
      </c>
      <c r="C49" s="149">
        <v>987.14</v>
      </c>
      <c r="D49" s="150">
        <v>177.69</v>
      </c>
      <c r="E49" s="151">
        <v>1164.83</v>
      </c>
      <c r="F49" s="149">
        <v>52.25</v>
      </c>
      <c r="G49" s="150">
        <v>9.41</v>
      </c>
      <c r="H49" s="151">
        <v>61.66</v>
      </c>
      <c r="J49" s="100" t="s">
        <v>123</v>
      </c>
      <c r="K49" s="124" t="s">
        <v>123</v>
      </c>
      <c r="L49" s="101"/>
      <c r="M49" s="97"/>
      <c r="N49" s="97"/>
      <c r="O49" s="126"/>
      <c r="P49" s="104"/>
      <c r="Q49" s="125" t="s">
        <v>123</v>
      </c>
      <c r="R49" s="93" t="s">
        <v>123</v>
      </c>
      <c r="S49" s="93" t="s">
        <v>123</v>
      </c>
      <c r="T49" s="93" t="s">
        <v>123</v>
      </c>
      <c r="U49" s="84"/>
      <c r="V49" s="164">
        <v>1265.3800000000001</v>
      </c>
      <c r="W49" s="164">
        <v>1518.46</v>
      </c>
      <c r="X49" s="117">
        <v>61.37</v>
      </c>
      <c r="Y49" s="117">
        <v>73.64</v>
      </c>
      <c r="Z49" s="117"/>
      <c r="AA49" s="117"/>
      <c r="AB49" s="117"/>
      <c r="AC49" s="117"/>
      <c r="AE49" s="138"/>
      <c r="AF49" s="138"/>
      <c r="AG49" s="138"/>
      <c r="AH49" s="138"/>
      <c r="AK49" s="81"/>
      <c r="AL49" s="81"/>
      <c r="AM49" s="81"/>
      <c r="WUW49" s="166">
        <v>61.37</v>
      </c>
      <c r="WUX49" s="166">
        <v>73.64</v>
      </c>
    </row>
    <row r="50" spans="1:16135" s="137" customFormat="1" ht="31.5" x14ac:dyDescent="0.3">
      <c r="A50" s="7" t="s">
        <v>47</v>
      </c>
      <c r="B50" s="9" t="s">
        <v>44</v>
      </c>
      <c r="C50" s="149">
        <v>1248.4000000000001</v>
      </c>
      <c r="D50" s="150">
        <v>224.71</v>
      </c>
      <c r="E50" s="151">
        <v>1473.1100000000001</v>
      </c>
      <c r="F50" s="149">
        <v>52.25</v>
      </c>
      <c r="G50" s="150">
        <v>9.41</v>
      </c>
      <c r="H50" s="151">
        <v>61.66</v>
      </c>
      <c r="J50" s="100" t="s">
        <v>123</v>
      </c>
      <c r="K50" s="124" t="s">
        <v>123</v>
      </c>
      <c r="L50" s="94"/>
      <c r="M50" s="105"/>
      <c r="N50" s="105"/>
      <c r="O50" s="105"/>
      <c r="P50" s="123"/>
      <c r="Q50" s="121" t="s">
        <v>123</v>
      </c>
      <c r="R50" s="87" t="s">
        <v>123</v>
      </c>
      <c r="S50" s="87" t="s">
        <v>123</v>
      </c>
      <c r="T50" s="87" t="s">
        <v>123</v>
      </c>
      <c r="U50" s="84"/>
      <c r="V50" s="164">
        <v>1538.09</v>
      </c>
      <c r="W50" s="164">
        <v>1845.71</v>
      </c>
      <c r="X50" s="117">
        <v>61.37</v>
      </c>
      <c r="Y50" s="117">
        <v>73.64</v>
      </c>
      <c r="Z50" s="117"/>
      <c r="AA50" s="117"/>
      <c r="AB50" s="117"/>
      <c r="AC50" s="117"/>
      <c r="AE50" s="138"/>
      <c r="AF50" s="138"/>
      <c r="AG50" s="138"/>
      <c r="AH50" s="138"/>
      <c r="AK50" s="81"/>
      <c r="AL50" s="81"/>
      <c r="AM50" s="81"/>
      <c r="WUW50" s="166">
        <v>61.37</v>
      </c>
      <c r="WUX50" s="166">
        <v>73.64</v>
      </c>
    </row>
    <row r="51" spans="1:16135" ht="19.5" customHeight="1" x14ac:dyDescent="0.3">
      <c r="A51" s="349" t="s">
        <v>36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9"/>
      <c r="BH51" s="349"/>
      <c r="BI51" s="349"/>
      <c r="BJ51" s="349"/>
      <c r="BK51" s="349"/>
      <c r="BL51" s="349"/>
      <c r="BM51" s="349"/>
      <c r="BN51" s="349"/>
      <c r="BO51" s="349"/>
      <c r="BP51" s="349"/>
      <c r="BQ51" s="349"/>
      <c r="BR51" s="349"/>
      <c r="BS51" s="349"/>
      <c r="BT51" s="349"/>
      <c r="BU51" s="349"/>
      <c r="BV51" s="349"/>
      <c r="BW51" s="349"/>
      <c r="BX51" s="349"/>
      <c r="BY51" s="349"/>
      <c r="BZ51" s="349"/>
      <c r="CA51" s="349"/>
      <c r="CB51" s="349"/>
      <c r="CC51" s="349"/>
      <c r="CD51" s="349"/>
      <c r="CE51" s="349"/>
      <c r="CF51" s="349"/>
      <c r="CG51" s="349"/>
      <c r="CH51" s="349"/>
      <c r="CI51" s="349"/>
      <c r="CJ51" s="349"/>
      <c r="CK51" s="349"/>
      <c r="CL51" s="349"/>
      <c r="CM51" s="349"/>
      <c r="CN51" s="349"/>
      <c r="CO51" s="349"/>
      <c r="CP51" s="349"/>
      <c r="CQ51" s="349"/>
      <c r="CR51" s="349"/>
      <c r="CS51" s="349"/>
      <c r="CT51" s="349"/>
      <c r="CU51" s="349"/>
      <c r="CV51" s="349"/>
      <c r="CW51" s="349"/>
      <c r="CX51" s="349"/>
      <c r="CY51" s="349"/>
      <c r="CZ51" s="349"/>
      <c r="DA51" s="349"/>
      <c r="DB51" s="349"/>
      <c r="DC51" s="349"/>
      <c r="DD51" s="349"/>
      <c r="DE51" s="349"/>
      <c r="DF51" s="349"/>
      <c r="DG51" s="349"/>
      <c r="DH51" s="349"/>
      <c r="DI51" s="349"/>
      <c r="DJ51" s="349"/>
      <c r="DK51" s="349"/>
      <c r="DL51" s="349"/>
      <c r="DM51" s="349"/>
      <c r="DN51" s="349"/>
      <c r="DO51" s="349"/>
      <c r="DP51" s="349"/>
      <c r="DQ51" s="349"/>
      <c r="DR51" s="349"/>
      <c r="DS51" s="349"/>
      <c r="DT51" s="349"/>
      <c r="DU51" s="349"/>
      <c r="DV51" s="349"/>
      <c r="DW51" s="349"/>
      <c r="DX51" s="349"/>
      <c r="DY51" s="349"/>
      <c r="DZ51" s="349"/>
      <c r="EA51" s="349"/>
      <c r="EB51" s="349"/>
      <c r="EC51" s="349"/>
      <c r="ED51" s="349"/>
      <c r="EE51" s="349"/>
      <c r="EF51" s="349"/>
      <c r="EG51" s="349"/>
      <c r="EH51" s="349"/>
      <c r="EI51" s="349"/>
      <c r="EJ51" s="349"/>
      <c r="EK51" s="349"/>
      <c r="EL51" s="349"/>
      <c r="EM51" s="349"/>
      <c r="EN51" s="349"/>
      <c r="EO51" s="349"/>
      <c r="EP51" s="349"/>
      <c r="EQ51" s="349"/>
      <c r="ER51" s="349"/>
      <c r="ES51" s="349"/>
      <c r="ET51" s="349"/>
      <c r="EU51" s="349"/>
      <c r="EV51" s="349"/>
      <c r="EW51" s="349"/>
      <c r="EX51" s="349"/>
      <c r="EY51" s="349"/>
      <c r="EZ51" s="349"/>
      <c r="FA51" s="349"/>
      <c r="FB51" s="349"/>
      <c r="FC51" s="349"/>
      <c r="FD51" s="349"/>
      <c r="FE51" s="349"/>
      <c r="FF51" s="349"/>
      <c r="FG51" s="349"/>
      <c r="FH51" s="349"/>
      <c r="FI51" s="349"/>
      <c r="FJ51" s="349"/>
      <c r="FK51" s="349"/>
      <c r="FL51" s="349"/>
      <c r="FM51" s="349"/>
      <c r="FN51" s="349"/>
      <c r="FO51" s="349"/>
      <c r="FP51" s="349"/>
      <c r="FQ51" s="349"/>
      <c r="FR51" s="349"/>
      <c r="FS51" s="349"/>
      <c r="FT51" s="349"/>
      <c r="FU51" s="349"/>
      <c r="FV51" s="349"/>
      <c r="FW51" s="349"/>
      <c r="FX51" s="349"/>
      <c r="FY51" s="349"/>
      <c r="FZ51" s="349"/>
      <c r="GA51" s="349"/>
      <c r="GB51" s="349"/>
      <c r="GC51" s="349"/>
      <c r="GD51" s="349"/>
      <c r="GE51" s="349"/>
      <c r="GF51" s="349"/>
      <c r="GG51" s="349"/>
      <c r="GH51" s="349"/>
      <c r="GI51" s="349"/>
      <c r="GJ51" s="349"/>
      <c r="GK51" s="349"/>
      <c r="GL51" s="349"/>
      <c r="GM51" s="349"/>
      <c r="GN51" s="349"/>
      <c r="GO51" s="349"/>
      <c r="GP51" s="349"/>
      <c r="GQ51" s="349"/>
      <c r="GR51" s="349"/>
      <c r="GS51" s="349"/>
      <c r="GT51" s="349"/>
      <c r="GU51" s="349"/>
      <c r="GV51" s="349"/>
      <c r="GW51" s="349"/>
      <c r="GX51" s="349"/>
      <c r="GY51" s="349"/>
      <c r="GZ51" s="349"/>
      <c r="HA51" s="349"/>
      <c r="HB51" s="349"/>
      <c r="HC51" s="349"/>
      <c r="HD51" s="349"/>
      <c r="HE51" s="349"/>
      <c r="HF51" s="349"/>
      <c r="HG51" s="349"/>
      <c r="HH51" s="349"/>
      <c r="HI51" s="349"/>
      <c r="HJ51" s="349"/>
      <c r="HK51" s="349"/>
      <c r="HL51" s="349"/>
      <c r="HM51" s="349"/>
      <c r="HN51" s="349"/>
      <c r="HO51" s="349"/>
      <c r="HP51" s="349"/>
      <c r="HQ51" s="349"/>
      <c r="HR51" s="349"/>
      <c r="HS51" s="349"/>
      <c r="HT51" s="349"/>
      <c r="HU51" s="349"/>
      <c r="HV51" s="349"/>
      <c r="HW51" s="349"/>
      <c r="HX51" s="349"/>
      <c r="HY51" s="349"/>
      <c r="HZ51" s="349"/>
      <c r="IA51" s="349"/>
      <c r="IB51" s="349"/>
      <c r="IC51" s="349"/>
      <c r="ID51" s="349"/>
      <c r="IE51" s="349"/>
      <c r="IF51" s="349"/>
      <c r="IG51" s="349"/>
      <c r="IH51" s="349"/>
      <c r="II51" s="349"/>
      <c r="IJ51" s="349"/>
      <c r="IK51" s="349"/>
      <c r="IL51" s="349"/>
      <c r="IM51" s="349"/>
      <c r="IN51" s="349"/>
      <c r="IO51" s="349"/>
      <c r="IP51" s="349"/>
      <c r="IQ51" s="349"/>
      <c r="IR51" s="349"/>
      <c r="IS51" s="349"/>
      <c r="IT51" s="349"/>
      <c r="IU51" s="349"/>
      <c r="IV51" s="349"/>
      <c r="IW51" s="349"/>
      <c r="IX51" s="349"/>
      <c r="IY51" s="349"/>
      <c r="IZ51" s="349"/>
      <c r="JA51" s="349"/>
      <c r="JB51" s="349"/>
      <c r="JC51" s="349"/>
      <c r="JD51" s="349"/>
      <c r="JE51" s="349"/>
      <c r="JF51" s="349"/>
      <c r="JG51" s="349"/>
      <c r="JH51" s="349"/>
      <c r="JI51" s="349"/>
      <c r="JJ51" s="349"/>
      <c r="JK51" s="349"/>
      <c r="JL51" s="349"/>
      <c r="JM51" s="349"/>
      <c r="JN51" s="349"/>
      <c r="JO51" s="349"/>
      <c r="JP51" s="349"/>
      <c r="JQ51" s="349"/>
      <c r="JR51" s="349"/>
      <c r="JS51" s="349"/>
      <c r="JT51" s="349"/>
      <c r="JU51" s="349"/>
      <c r="JV51" s="349"/>
      <c r="JW51" s="349"/>
      <c r="JX51" s="349"/>
      <c r="JY51" s="349"/>
      <c r="JZ51" s="349"/>
      <c r="KA51" s="349"/>
      <c r="KB51" s="349"/>
      <c r="KC51" s="349"/>
      <c r="KD51" s="349"/>
      <c r="KE51" s="349"/>
      <c r="KF51" s="349"/>
      <c r="KG51" s="349"/>
      <c r="KH51" s="349"/>
      <c r="KI51" s="349"/>
      <c r="KJ51" s="349"/>
      <c r="KK51" s="349"/>
      <c r="KL51" s="349"/>
      <c r="KM51" s="349"/>
      <c r="KN51" s="349"/>
      <c r="KO51" s="349"/>
      <c r="KP51" s="349"/>
      <c r="KQ51" s="349"/>
      <c r="KR51" s="349"/>
      <c r="KS51" s="349"/>
      <c r="KT51" s="349"/>
      <c r="KU51" s="349"/>
      <c r="KV51" s="349"/>
      <c r="KW51" s="349"/>
      <c r="KX51" s="349"/>
      <c r="KY51" s="349"/>
      <c r="KZ51" s="349"/>
      <c r="LA51" s="349"/>
      <c r="LB51" s="349"/>
      <c r="LC51" s="349"/>
      <c r="LD51" s="349"/>
      <c r="LE51" s="349"/>
      <c r="LF51" s="349"/>
      <c r="LG51" s="349"/>
      <c r="LH51" s="349"/>
      <c r="LI51" s="349"/>
      <c r="LJ51" s="349"/>
      <c r="LK51" s="349"/>
      <c r="LL51" s="349"/>
      <c r="LM51" s="349"/>
      <c r="LN51" s="349"/>
      <c r="LO51" s="349"/>
      <c r="LP51" s="349"/>
      <c r="LQ51" s="349"/>
      <c r="LR51" s="349"/>
      <c r="LS51" s="349"/>
      <c r="LT51" s="349"/>
      <c r="LU51" s="349"/>
      <c r="LV51" s="349"/>
      <c r="LW51" s="349"/>
      <c r="LX51" s="349"/>
      <c r="LY51" s="349"/>
      <c r="LZ51" s="349"/>
      <c r="MA51" s="349"/>
      <c r="MB51" s="349"/>
      <c r="MC51" s="349"/>
      <c r="MD51" s="349"/>
      <c r="ME51" s="349"/>
      <c r="MF51" s="349"/>
      <c r="MG51" s="349"/>
      <c r="MH51" s="349"/>
      <c r="MI51" s="349"/>
      <c r="MJ51" s="349"/>
      <c r="MK51" s="349"/>
      <c r="ML51" s="349"/>
      <c r="MM51" s="349"/>
      <c r="MN51" s="349"/>
      <c r="MO51" s="349"/>
      <c r="MP51" s="349"/>
      <c r="MQ51" s="349"/>
      <c r="MR51" s="349"/>
      <c r="MS51" s="349"/>
      <c r="MT51" s="349"/>
      <c r="MU51" s="349"/>
      <c r="MV51" s="349"/>
      <c r="MW51" s="349"/>
      <c r="MX51" s="349"/>
      <c r="MY51" s="349"/>
      <c r="MZ51" s="349"/>
      <c r="NA51" s="349"/>
      <c r="NB51" s="349"/>
      <c r="NC51" s="349"/>
      <c r="ND51" s="349"/>
      <c r="NE51" s="349"/>
      <c r="NF51" s="349"/>
      <c r="NG51" s="349"/>
      <c r="NH51" s="349"/>
      <c r="NI51" s="349"/>
      <c r="NJ51" s="349"/>
      <c r="NK51" s="349"/>
      <c r="NL51" s="349"/>
      <c r="NM51" s="349"/>
      <c r="NN51" s="349"/>
      <c r="NO51" s="349"/>
      <c r="NP51" s="349"/>
      <c r="NQ51" s="349"/>
      <c r="NR51" s="349"/>
      <c r="NS51" s="349"/>
      <c r="NT51" s="349"/>
      <c r="NU51" s="349"/>
      <c r="NV51" s="349"/>
      <c r="NW51" s="349"/>
      <c r="NX51" s="349"/>
      <c r="NY51" s="349"/>
      <c r="NZ51" s="349"/>
      <c r="OA51" s="349"/>
      <c r="OB51" s="349"/>
      <c r="OC51" s="349"/>
      <c r="OD51" s="349"/>
      <c r="OE51" s="349"/>
      <c r="OF51" s="349"/>
      <c r="OG51" s="349"/>
      <c r="OH51" s="349"/>
      <c r="OI51" s="349"/>
      <c r="OJ51" s="349"/>
      <c r="OK51" s="349"/>
      <c r="OL51" s="349"/>
      <c r="OM51" s="349"/>
      <c r="ON51" s="349"/>
      <c r="OO51" s="349"/>
      <c r="OP51" s="349"/>
      <c r="OQ51" s="349"/>
      <c r="OR51" s="349"/>
      <c r="OS51" s="349"/>
      <c r="OT51" s="349"/>
      <c r="OU51" s="349"/>
      <c r="OV51" s="349"/>
      <c r="OW51" s="349"/>
      <c r="OX51" s="349"/>
      <c r="OY51" s="349"/>
      <c r="OZ51" s="349"/>
      <c r="PA51" s="349"/>
      <c r="PB51" s="349"/>
      <c r="PC51" s="349"/>
      <c r="PD51" s="349"/>
      <c r="PE51" s="349"/>
      <c r="PF51" s="349"/>
      <c r="PG51" s="349"/>
      <c r="PH51" s="349"/>
      <c r="PI51" s="349"/>
      <c r="PJ51" s="349"/>
      <c r="PK51" s="349"/>
      <c r="PL51" s="349"/>
      <c r="PM51" s="349"/>
      <c r="PN51" s="349"/>
      <c r="PO51" s="349"/>
      <c r="PP51" s="349"/>
      <c r="PQ51" s="349"/>
      <c r="PR51" s="349"/>
      <c r="PS51" s="349"/>
      <c r="PT51" s="349"/>
      <c r="PU51" s="349"/>
      <c r="PV51" s="349"/>
      <c r="PW51" s="349"/>
      <c r="PX51" s="349"/>
      <c r="PY51" s="349"/>
      <c r="PZ51" s="349"/>
      <c r="QA51" s="349"/>
      <c r="QB51" s="349"/>
      <c r="QC51" s="349"/>
      <c r="QD51" s="349"/>
      <c r="QE51" s="349"/>
      <c r="QF51" s="349"/>
      <c r="QG51" s="349"/>
      <c r="QH51" s="349"/>
      <c r="QI51" s="349"/>
      <c r="QJ51" s="349"/>
      <c r="QK51" s="349"/>
      <c r="QL51" s="349"/>
      <c r="QM51" s="349"/>
      <c r="QN51" s="349"/>
      <c r="QO51" s="349"/>
      <c r="QP51" s="349"/>
      <c r="QQ51" s="349"/>
      <c r="QR51" s="349"/>
      <c r="QS51" s="349"/>
      <c r="QT51" s="349"/>
      <c r="QU51" s="349"/>
      <c r="QV51" s="349"/>
      <c r="QW51" s="349"/>
      <c r="QX51" s="349"/>
      <c r="QY51" s="349"/>
      <c r="QZ51" s="349"/>
      <c r="RA51" s="349"/>
      <c r="RB51" s="349"/>
      <c r="RC51" s="349"/>
      <c r="RD51" s="349"/>
      <c r="RE51" s="349"/>
      <c r="RF51" s="349"/>
      <c r="RG51" s="349"/>
      <c r="RH51" s="349"/>
      <c r="RI51" s="349"/>
      <c r="RJ51" s="349"/>
      <c r="RK51" s="349"/>
      <c r="RL51" s="349"/>
      <c r="RM51" s="349"/>
      <c r="RN51" s="349"/>
      <c r="RO51" s="349"/>
      <c r="RP51" s="349"/>
      <c r="RQ51" s="349"/>
      <c r="RR51" s="349"/>
      <c r="RS51" s="349"/>
      <c r="RT51" s="349"/>
      <c r="RU51" s="349"/>
      <c r="RV51" s="349"/>
      <c r="RW51" s="349"/>
      <c r="RX51" s="349"/>
      <c r="RY51" s="349"/>
      <c r="RZ51" s="349"/>
      <c r="SA51" s="349"/>
      <c r="SB51" s="349"/>
      <c r="SC51" s="349"/>
      <c r="SD51" s="349"/>
      <c r="SE51" s="349"/>
      <c r="SF51" s="349"/>
      <c r="SG51" s="349"/>
      <c r="SH51" s="349"/>
      <c r="SI51" s="349"/>
      <c r="SJ51" s="349"/>
      <c r="SK51" s="349"/>
      <c r="SL51" s="349"/>
      <c r="SM51" s="349"/>
      <c r="SN51" s="349"/>
      <c r="SO51" s="349"/>
      <c r="SP51" s="349"/>
      <c r="SQ51" s="349"/>
      <c r="SR51" s="349"/>
      <c r="SS51" s="349"/>
      <c r="ST51" s="349"/>
      <c r="SU51" s="349"/>
      <c r="SV51" s="349"/>
      <c r="SW51" s="349"/>
      <c r="SX51" s="349"/>
      <c r="SY51" s="349"/>
      <c r="SZ51" s="349"/>
      <c r="TA51" s="349"/>
      <c r="TB51" s="349"/>
      <c r="TC51" s="349"/>
      <c r="TD51" s="349"/>
      <c r="TE51" s="349"/>
      <c r="TF51" s="349"/>
      <c r="TG51" s="349"/>
      <c r="TH51" s="349"/>
      <c r="TI51" s="349"/>
      <c r="TJ51" s="349"/>
      <c r="TK51" s="349"/>
      <c r="TL51" s="349"/>
      <c r="TM51" s="349"/>
      <c r="TN51" s="349"/>
      <c r="TO51" s="349"/>
      <c r="TP51" s="349"/>
      <c r="TQ51" s="349"/>
      <c r="TR51" s="349"/>
      <c r="TS51" s="349"/>
      <c r="TT51" s="349"/>
      <c r="TU51" s="349"/>
      <c r="TV51" s="349"/>
      <c r="TW51" s="349"/>
      <c r="TX51" s="349"/>
      <c r="TY51" s="349"/>
      <c r="TZ51" s="349"/>
      <c r="UA51" s="349"/>
      <c r="UB51" s="349"/>
      <c r="UC51" s="349"/>
      <c r="UD51" s="349"/>
      <c r="UE51" s="349"/>
      <c r="UF51" s="349"/>
      <c r="UG51" s="349"/>
      <c r="UH51" s="349"/>
      <c r="UI51" s="349"/>
      <c r="UJ51" s="349"/>
      <c r="UK51" s="349"/>
      <c r="UL51" s="349"/>
      <c r="UM51" s="349"/>
      <c r="UN51" s="349"/>
      <c r="UO51" s="349"/>
      <c r="UP51" s="349"/>
      <c r="UQ51" s="349"/>
      <c r="UR51" s="349"/>
      <c r="US51" s="349"/>
      <c r="UT51" s="349"/>
      <c r="UU51" s="349"/>
      <c r="UV51" s="349"/>
      <c r="UW51" s="349"/>
      <c r="UX51" s="349"/>
      <c r="UY51" s="349"/>
      <c r="UZ51" s="349"/>
      <c r="VA51" s="349"/>
      <c r="VB51" s="349"/>
      <c r="VC51" s="349"/>
      <c r="VD51" s="349"/>
      <c r="VE51" s="349"/>
      <c r="VF51" s="349"/>
      <c r="VG51" s="349"/>
      <c r="VH51" s="349"/>
      <c r="VI51" s="349"/>
      <c r="VJ51" s="349"/>
      <c r="VK51" s="349"/>
      <c r="VL51" s="349"/>
      <c r="VM51" s="349"/>
      <c r="VN51" s="349"/>
      <c r="VO51" s="349"/>
      <c r="VP51" s="349"/>
      <c r="VQ51" s="349"/>
      <c r="VR51" s="349"/>
      <c r="VS51" s="349"/>
      <c r="VT51" s="349"/>
      <c r="VU51" s="349"/>
      <c r="VV51" s="349"/>
      <c r="VW51" s="349"/>
      <c r="VX51" s="349"/>
      <c r="VY51" s="349"/>
      <c r="VZ51" s="349"/>
      <c r="WA51" s="349"/>
      <c r="WB51" s="349"/>
      <c r="WC51" s="349"/>
      <c r="WD51" s="349"/>
      <c r="WE51" s="349"/>
      <c r="WF51" s="349"/>
      <c r="WG51" s="349"/>
      <c r="WH51" s="349"/>
      <c r="WI51" s="349"/>
      <c r="WJ51" s="349"/>
      <c r="WK51" s="349"/>
      <c r="WL51" s="349"/>
      <c r="WM51" s="349"/>
      <c r="WN51" s="349"/>
      <c r="WO51" s="349"/>
      <c r="WP51" s="349"/>
      <c r="WQ51" s="349"/>
      <c r="WR51" s="349"/>
      <c r="WS51" s="349"/>
      <c r="WT51" s="349"/>
      <c r="WU51" s="349"/>
      <c r="WV51" s="349"/>
      <c r="WW51" s="349"/>
      <c r="WX51" s="349"/>
      <c r="WY51" s="349"/>
      <c r="WZ51" s="349"/>
      <c r="XA51" s="349"/>
      <c r="XB51" s="349"/>
      <c r="XC51" s="349"/>
      <c r="XD51" s="349"/>
      <c r="XE51" s="349"/>
      <c r="XF51" s="349"/>
      <c r="XG51" s="349"/>
      <c r="XH51" s="349"/>
      <c r="XI51" s="349"/>
      <c r="XJ51" s="349"/>
      <c r="XK51" s="349"/>
      <c r="XL51" s="349"/>
      <c r="XM51" s="349"/>
      <c r="XN51" s="349"/>
      <c r="XO51" s="349"/>
      <c r="XP51" s="349"/>
      <c r="XQ51" s="349"/>
      <c r="XR51" s="349"/>
      <c r="XS51" s="349"/>
      <c r="XT51" s="349"/>
      <c r="XU51" s="349"/>
      <c r="XV51" s="349"/>
      <c r="XW51" s="349"/>
      <c r="XX51" s="349"/>
      <c r="XY51" s="349"/>
      <c r="XZ51" s="349"/>
      <c r="YA51" s="349"/>
      <c r="YB51" s="349"/>
      <c r="YC51" s="349"/>
      <c r="YD51" s="349"/>
      <c r="YE51" s="349"/>
      <c r="YF51" s="349"/>
      <c r="YG51" s="349"/>
      <c r="YH51" s="349"/>
      <c r="YI51" s="349"/>
      <c r="YJ51" s="349"/>
      <c r="YK51" s="349"/>
      <c r="YL51" s="349"/>
      <c r="YM51" s="349"/>
      <c r="YN51" s="349"/>
      <c r="YO51" s="349"/>
      <c r="YP51" s="349"/>
      <c r="YQ51" s="349"/>
      <c r="YR51" s="349"/>
      <c r="YS51" s="349"/>
      <c r="YT51" s="349"/>
      <c r="YU51" s="349"/>
      <c r="YV51" s="349"/>
      <c r="YW51" s="349"/>
      <c r="YX51" s="349"/>
      <c r="YY51" s="349"/>
      <c r="YZ51" s="349"/>
      <c r="ZA51" s="349"/>
      <c r="ZB51" s="349"/>
      <c r="ZC51" s="349"/>
      <c r="ZD51" s="349"/>
      <c r="ZE51" s="349"/>
      <c r="ZF51" s="349"/>
      <c r="ZG51" s="349"/>
      <c r="ZH51" s="349"/>
      <c r="ZI51" s="349"/>
      <c r="ZJ51" s="349"/>
      <c r="ZK51" s="349"/>
      <c r="ZL51" s="349"/>
      <c r="ZM51" s="349"/>
      <c r="ZN51" s="349"/>
      <c r="ZO51" s="349"/>
      <c r="ZP51" s="349"/>
      <c r="ZQ51" s="349"/>
      <c r="ZR51" s="349"/>
      <c r="ZS51" s="349"/>
      <c r="ZT51" s="349"/>
      <c r="ZU51" s="349"/>
      <c r="ZV51" s="349"/>
      <c r="ZW51" s="349"/>
      <c r="ZX51" s="349"/>
      <c r="ZY51" s="349"/>
      <c r="ZZ51" s="349"/>
      <c r="AAA51" s="349"/>
      <c r="AAB51" s="349"/>
      <c r="AAC51" s="349"/>
      <c r="AAD51" s="349"/>
      <c r="AAE51" s="349"/>
      <c r="AAF51" s="349"/>
      <c r="AAG51" s="349"/>
      <c r="AAH51" s="349"/>
      <c r="AAI51" s="349"/>
      <c r="AAJ51" s="349"/>
      <c r="AAK51" s="349"/>
      <c r="AAL51" s="349"/>
      <c r="AAM51" s="349"/>
      <c r="AAN51" s="349"/>
      <c r="AAO51" s="349"/>
      <c r="AAP51" s="349"/>
      <c r="AAQ51" s="349"/>
      <c r="AAR51" s="349"/>
      <c r="AAS51" s="349"/>
      <c r="AAT51" s="349"/>
      <c r="AAU51" s="349"/>
      <c r="AAV51" s="349"/>
      <c r="AAW51" s="349"/>
      <c r="AAX51" s="349"/>
      <c r="AAY51" s="349"/>
      <c r="AAZ51" s="349"/>
      <c r="ABA51" s="349"/>
      <c r="ABB51" s="349"/>
      <c r="ABC51" s="349"/>
      <c r="ABD51" s="349"/>
      <c r="ABE51" s="349"/>
      <c r="ABF51" s="349"/>
      <c r="ABG51" s="349"/>
      <c r="ABH51" s="349"/>
      <c r="ABI51" s="349"/>
      <c r="ABJ51" s="349"/>
      <c r="ABK51" s="349"/>
      <c r="ABL51" s="349"/>
      <c r="ABM51" s="349"/>
      <c r="ABN51" s="349"/>
      <c r="ABO51" s="349"/>
      <c r="ABP51" s="349"/>
      <c r="ABQ51" s="349"/>
      <c r="ABR51" s="349"/>
      <c r="ABS51" s="349"/>
      <c r="ABT51" s="349"/>
      <c r="ABU51" s="349"/>
      <c r="ABV51" s="349"/>
      <c r="ABW51" s="349"/>
      <c r="ABX51" s="349"/>
      <c r="ABY51" s="349"/>
      <c r="ABZ51" s="349"/>
      <c r="ACA51" s="349"/>
      <c r="ACB51" s="349"/>
      <c r="ACC51" s="349"/>
      <c r="ACD51" s="349"/>
      <c r="ACE51" s="349"/>
      <c r="ACF51" s="349"/>
      <c r="ACG51" s="349"/>
      <c r="ACH51" s="349"/>
      <c r="ACI51" s="349"/>
      <c r="ACJ51" s="349"/>
      <c r="ACK51" s="349"/>
      <c r="ACL51" s="349"/>
      <c r="ACM51" s="349"/>
      <c r="ACN51" s="349"/>
      <c r="ACO51" s="349"/>
      <c r="ACP51" s="349"/>
      <c r="ACQ51" s="349"/>
      <c r="ACR51" s="349"/>
      <c r="ACS51" s="349"/>
      <c r="ACT51" s="349"/>
      <c r="ACU51" s="349"/>
      <c r="ACV51" s="349"/>
      <c r="ACW51" s="349"/>
      <c r="ACX51" s="349"/>
      <c r="ACY51" s="349"/>
      <c r="ACZ51" s="349"/>
      <c r="ADA51" s="349"/>
      <c r="ADB51" s="349"/>
      <c r="ADC51" s="349"/>
      <c r="ADD51" s="349"/>
      <c r="ADE51" s="349"/>
      <c r="ADF51" s="349"/>
      <c r="ADG51" s="349"/>
      <c r="ADH51" s="349"/>
      <c r="ADI51" s="349"/>
      <c r="ADJ51" s="349"/>
      <c r="ADK51" s="349"/>
      <c r="ADL51" s="349"/>
      <c r="ADM51" s="349"/>
      <c r="ADN51" s="349"/>
      <c r="ADO51" s="349"/>
      <c r="ADP51" s="349"/>
      <c r="ADQ51" s="349"/>
      <c r="ADR51" s="349"/>
      <c r="ADS51" s="349"/>
      <c r="ADT51" s="349"/>
      <c r="ADU51" s="349"/>
      <c r="ADV51" s="349"/>
      <c r="ADW51" s="349"/>
      <c r="ADX51" s="349"/>
      <c r="ADY51" s="349"/>
      <c r="ADZ51" s="349"/>
      <c r="AEA51" s="349"/>
      <c r="AEB51" s="349"/>
      <c r="AEC51" s="349"/>
      <c r="AED51" s="349"/>
      <c r="AEE51" s="349"/>
      <c r="AEF51" s="349"/>
      <c r="AEG51" s="349"/>
      <c r="AEH51" s="349"/>
      <c r="AEI51" s="349"/>
      <c r="AEJ51" s="349"/>
      <c r="AEK51" s="349"/>
      <c r="AEL51" s="349"/>
      <c r="AEM51" s="349"/>
      <c r="AEN51" s="349"/>
      <c r="AEO51" s="349"/>
      <c r="AEP51" s="349"/>
      <c r="AEQ51" s="349"/>
      <c r="AER51" s="349"/>
      <c r="AES51" s="349"/>
      <c r="AET51" s="349"/>
      <c r="AEU51" s="349"/>
      <c r="AEV51" s="349"/>
      <c r="AEW51" s="349"/>
      <c r="AEX51" s="349"/>
      <c r="AEY51" s="349"/>
      <c r="AEZ51" s="349"/>
      <c r="AFA51" s="349"/>
      <c r="AFB51" s="349"/>
      <c r="AFC51" s="349"/>
      <c r="AFD51" s="349"/>
      <c r="AFE51" s="349"/>
      <c r="AFF51" s="349"/>
      <c r="AFG51" s="349"/>
      <c r="AFH51" s="349"/>
      <c r="AFI51" s="349"/>
      <c r="AFJ51" s="349"/>
      <c r="AFK51" s="349"/>
      <c r="AFL51" s="349"/>
      <c r="AFM51" s="349"/>
      <c r="AFN51" s="349"/>
      <c r="AFO51" s="349"/>
      <c r="AFP51" s="349"/>
      <c r="AFQ51" s="349"/>
      <c r="AFR51" s="349"/>
      <c r="AFS51" s="349"/>
      <c r="AFT51" s="349"/>
      <c r="AFU51" s="349"/>
      <c r="AFV51" s="349"/>
      <c r="AFW51" s="349"/>
      <c r="AFX51" s="349"/>
      <c r="AFY51" s="349"/>
      <c r="AFZ51" s="349"/>
      <c r="AGA51" s="349"/>
      <c r="AGB51" s="349"/>
      <c r="AGC51" s="349"/>
      <c r="AGD51" s="349"/>
      <c r="AGE51" s="349"/>
      <c r="AGF51" s="349"/>
      <c r="AGG51" s="349"/>
      <c r="AGH51" s="349"/>
      <c r="AGI51" s="349"/>
      <c r="AGJ51" s="349"/>
      <c r="AGK51" s="349"/>
      <c r="AGL51" s="349"/>
      <c r="AGM51" s="349"/>
      <c r="AGN51" s="349"/>
      <c r="AGO51" s="349"/>
      <c r="AGP51" s="349"/>
      <c r="AGQ51" s="349"/>
      <c r="AGR51" s="349"/>
      <c r="AGS51" s="349"/>
      <c r="AGT51" s="349"/>
      <c r="AGU51" s="349"/>
      <c r="AGV51" s="349"/>
      <c r="AGW51" s="349"/>
      <c r="AGX51" s="349"/>
      <c r="AGY51" s="349"/>
      <c r="AGZ51" s="349"/>
      <c r="AHA51" s="349"/>
      <c r="AHB51" s="349"/>
      <c r="AHC51" s="349"/>
      <c r="AHD51" s="349"/>
      <c r="AHE51" s="349"/>
      <c r="AHF51" s="349"/>
      <c r="AHG51" s="349"/>
      <c r="AHH51" s="349"/>
      <c r="AHI51" s="349"/>
      <c r="AHJ51" s="349"/>
      <c r="AHK51" s="349"/>
      <c r="AHL51" s="349"/>
      <c r="AHM51" s="349"/>
      <c r="AHN51" s="349"/>
      <c r="AHO51" s="349"/>
      <c r="AHP51" s="349"/>
      <c r="AHQ51" s="349"/>
      <c r="AHR51" s="349"/>
      <c r="AHS51" s="349"/>
      <c r="AHT51" s="349"/>
      <c r="AHU51" s="349"/>
      <c r="AHV51" s="349"/>
      <c r="AHW51" s="349"/>
      <c r="AHX51" s="349"/>
      <c r="AHY51" s="349"/>
      <c r="AHZ51" s="349"/>
      <c r="AIA51" s="349"/>
      <c r="AIB51" s="349"/>
      <c r="AIC51" s="349"/>
      <c r="AID51" s="349"/>
      <c r="AIE51" s="349"/>
      <c r="AIF51" s="349"/>
      <c r="AIG51" s="349"/>
      <c r="AIH51" s="349"/>
      <c r="AII51" s="349"/>
      <c r="AIJ51" s="349"/>
      <c r="AIK51" s="349"/>
      <c r="AIL51" s="349"/>
      <c r="AIM51" s="349"/>
      <c r="AIN51" s="349"/>
      <c r="AIO51" s="349"/>
      <c r="AIP51" s="349"/>
      <c r="AIQ51" s="349"/>
      <c r="AIR51" s="349"/>
      <c r="AIS51" s="349"/>
      <c r="AIT51" s="349"/>
      <c r="AIU51" s="349"/>
      <c r="AIV51" s="349"/>
      <c r="AIW51" s="349"/>
      <c r="AIX51" s="349"/>
      <c r="AIY51" s="349"/>
      <c r="AIZ51" s="349"/>
      <c r="AJA51" s="349"/>
      <c r="AJB51" s="349"/>
      <c r="AJC51" s="349"/>
      <c r="AJD51" s="349"/>
      <c r="AJE51" s="349"/>
      <c r="AJF51" s="349"/>
      <c r="AJG51" s="349"/>
      <c r="AJH51" s="349"/>
      <c r="AJI51" s="349"/>
      <c r="AJJ51" s="349"/>
      <c r="AJK51" s="349"/>
      <c r="AJL51" s="349"/>
      <c r="AJM51" s="349"/>
      <c r="AJN51" s="349"/>
      <c r="AJO51" s="349"/>
      <c r="AJP51" s="349"/>
      <c r="AJQ51" s="349"/>
      <c r="AJR51" s="349"/>
      <c r="AJS51" s="349"/>
      <c r="AJT51" s="349"/>
      <c r="AJU51" s="349"/>
      <c r="AJV51" s="349"/>
      <c r="AJW51" s="349"/>
      <c r="AJX51" s="349"/>
      <c r="AJY51" s="349"/>
      <c r="AJZ51" s="349"/>
      <c r="AKA51" s="349"/>
      <c r="AKB51" s="349"/>
      <c r="AKC51" s="349"/>
      <c r="AKD51" s="349"/>
      <c r="AKE51" s="349"/>
      <c r="AKF51" s="349"/>
      <c r="AKG51" s="349"/>
      <c r="AKH51" s="349"/>
      <c r="AKI51" s="349"/>
      <c r="AKJ51" s="349"/>
      <c r="AKK51" s="349"/>
      <c r="AKL51" s="349"/>
      <c r="AKM51" s="349"/>
      <c r="AKN51" s="349"/>
      <c r="AKO51" s="349"/>
      <c r="AKP51" s="349"/>
      <c r="AKQ51" s="349"/>
      <c r="AKR51" s="349"/>
      <c r="AKS51" s="349"/>
      <c r="AKT51" s="349"/>
      <c r="AKU51" s="349"/>
      <c r="AKV51" s="349"/>
      <c r="AKW51" s="349"/>
      <c r="AKX51" s="349"/>
      <c r="AKY51" s="349"/>
      <c r="AKZ51" s="349"/>
      <c r="ALA51" s="349"/>
      <c r="ALB51" s="349"/>
      <c r="ALC51" s="349"/>
      <c r="ALD51" s="349"/>
      <c r="ALE51" s="349"/>
      <c r="ALF51" s="349"/>
      <c r="ALG51" s="349"/>
      <c r="ALH51" s="349"/>
      <c r="ALI51" s="349"/>
      <c r="ALJ51" s="349"/>
      <c r="ALK51" s="349"/>
      <c r="ALL51" s="349"/>
      <c r="ALM51" s="349"/>
      <c r="ALN51" s="349"/>
      <c r="ALO51" s="349"/>
      <c r="ALP51" s="349"/>
      <c r="ALQ51" s="349"/>
      <c r="ALR51" s="349"/>
      <c r="ALS51" s="349"/>
      <c r="ALT51" s="349"/>
      <c r="ALU51" s="349"/>
      <c r="ALV51" s="349"/>
      <c r="ALW51" s="349"/>
      <c r="ALX51" s="349"/>
      <c r="ALY51" s="349"/>
      <c r="ALZ51" s="349"/>
      <c r="AMA51" s="349"/>
      <c r="AMB51" s="349"/>
      <c r="AMC51" s="349"/>
      <c r="AMD51" s="349"/>
      <c r="AME51" s="349"/>
      <c r="AMF51" s="349"/>
      <c r="AMG51" s="349"/>
      <c r="AMH51" s="349"/>
      <c r="AMI51" s="349"/>
      <c r="AMJ51" s="349"/>
      <c r="AMK51" s="349"/>
      <c r="AML51" s="349"/>
      <c r="AMM51" s="349"/>
      <c r="AMN51" s="349"/>
      <c r="AMO51" s="349"/>
      <c r="AMP51" s="349"/>
      <c r="AMQ51" s="349"/>
      <c r="AMR51" s="349"/>
      <c r="AMS51" s="349"/>
      <c r="AMT51" s="349"/>
      <c r="AMU51" s="349"/>
      <c r="AMV51" s="349"/>
      <c r="AMW51" s="349"/>
      <c r="AMX51" s="349"/>
      <c r="AMY51" s="349"/>
      <c r="AMZ51" s="349"/>
      <c r="ANA51" s="349"/>
      <c r="ANB51" s="349"/>
      <c r="ANC51" s="349"/>
      <c r="AND51" s="349"/>
      <c r="ANE51" s="349"/>
      <c r="ANF51" s="349"/>
      <c r="ANG51" s="349"/>
      <c r="ANH51" s="349"/>
      <c r="ANI51" s="349"/>
      <c r="ANJ51" s="349"/>
      <c r="ANK51" s="349"/>
      <c r="ANL51" s="349"/>
      <c r="ANM51" s="349"/>
      <c r="ANN51" s="349"/>
      <c r="ANO51" s="349"/>
      <c r="ANP51" s="349"/>
      <c r="ANQ51" s="349"/>
      <c r="ANR51" s="349"/>
      <c r="ANS51" s="349"/>
      <c r="ANT51" s="349"/>
      <c r="ANU51" s="349"/>
      <c r="ANV51" s="349"/>
      <c r="ANW51" s="349"/>
      <c r="ANX51" s="349"/>
      <c r="ANY51" s="349"/>
      <c r="ANZ51" s="349"/>
      <c r="AOA51" s="349"/>
      <c r="AOB51" s="349"/>
      <c r="AOC51" s="349"/>
      <c r="AOD51" s="349"/>
      <c r="AOE51" s="349"/>
      <c r="AOF51" s="349"/>
      <c r="AOG51" s="349"/>
      <c r="AOH51" s="349"/>
      <c r="AOI51" s="349"/>
      <c r="AOJ51" s="349"/>
      <c r="AOK51" s="349"/>
      <c r="AOL51" s="349"/>
      <c r="AOM51" s="349"/>
      <c r="AON51" s="349"/>
      <c r="AOO51" s="349"/>
      <c r="AOP51" s="349"/>
      <c r="AOQ51" s="349"/>
      <c r="AOR51" s="349"/>
      <c r="AOS51" s="349"/>
      <c r="AOT51" s="349"/>
      <c r="AOU51" s="349"/>
      <c r="AOV51" s="349"/>
      <c r="AOW51" s="349"/>
      <c r="AOX51" s="349"/>
      <c r="AOY51" s="349"/>
      <c r="AOZ51" s="349"/>
      <c r="APA51" s="349"/>
      <c r="APB51" s="349"/>
      <c r="APC51" s="349"/>
      <c r="APD51" s="349"/>
      <c r="APE51" s="349"/>
      <c r="APF51" s="349"/>
      <c r="APG51" s="349"/>
      <c r="APH51" s="349"/>
      <c r="API51" s="349"/>
      <c r="APJ51" s="349"/>
      <c r="APK51" s="349"/>
      <c r="APL51" s="349"/>
      <c r="APM51" s="349"/>
      <c r="APN51" s="349"/>
      <c r="APO51" s="349"/>
      <c r="APP51" s="349"/>
      <c r="APQ51" s="349"/>
      <c r="APR51" s="349"/>
      <c r="APS51" s="349"/>
      <c r="APT51" s="349"/>
      <c r="APU51" s="349"/>
      <c r="APV51" s="349"/>
      <c r="APW51" s="349"/>
      <c r="APX51" s="349"/>
      <c r="APY51" s="349"/>
      <c r="APZ51" s="349"/>
      <c r="AQA51" s="349"/>
      <c r="AQB51" s="349"/>
      <c r="AQC51" s="349"/>
      <c r="AQD51" s="349"/>
      <c r="AQE51" s="349"/>
      <c r="AQF51" s="349"/>
      <c r="AQG51" s="349"/>
      <c r="AQH51" s="349"/>
      <c r="AQI51" s="349"/>
      <c r="AQJ51" s="349"/>
      <c r="AQK51" s="349"/>
      <c r="AQL51" s="349"/>
      <c r="AQM51" s="349"/>
      <c r="AQN51" s="349"/>
      <c r="AQO51" s="349"/>
      <c r="AQP51" s="349"/>
      <c r="AQQ51" s="349"/>
      <c r="AQR51" s="349"/>
      <c r="AQS51" s="349"/>
      <c r="AQT51" s="349"/>
      <c r="AQU51" s="349"/>
      <c r="AQV51" s="349"/>
      <c r="AQW51" s="349"/>
      <c r="AQX51" s="349"/>
      <c r="AQY51" s="349"/>
      <c r="AQZ51" s="349"/>
      <c r="ARA51" s="349"/>
      <c r="ARB51" s="349"/>
      <c r="ARC51" s="349"/>
      <c r="ARD51" s="349"/>
      <c r="ARE51" s="349"/>
      <c r="ARF51" s="349"/>
      <c r="ARG51" s="349"/>
      <c r="ARH51" s="349"/>
      <c r="ARI51" s="349"/>
      <c r="ARJ51" s="349"/>
      <c r="ARK51" s="349"/>
      <c r="ARL51" s="349"/>
      <c r="ARM51" s="349"/>
      <c r="ARN51" s="349"/>
      <c r="ARO51" s="349"/>
      <c r="ARP51" s="349"/>
      <c r="ARQ51" s="349"/>
      <c r="ARR51" s="349"/>
      <c r="ARS51" s="349"/>
      <c r="ART51" s="349"/>
      <c r="ARU51" s="349"/>
      <c r="ARV51" s="349"/>
      <c r="ARW51" s="349"/>
      <c r="ARX51" s="349"/>
      <c r="ARY51" s="349"/>
      <c r="ARZ51" s="349"/>
      <c r="ASA51" s="349"/>
      <c r="ASB51" s="349"/>
      <c r="ASC51" s="349"/>
      <c r="ASD51" s="349"/>
      <c r="ASE51" s="349"/>
      <c r="ASF51" s="349"/>
      <c r="ASG51" s="349"/>
      <c r="ASH51" s="349"/>
      <c r="ASI51" s="349"/>
      <c r="ASJ51" s="349"/>
      <c r="ASK51" s="349"/>
      <c r="ASL51" s="349"/>
      <c r="ASM51" s="349"/>
      <c r="ASN51" s="349"/>
      <c r="ASO51" s="349"/>
      <c r="ASP51" s="349"/>
      <c r="ASQ51" s="349"/>
      <c r="ASR51" s="349"/>
      <c r="ASS51" s="349"/>
      <c r="AST51" s="349"/>
      <c r="ASU51" s="349"/>
      <c r="ASV51" s="349"/>
      <c r="ASW51" s="349"/>
      <c r="ASX51" s="349"/>
      <c r="ASY51" s="349"/>
      <c r="ASZ51" s="349"/>
      <c r="ATA51" s="349"/>
      <c r="ATB51" s="349"/>
      <c r="ATC51" s="349"/>
      <c r="ATD51" s="349"/>
      <c r="ATE51" s="349"/>
      <c r="ATF51" s="349"/>
      <c r="ATG51" s="349"/>
      <c r="ATH51" s="349"/>
      <c r="ATI51" s="349"/>
      <c r="ATJ51" s="349"/>
      <c r="ATK51" s="349"/>
      <c r="ATL51" s="349"/>
      <c r="ATM51" s="349"/>
      <c r="ATN51" s="349"/>
      <c r="ATO51" s="349"/>
      <c r="ATP51" s="349"/>
      <c r="ATQ51" s="349"/>
      <c r="ATR51" s="349"/>
      <c r="ATS51" s="349"/>
      <c r="ATT51" s="349"/>
      <c r="ATU51" s="349"/>
      <c r="ATV51" s="349"/>
      <c r="ATW51" s="349"/>
      <c r="ATX51" s="349"/>
      <c r="ATY51" s="349"/>
      <c r="ATZ51" s="349"/>
      <c r="AUA51" s="349"/>
      <c r="AUB51" s="349"/>
      <c r="AUC51" s="349"/>
      <c r="AUD51" s="349"/>
      <c r="AUE51" s="349"/>
      <c r="AUF51" s="349"/>
      <c r="AUG51" s="349"/>
      <c r="AUH51" s="349"/>
      <c r="AUI51" s="349"/>
      <c r="AUJ51" s="349"/>
      <c r="AUK51" s="349"/>
      <c r="AUL51" s="349"/>
      <c r="AUM51" s="349"/>
      <c r="AUN51" s="349"/>
      <c r="AUO51" s="349"/>
      <c r="AUP51" s="349"/>
      <c r="AUQ51" s="349"/>
      <c r="AUR51" s="349"/>
      <c r="AUS51" s="349"/>
      <c r="AUT51" s="349"/>
      <c r="AUU51" s="349"/>
      <c r="AUV51" s="349"/>
      <c r="AUW51" s="349"/>
      <c r="AUX51" s="349"/>
      <c r="AUY51" s="349"/>
      <c r="AUZ51" s="349"/>
      <c r="AVA51" s="349"/>
      <c r="AVB51" s="349"/>
      <c r="AVC51" s="349"/>
      <c r="AVD51" s="349"/>
      <c r="AVE51" s="349"/>
      <c r="AVF51" s="349"/>
      <c r="AVG51" s="349"/>
      <c r="AVH51" s="349"/>
      <c r="AVI51" s="349"/>
      <c r="AVJ51" s="349"/>
      <c r="AVK51" s="349"/>
      <c r="AVL51" s="349"/>
      <c r="AVM51" s="349"/>
      <c r="AVN51" s="349"/>
      <c r="AVO51" s="349"/>
      <c r="AVP51" s="349"/>
      <c r="AVQ51" s="349"/>
      <c r="AVR51" s="349"/>
      <c r="AVS51" s="349"/>
      <c r="AVT51" s="349"/>
      <c r="AVU51" s="349"/>
      <c r="AVV51" s="349"/>
      <c r="AVW51" s="349"/>
      <c r="AVX51" s="349"/>
      <c r="AVY51" s="349"/>
      <c r="AVZ51" s="349"/>
      <c r="AWA51" s="349"/>
      <c r="AWB51" s="349"/>
      <c r="AWC51" s="349"/>
      <c r="AWD51" s="349"/>
      <c r="AWE51" s="349"/>
      <c r="AWF51" s="349"/>
      <c r="AWG51" s="349"/>
      <c r="AWH51" s="349"/>
      <c r="AWI51" s="349"/>
      <c r="AWJ51" s="349"/>
      <c r="AWK51" s="349"/>
      <c r="AWL51" s="349"/>
      <c r="AWM51" s="349"/>
      <c r="AWN51" s="349"/>
      <c r="AWO51" s="349"/>
      <c r="AWP51" s="349"/>
      <c r="AWQ51" s="349"/>
      <c r="AWR51" s="349"/>
      <c r="AWS51" s="349"/>
      <c r="AWT51" s="349"/>
      <c r="AWU51" s="349"/>
      <c r="AWV51" s="349"/>
      <c r="AWW51" s="349"/>
      <c r="AWX51" s="349"/>
      <c r="AWY51" s="349"/>
      <c r="AWZ51" s="349"/>
      <c r="AXA51" s="349"/>
      <c r="AXB51" s="349"/>
      <c r="AXC51" s="349"/>
      <c r="AXD51" s="349"/>
      <c r="AXE51" s="349"/>
      <c r="AXF51" s="349"/>
      <c r="AXG51" s="349"/>
      <c r="AXH51" s="349"/>
      <c r="AXI51" s="349"/>
      <c r="AXJ51" s="349"/>
      <c r="AXK51" s="349"/>
      <c r="AXL51" s="349"/>
      <c r="AXM51" s="349"/>
      <c r="AXN51" s="349"/>
      <c r="AXO51" s="349"/>
      <c r="AXP51" s="349"/>
      <c r="AXQ51" s="349"/>
      <c r="AXR51" s="349"/>
      <c r="AXS51" s="349"/>
      <c r="AXT51" s="349"/>
      <c r="AXU51" s="349"/>
      <c r="AXV51" s="349"/>
      <c r="AXW51" s="349"/>
      <c r="AXX51" s="349"/>
      <c r="AXY51" s="349"/>
      <c r="AXZ51" s="349"/>
      <c r="AYA51" s="349"/>
      <c r="AYB51" s="349"/>
      <c r="AYC51" s="349"/>
      <c r="AYD51" s="349"/>
      <c r="AYE51" s="349"/>
      <c r="AYF51" s="349"/>
      <c r="AYG51" s="349"/>
      <c r="AYH51" s="349"/>
      <c r="AYI51" s="349"/>
      <c r="AYJ51" s="349"/>
      <c r="AYK51" s="349"/>
      <c r="AYL51" s="349"/>
      <c r="AYM51" s="349"/>
      <c r="AYN51" s="349"/>
      <c r="AYO51" s="349"/>
      <c r="AYP51" s="349"/>
      <c r="AYQ51" s="349"/>
      <c r="AYR51" s="349"/>
      <c r="AYS51" s="349"/>
      <c r="AYT51" s="349"/>
      <c r="AYU51" s="349"/>
      <c r="AYV51" s="349"/>
      <c r="AYW51" s="349"/>
      <c r="AYX51" s="349"/>
      <c r="AYY51" s="349"/>
      <c r="AYZ51" s="349"/>
      <c r="AZA51" s="349"/>
      <c r="AZB51" s="349"/>
      <c r="AZC51" s="349"/>
      <c r="AZD51" s="349"/>
      <c r="AZE51" s="349"/>
      <c r="AZF51" s="349"/>
      <c r="AZG51" s="349"/>
      <c r="AZH51" s="349"/>
      <c r="AZI51" s="349"/>
      <c r="AZJ51" s="349"/>
      <c r="AZK51" s="349"/>
      <c r="AZL51" s="349"/>
      <c r="AZM51" s="349"/>
      <c r="AZN51" s="349"/>
      <c r="AZO51" s="349"/>
      <c r="AZP51" s="349"/>
      <c r="AZQ51" s="349"/>
      <c r="AZR51" s="349"/>
      <c r="AZS51" s="349"/>
      <c r="AZT51" s="349"/>
      <c r="AZU51" s="349"/>
      <c r="AZV51" s="349"/>
      <c r="AZW51" s="349"/>
      <c r="AZX51" s="349"/>
      <c r="AZY51" s="349"/>
      <c r="AZZ51" s="349"/>
      <c r="BAA51" s="349"/>
      <c r="BAB51" s="349"/>
      <c r="BAC51" s="349"/>
      <c r="BAD51" s="349"/>
      <c r="BAE51" s="349"/>
      <c r="BAF51" s="349"/>
      <c r="BAG51" s="349"/>
      <c r="BAH51" s="349"/>
      <c r="BAI51" s="349"/>
      <c r="BAJ51" s="349"/>
      <c r="BAK51" s="349"/>
      <c r="BAL51" s="349"/>
      <c r="BAM51" s="349"/>
      <c r="BAN51" s="349"/>
      <c r="BAO51" s="349"/>
      <c r="BAP51" s="349"/>
      <c r="BAQ51" s="349"/>
      <c r="BAR51" s="349"/>
      <c r="BAS51" s="349"/>
      <c r="BAT51" s="349"/>
      <c r="BAU51" s="349"/>
      <c r="BAV51" s="349"/>
      <c r="BAW51" s="349"/>
      <c r="BAX51" s="349"/>
      <c r="BAY51" s="349"/>
      <c r="BAZ51" s="349"/>
      <c r="BBA51" s="349"/>
      <c r="BBB51" s="349"/>
      <c r="BBC51" s="349"/>
      <c r="BBD51" s="349"/>
      <c r="BBE51" s="349"/>
      <c r="BBF51" s="349"/>
      <c r="BBG51" s="349"/>
      <c r="BBH51" s="349"/>
      <c r="BBI51" s="349"/>
      <c r="BBJ51" s="349"/>
      <c r="BBK51" s="349"/>
      <c r="BBL51" s="349"/>
      <c r="BBM51" s="349"/>
      <c r="BBN51" s="349"/>
      <c r="BBO51" s="349"/>
      <c r="BBP51" s="349"/>
      <c r="BBQ51" s="349"/>
      <c r="BBR51" s="349"/>
      <c r="BBS51" s="349"/>
      <c r="BBT51" s="349"/>
      <c r="BBU51" s="349"/>
      <c r="BBV51" s="349"/>
      <c r="BBW51" s="349"/>
      <c r="BBX51" s="349"/>
      <c r="BBY51" s="349"/>
      <c r="BBZ51" s="349"/>
      <c r="BCA51" s="349"/>
      <c r="BCB51" s="349"/>
      <c r="BCC51" s="349"/>
      <c r="BCD51" s="349"/>
      <c r="BCE51" s="349"/>
      <c r="BCF51" s="349"/>
      <c r="BCG51" s="349"/>
      <c r="BCH51" s="349"/>
      <c r="BCI51" s="349"/>
      <c r="BCJ51" s="349"/>
      <c r="BCK51" s="349"/>
      <c r="BCL51" s="349"/>
      <c r="BCM51" s="349"/>
      <c r="BCN51" s="349"/>
      <c r="BCO51" s="349"/>
      <c r="BCP51" s="349"/>
      <c r="BCQ51" s="349"/>
      <c r="BCR51" s="349"/>
      <c r="BCS51" s="349"/>
      <c r="BCT51" s="349"/>
      <c r="BCU51" s="349"/>
      <c r="BCV51" s="349"/>
      <c r="BCW51" s="349"/>
      <c r="BCX51" s="349"/>
      <c r="BCY51" s="349"/>
      <c r="BCZ51" s="349"/>
      <c r="BDA51" s="349"/>
      <c r="BDB51" s="349"/>
      <c r="BDC51" s="349"/>
      <c r="BDD51" s="349"/>
      <c r="BDE51" s="349"/>
      <c r="BDF51" s="349"/>
      <c r="BDG51" s="349"/>
      <c r="BDH51" s="349"/>
      <c r="BDI51" s="349"/>
      <c r="BDJ51" s="349"/>
      <c r="BDK51" s="349"/>
      <c r="BDL51" s="349"/>
      <c r="BDM51" s="349"/>
      <c r="BDN51" s="349"/>
      <c r="BDO51" s="349"/>
      <c r="BDP51" s="349"/>
      <c r="BDQ51" s="349"/>
      <c r="BDR51" s="349"/>
      <c r="BDS51" s="349"/>
      <c r="BDT51" s="349"/>
      <c r="BDU51" s="349"/>
      <c r="BDV51" s="349"/>
      <c r="BDW51" s="349"/>
      <c r="BDX51" s="349"/>
      <c r="BDY51" s="349"/>
      <c r="BDZ51" s="349"/>
      <c r="BEA51" s="349"/>
      <c r="BEB51" s="349"/>
      <c r="BEC51" s="349"/>
      <c r="BED51" s="349"/>
      <c r="BEE51" s="349"/>
      <c r="BEF51" s="349"/>
      <c r="BEG51" s="349"/>
      <c r="BEH51" s="349"/>
      <c r="BEI51" s="349"/>
      <c r="BEJ51" s="349"/>
      <c r="BEK51" s="349"/>
      <c r="BEL51" s="349"/>
      <c r="BEM51" s="349"/>
      <c r="BEN51" s="349"/>
      <c r="BEO51" s="349"/>
      <c r="BEP51" s="349"/>
      <c r="BEQ51" s="349"/>
      <c r="BER51" s="349"/>
      <c r="BES51" s="349"/>
      <c r="BET51" s="349"/>
      <c r="BEU51" s="349"/>
      <c r="BEV51" s="349"/>
      <c r="BEW51" s="349"/>
      <c r="BEX51" s="349"/>
      <c r="BEY51" s="349"/>
      <c r="BEZ51" s="349"/>
      <c r="BFA51" s="349"/>
      <c r="BFB51" s="349"/>
      <c r="BFC51" s="349"/>
      <c r="BFD51" s="349"/>
      <c r="BFE51" s="349"/>
      <c r="BFF51" s="349"/>
      <c r="BFG51" s="349"/>
      <c r="BFH51" s="349"/>
      <c r="BFI51" s="349"/>
      <c r="BFJ51" s="349"/>
      <c r="BFK51" s="349"/>
      <c r="BFL51" s="349"/>
      <c r="BFM51" s="349"/>
      <c r="BFN51" s="349"/>
      <c r="BFO51" s="349"/>
      <c r="BFP51" s="349"/>
      <c r="BFQ51" s="349"/>
      <c r="BFR51" s="349"/>
      <c r="BFS51" s="349"/>
      <c r="BFT51" s="349"/>
      <c r="BFU51" s="349"/>
      <c r="BFV51" s="349"/>
      <c r="BFW51" s="349"/>
      <c r="BFX51" s="349"/>
      <c r="BFY51" s="349"/>
      <c r="BFZ51" s="349"/>
      <c r="BGA51" s="349"/>
      <c r="BGB51" s="349"/>
      <c r="BGC51" s="349"/>
      <c r="BGD51" s="349"/>
      <c r="BGE51" s="349"/>
      <c r="BGF51" s="349"/>
      <c r="BGG51" s="349"/>
      <c r="BGH51" s="349"/>
      <c r="BGI51" s="349"/>
      <c r="BGJ51" s="349"/>
      <c r="BGK51" s="349"/>
      <c r="BGL51" s="349"/>
      <c r="BGM51" s="349"/>
      <c r="BGN51" s="349"/>
      <c r="BGO51" s="349"/>
      <c r="BGP51" s="349"/>
      <c r="BGQ51" s="349"/>
      <c r="BGR51" s="349"/>
      <c r="BGS51" s="349"/>
      <c r="BGT51" s="349"/>
      <c r="BGU51" s="349"/>
      <c r="BGV51" s="349"/>
      <c r="BGW51" s="349"/>
      <c r="BGX51" s="349"/>
      <c r="BGY51" s="349"/>
      <c r="BGZ51" s="349"/>
      <c r="BHA51" s="349"/>
      <c r="BHB51" s="349"/>
      <c r="BHC51" s="349"/>
      <c r="BHD51" s="349"/>
      <c r="BHE51" s="349"/>
      <c r="BHF51" s="349"/>
      <c r="BHG51" s="349"/>
      <c r="BHH51" s="349"/>
      <c r="BHI51" s="349"/>
      <c r="BHJ51" s="349"/>
      <c r="BHK51" s="349"/>
      <c r="BHL51" s="349"/>
      <c r="BHM51" s="349"/>
      <c r="BHN51" s="349"/>
      <c r="BHO51" s="349"/>
      <c r="BHP51" s="349"/>
      <c r="BHQ51" s="349"/>
      <c r="BHR51" s="349"/>
      <c r="BHS51" s="349"/>
      <c r="BHT51" s="349"/>
      <c r="BHU51" s="349"/>
      <c r="BHV51" s="349"/>
      <c r="BHW51" s="349"/>
      <c r="BHX51" s="349"/>
      <c r="BHY51" s="349"/>
      <c r="BHZ51" s="349"/>
      <c r="BIA51" s="349"/>
      <c r="BIB51" s="349"/>
      <c r="BIC51" s="349"/>
      <c r="BID51" s="349"/>
      <c r="BIE51" s="349"/>
      <c r="BIF51" s="349"/>
      <c r="BIG51" s="349"/>
      <c r="BIH51" s="349"/>
      <c r="BII51" s="349"/>
      <c r="BIJ51" s="349"/>
      <c r="BIK51" s="349"/>
      <c r="BIL51" s="349"/>
      <c r="BIM51" s="349"/>
      <c r="BIN51" s="349"/>
      <c r="BIO51" s="349"/>
      <c r="BIP51" s="349"/>
      <c r="BIQ51" s="349"/>
      <c r="BIR51" s="349"/>
      <c r="BIS51" s="349"/>
      <c r="BIT51" s="349"/>
      <c r="BIU51" s="349"/>
      <c r="BIV51" s="349"/>
      <c r="BIW51" s="349"/>
      <c r="BIX51" s="349"/>
      <c r="BIY51" s="349"/>
      <c r="BIZ51" s="349"/>
      <c r="BJA51" s="349"/>
      <c r="BJB51" s="349"/>
      <c r="BJC51" s="349"/>
      <c r="BJD51" s="349"/>
      <c r="BJE51" s="349"/>
      <c r="BJF51" s="349"/>
      <c r="BJG51" s="349"/>
      <c r="BJH51" s="349"/>
      <c r="BJI51" s="349"/>
      <c r="BJJ51" s="349"/>
      <c r="BJK51" s="349"/>
      <c r="BJL51" s="349"/>
      <c r="BJM51" s="349"/>
      <c r="BJN51" s="349"/>
      <c r="BJO51" s="349"/>
      <c r="BJP51" s="349"/>
      <c r="BJQ51" s="349"/>
      <c r="BJR51" s="349"/>
      <c r="BJS51" s="349"/>
      <c r="BJT51" s="349"/>
      <c r="BJU51" s="349"/>
      <c r="BJV51" s="349"/>
      <c r="BJW51" s="349"/>
      <c r="BJX51" s="349"/>
      <c r="BJY51" s="349"/>
      <c r="BJZ51" s="349"/>
      <c r="BKA51" s="349"/>
      <c r="BKB51" s="349"/>
      <c r="BKC51" s="349"/>
      <c r="BKD51" s="349"/>
      <c r="BKE51" s="349"/>
      <c r="BKF51" s="349"/>
      <c r="BKG51" s="349"/>
      <c r="BKH51" s="349"/>
      <c r="BKI51" s="349"/>
      <c r="BKJ51" s="349"/>
      <c r="BKK51" s="349"/>
      <c r="BKL51" s="349"/>
      <c r="BKM51" s="349"/>
      <c r="BKN51" s="349"/>
      <c r="BKO51" s="349"/>
      <c r="BKP51" s="349"/>
      <c r="BKQ51" s="349"/>
      <c r="BKR51" s="349"/>
      <c r="BKS51" s="349"/>
      <c r="BKT51" s="349"/>
      <c r="BKU51" s="349"/>
      <c r="BKV51" s="349"/>
      <c r="BKW51" s="349"/>
      <c r="BKX51" s="349"/>
      <c r="BKY51" s="349"/>
      <c r="BKZ51" s="349"/>
      <c r="BLA51" s="349"/>
      <c r="BLB51" s="349"/>
      <c r="BLC51" s="349"/>
      <c r="BLD51" s="349"/>
      <c r="BLE51" s="349"/>
      <c r="BLF51" s="349"/>
      <c r="BLG51" s="349"/>
      <c r="BLH51" s="349"/>
      <c r="BLI51" s="349"/>
      <c r="BLJ51" s="349"/>
      <c r="BLK51" s="349"/>
      <c r="BLL51" s="349"/>
      <c r="BLM51" s="349"/>
      <c r="BLN51" s="349"/>
      <c r="BLO51" s="349"/>
      <c r="BLP51" s="349"/>
      <c r="BLQ51" s="349"/>
      <c r="BLR51" s="349"/>
      <c r="BLS51" s="349"/>
      <c r="BLT51" s="349"/>
      <c r="BLU51" s="349"/>
      <c r="BLV51" s="349"/>
      <c r="BLW51" s="349"/>
      <c r="BLX51" s="349"/>
      <c r="BLY51" s="349"/>
      <c r="BLZ51" s="349"/>
      <c r="BMA51" s="349"/>
      <c r="BMB51" s="349"/>
      <c r="BMC51" s="349"/>
      <c r="BMD51" s="349"/>
      <c r="BME51" s="349"/>
      <c r="BMF51" s="349"/>
      <c r="BMG51" s="349"/>
      <c r="BMH51" s="349"/>
      <c r="BMI51" s="349"/>
      <c r="BMJ51" s="349"/>
      <c r="BMK51" s="349"/>
      <c r="BML51" s="349"/>
      <c r="BMM51" s="349"/>
      <c r="BMN51" s="349"/>
      <c r="BMO51" s="349"/>
      <c r="BMP51" s="349"/>
      <c r="BMQ51" s="349"/>
      <c r="BMR51" s="349"/>
      <c r="BMS51" s="349"/>
      <c r="BMT51" s="349"/>
      <c r="BMU51" s="349"/>
      <c r="BMV51" s="349"/>
      <c r="BMW51" s="349"/>
      <c r="BMX51" s="349"/>
      <c r="BMY51" s="349"/>
      <c r="BMZ51" s="349"/>
      <c r="BNA51" s="349"/>
      <c r="BNB51" s="349"/>
      <c r="BNC51" s="349"/>
      <c r="BND51" s="349"/>
      <c r="BNE51" s="349"/>
      <c r="BNF51" s="349"/>
      <c r="BNG51" s="349"/>
      <c r="BNH51" s="349"/>
      <c r="BNI51" s="349"/>
      <c r="BNJ51" s="349"/>
      <c r="BNK51" s="349"/>
      <c r="BNL51" s="349"/>
      <c r="BNM51" s="349"/>
      <c r="BNN51" s="349"/>
      <c r="BNO51" s="349"/>
      <c r="BNP51" s="349"/>
      <c r="BNQ51" s="349"/>
      <c r="BNR51" s="349"/>
      <c r="BNS51" s="349"/>
      <c r="BNT51" s="349"/>
      <c r="BNU51" s="349"/>
      <c r="BNV51" s="349"/>
      <c r="BNW51" s="349"/>
      <c r="BNX51" s="349"/>
      <c r="BNY51" s="349"/>
      <c r="BNZ51" s="349"/>
      <c r="BOA51" s="349"/>
      <c r="BOB51" s="349"/>
      <c r="BOC51" s="349"/>
      <c r="BOD51" s="349"/>
      <c r="BOE51" s="349"/>
      <c r="BOF51" s="349"/>
      <c r="BOG51" s="349"/>
      <c r="BOH51" s="349"/>
      <c r="BOI51" s="349"/>
      <c r="BOJ51" s="349"/>
      <c r="BOK51" s="349"/>
      <c r="BOL51" s="349"/>
      <c r="BOM51" s="349"/>
      <c r="BON51" s="349"/>
      <c r="BOO51" s="349"/>
      <c r="BOP51" s="349"/>
      <c r="BOQ51" s="349"/>
      <c r="BOR51" s="349"/>
      <c r="BOS51" s="349"/>
      <c r="BOT51" s="349"/>
      <c r="BOU51" s="349"/>
      <c r="BOV51" s="349"/>
      <c r="BOW51" s="349"/>
      <c r="BOX51" s="349"/>
      <c r="BOY51" s="349"/>
      <c r="BOZ51" s="349"/>
      <c r="BPA51" s="349"/>
      <c r="BPB51" s="349"/>
      <c r="BPC51" s="349"/>
      <c r="BPD51" s="349"/>
      <c r="BPE51" s="349"/>
      <c r="BPF51" s="349"/>
      <c r="BPG51" s="349"/>
      <c r="BPH51" s="349"/>
      <c r="BPI51" s="349"/>
      <c r="BPJ51" s="349"/>
      <c r="BPK51" s="349"/>
      <c r="BPL51" s="349"/>
      <c r="BPM51" s="349"/>
      <c r="BPN51" s="349"/>
      <c r="BPO51" s="349"/>
      <c r="BPP51" s="349"/>
      <c r="BPQ51" s="349"/>
      <c r="BPR51" s="349"/>
      <c r="BPS51" s="349"/>
      <c r="BPT51" s="349"/>
      <c r="BPU51" s="349"/>
      <c r="BPV51" s="349"/>
      <c r="BPW51" s="349"/>
      <c r="BPX51" s="349"/>
      <c r="BPY51" s="349"/>
      <c r="BPZ51" s="349"/>
      <c r="BQA51" s="349"/>
      <c r="BQB51" s="349"/>
      <c r="BQC51" s="349"/>
      <c r="BQD51" s="349"/>
      <c r="BQE51" s="349"/>
      <c r="BQF51" s="349"/>
      <c r="BQG51" s="349"/>
      <c r="BQH51" s="349"/>
      <c r="BQI51" s="349"/>
      <c r="BQJ51" s="349"/>
      <c r="BQK51" s="349"/>
      <c r="BQL51" s="349"/>
      <c r="BQM51" s="349"/>
      <c r="BQN51" s="349"/>
      <c r="BQO51" s="349"/>
      <c r="BQP51" s="349"/>
      <c r="BQQ51" s="349"/>
      <c r="BQR51" s="349"/>
      <c r="BQS51" s="349"/>
      <c r="BQT51" s="349"/>
      <c r="BQU51" s="349"/>
      <c r="BQV51" s="349"/>
      <c r="BQW51" s="349"/>
      <c r="BQX51" s="349"/>
      <c r="BQY51" s="349"/>
      <c r="BQZ51" s="349"/>
      <c r="BRA51" s="349"/>
      <c r="BRB51" s="349"/>
      <c r="BRC51" s="349"/>
      <c r="BRD51" s="349"/>
      <c r="BRE51" s="349"/>
      <c r="BRF51" s="349"/>
      <c r="BRG51" s="349"/>
      <c r="BRH51" s="349"/>
      <c r="BRI51" s="349"/>
      <c r="BRJ51" s="349"/>
      <c r="BRK51" s="349"/>
      <c r="BRL51" s="349"/>
      <c r="BRM51" s="349"/>
      <c r="BRN51" s="349"/>
      <c r="BRO51" s="349"/>
      <c r="BRP51" s="349"/>
      <c r="BRQ51" s="349"/>
      <c r="BRR51" s="349"/>
      <c r="BRS51" s="349"/>
      <c r="BRT51" s="349"/>
      <c r="BRU51" s="349"/>
      <c r="BRV51" s="349"/>
      <c r="BRW51" s="349"/>
      <c r="BRX51" s="349"/>
      <c r="BRY51" s="349"/>
      <c r="BRZ51" s="349"/>
      <c r="BSA51" s="349"/>
      <c r="BSB51" s="349"/>
      <c r="BSC51" s="349"/>
      <c r="BSD51" s="349"/>
      <c r="BSE51" s="349"/>
      <c r="BSF51" s="349"/>
      <c r="BSG51" s="349"/>
      <c r="BSH51" s="349"/>
      <c r="BSI51" s="349"/>
      <c r="BSJ51" s="349"/>
      <c r="BSK51" s="349"/>
      <c r="BSL51" s="349"/>
      <c r="BSM51" s="349"/>
      <c r="BSN51" s="349"/>
      <c r="BSO51" s="349"/>
      <c r="BSP51" s="349"/>
      <c r="BSQ51" s="349"/>
      <c r="BSR51" s="349"/>
      <c r="BSS51" s="349"/>
      <c r="BST51" s="349"/>
      <c r="BSU51" s="349"/>
      <c r="BSV51" s="349"/>
      <c r="BSW51" s="349"/>
      <c r="BSX51" s="349"/>
      <c r="BSY51" s="349"/>
      <c r="BSZ51" s="349"/>
      <c r="BTA51" s="349"/>
      <c r="BTB51" s="349"/>
      <c r="BTC51" s="349"/>
      <c r="BTD51" s="349"/>
      <c r="BTE51" s="349"/>
      <c r="BTF51" s="349"/>
      <c r="BTG51" s="349"/>
      <c r="BTH51" s="349"/>
      <c r="BTI51" s="349"/>
      <c r="BTJ51" s="349"/>
      <c r="BTK51" s="349"/>
      <c r="BTL51" s="349"/>
      <c r="BTM51" s="349"/>
      <c r="BTN51" s="349"/>
      <c r="BTO51" s="349"/>
      <c r="BTP51" s="349"/>
      <c r="BTQ51" s="349"/>
      <c r="BTR51" s="349"/>
      <c r="BTS51" s="349"/>
      <c r="BTT51" s="349"/>
      <c r="BTU51" s="349"/>
      <c r="BTV51" s="349"/>
      <c r="BTW51" s="349"/>
      <c r="BTX51" s="349"/>
      <c r="BTY51" s="349"/>
      <c r="BTZ51" s="349"/>
      <c r="BUA51" s="349"/>
      <c r="BUB51" s="349"/>
      <c r="BUC51" s="349"/>
      <c r="BUD51" s="349"/>
      <c r="BUE51" s="349"/>
      <c r="BUF51" s="349"/>
      <c r="BUG51" s="349"/>
      <c r="BUH51" s="349"/>
      <c r="BUI51" s="349"/>
      <c r="BUJ51" s="349"/>
      <c r="BUK51" s="349"/>
      <c r="BUL51" s="349"/>
      <c r="BUM51" s="349"/>
      <c r="BUN51" s="349"/>
      <c r="BUO51" s="349"/>
      <c r="BUP51" s="349"/>
      <c r="BUQ51" s="349"/>
      <c r="BUR51" s="349"/>
      <c r="BUS51" s="349"/>
      <c r="BUT51" s="349"/>
      <c r="BUU51" s="349"/>
      <c r="BUV51" s="349"/>
      <c r="BUW51" s="349"/>
      <c r="BUX51" s="349"/>
      <c r="BUY51" s="349"/>
      <c r="BUZ51" s="349"/>
      <c r="BVA51" s="349"/>
      <c r="BVB51" s="349"/>
      <c r="BVC51" s="349"/>
      <c r="BVD51" s="349"/>
      <c r="BVE51" s="349"/>
      <c r="BVF51" s="349"/>
      <c r="BVG51" s="349"/>
      <c r="BVH51" s="349"/>
      <c r="BVI51" s="349"/>
      <c r="BVJ51" s="349"/>
      <c r="BVK51" s="349"/>
      <c r="BVL51" s="349"/>
      <c r="BVM51" s="349"/>
      <c r="BVN51" s="349"/>
      <c r="BVO51" s="349"/>
      <c r="BVP51" s="349"/>
      <c r="BVQ51" s="349"/>
      <c r="BVR51" s="349"/>
      <c r="BVS51" s="349"/>
      <c r="BVT51" s="349"/>
      <c r="BVU51" s="349"/>
      <c r="BVV51" s="349"/>
      <c r="BVW51" s="349"/>
      <c r="BVX51" s="349"/>
      <c r="BVY51" s="349"/>
      <c r="BVZ51" s="349"/>
      <c r="BWA51" s="349"/>
      <c r="BWB51" s="349"/>
      <c r="BWC51" s="349"/>
      <c r="BWD51" s="349"/>
      <c r="BWE51" s="349"/>
      <c r="BWF51" s="349"/>
      <c r="BWG51" s="349"/>
      <c r="BWH51" s="349"/>
      <c r="BWI51" s="349"/>
      <c r="BWJ51" s="349"/>
      <c r="BWK51" s="349"/>
      <c r="BWL51" s="349"/>
      <c r="BWM51" s="349"/>
      <c r="BWN51" s="349"/>
      <c r="BWO51" s="349"/>
      <c r="BWP51" s="349"/>
      <c r="BWQ51" s="349"/>
      <c r="BWR51" s="349"/>
      <c r="BWS51" s="349"/>
      <c r="BWT51" s="349"/>
      <c r="BWU51" s="349"/>
      <c r="BWV51" s="349"/>
      <c r="BWW51" s="349"/>
      <c r="BWX51" s="349"/>
      <c r="BWY51" s="349"/>
      <c r="BWZ51" s="349"/>
      <c r="BXA51" s="349"/>
      <c r="BXB51" s="349"/>
      <c r="BXC51" s="349"/>
      <c r="BXD51" s="349"/>
      <c r="BXE51" s="349"/>
      <c r="BXF51" s="349"/>
      <c r="BXG51" s="349"/>
      <c r="BXH51" s="349"/>
      <c r="BXI51" s="349"/>
      <c r="BXJ51" s="349"/>
      <c r="BXK51" s="349"/>
      <c r="BXL51" s="349"/>
      <c r="BXM51" s="349"/>
      <c r="BXN51" s="349"/>
      <c r="BXO51" s="349"/>
      <c r="BXP51" s="349"/>
      <c r="BXQ51" s="349"/>
      <c r="BXR51" s="349"/>
      <c r="BXS51" s="349"/>
      <c r="BXT51" s="349"/>
      <c r="BXU51" s="349"/>
      <c r="BXV51" s="349"/>
      <c r="BXW51" s="349"/>
      <c r="BXX51" s="349"/>
      <c r="BXY51" s="349"/>
      <c r="BXZ51" s="349"/>
      <c r="BYA51" s="349"/>
      <c r="BYB51" s="349"/>
      <c r="BYC51" s="349"/>
      <c r="BYD51" s="349"/>
      <c r="BYE51" s="349"/>
      <c r="BYF51" s="349"/>
      <c r="BYG51" s="349"/>
      <c r="BYH51" s="349"/>
      <c r="BYI51" s="349"/>
      <c r="BYJ51" s="349"/>
      <c r="BYK51" s="349"/>
      <c r="BYL51" s="349"/>
      <c r="BYM51" s="349"/>
      <c r="BYN51" s="349"/>
      <c r="BYO51" s="349"/>
      <c r="BYP51" s="349"/>
      <c r="BYQ51" s="349"/>
      <c r="BYR51" s="349"/>
      <c r="BYS51" s="349"/>
      <c r="BYT51" s="349"/>
      <c r="BYU51" s="349"/>
      <c r="BYV51" s="349"/>
      <c r="BYW51" s="349"/>
      <c r="BYX51" s="349"/>
      <c r="BYY51" s="349"/>
      <c r="BYZ51" s="349"/>
      <c r="BZA51" s="349"/>
      <c r="BZB51" s="349"/>
      <c r="BZC51" s="349"/>
      <c r="BZD51" s="349"/>
      <c r="BZE51" s="349"/>
      <c r="BZF51" s="349"/>
      <c r="BZG51" s="349"/>
      <c r="BZH51" s="349"/>
      <c r="BZI51" s="349"/>
      <c r="BZJ51" s="349"/>
      <c r="BZK51" s="349"/>
      <c r="BZL51" s="349"/>
      <c r="BZM51" s="349"/>
      <c r="BZN51" s="349"/>
      <c r="BZO51" s="349"/>
      <c r="BZP51" s="349"/>
      <c r="BZQ51" s="349"/>
      <c r="BZR51" s="349"/>
      <c r="BZS51" s="349"/>
      <c r="BZT51" s="349"/>
      <c r="BZU51" s="349"/>
      <c r="BZV51" s="349"/>
      <c r="BZW51" s="349"/>
      <c r="BZX51" s="349"/>
      <c r="BZY51" s="349"/>
      <c r="BZZ51" s="349"/>
      <c r="CAA51" s="349"/>
      <c r="CAB51" s="349"/>
      <c r="CAC51" s="349"/>
      <c r="CAD51" s="349"/>
      <c r="CAE51" s="349"/>
      <c r="CAF51" s="349"/>
      <c r="CAG51" s="349"/>
      <c r="CAH51" s="349"/>
      <c r="CAI51" s="349"/>
      <c r="CAJ51" s="349"/>
      <c r="CAK51" s="349"/>
      <c r="CAL51" s="349"/>
      <c r="CAM51" s="349"/>
      <c r="CAN51" s="349"/>
      <c r="CAO51" s="349"/>
      <c r="CAP51" s="349"/>
      <c r="CAQ51" s="349"/>
      <c r="CAR51" s="349"/>
      <c r="CAS51" s="349"/>
      <c r="CAT51" s="349"/>
      <c r="CAU51" s="349"/>
      <c r="CAV51" s="349"/>
      <c r="CAW51" s="349"/>
      <c r="CAX51" s="349"/>
      <c r="CAY51" s="349"/>
      <c r="CAZ51" s="349"/>
      <c r="CBA51" s="349"/>
      <c r="CBB51" s="349"/>
      <c r="CBC51" s="349"/>
      <c r="CBD51" s="349"/>
      <c r="CBE51" s="349"/>
      <c r="CBF51" s="349"/>
      <c r="CBG51" s="349"/>
      <c r="CBH51" s="349"/>
      <c r="CBI51" s="349"/>
      <c r="CBJ51" s="349"/>
      <c r="CBK51" s="349"/>
      <c r="CBL51" s="349"/>
      <c r="CBM51" s="349"/>
      <c r="CBN51" s="349"/>
      <c r="CBO51" s="349"/>
      <c r="CBP51" s="349"/>
      <c r="CBQ51" s="349"/>
      <c r="CBR51" s="349"/>
      <c r="CBS51" s="349"/>
      <c r="CBT51" s="349"/>
      <c r="CBU51" s="349"/>
      <c r="CBV51" s="349"/>
      <c r="CBW51" s="349"/>
      <c r="CBX51" s="349"/>
      <c r="CBY51" s="349"/>
      <c r="CBZ51" s="349"/>
      <c r="CCA51" s="349"/>
      <c r="CCB51" s="349"/>
      <c r="CCC51" s="349"/>
      <c r="CCD51" s="349"/>
      <c r="CCE51" s="349"/>
      <c r="CCF51" s="349"/>
      <c r="CCG51" s="349"/>
      <c r="CCH51" s="349"/>
      <c r="CCI51" s="349"/>
      <c r="CCJ51" s="349"/>
      <c r="CCK51" s="349"/>
      <c r="CCL51" s="349"/>
      <c r="CCM51" s="349"/>
      <c r="CCN51" s="349"/>
      <c r="CCO51" s="349"/>
      <c r="CCP51" s="349"/>
      <c r="CCQ51" s="349"/>
      <c r="CCR51" s="349"/>
      <c r="CCS51" s="349"/>
      <c r="CCT51" s="349"/>
      <c r="CCU51" s="349"/>
      <c r="CCV51" s="349"/>
      <c r="CCW51" s="349"/>
      <c r="CCX51" s="349"/>
      <c r="CCY51" s="349"/>
      <c r="CCZ51" s="349"/>
      <c r="CDA51" s="349"/>
      <c r="CDB51" s="349"/>
      <c r="CDC51" s="349"/>
      <c r="CDD51" s="349"/>
      <c r="CDE51" s="349"/>
      <c r="CDF51" s="349"/>
      <c r="CDG51" s="349"/>
      <c r="CDH51" s="349"/>
      <c r="CDI51" s="349"/>
      <c r="CDJ51" s="349"/>
      <c r="CDK51" s="349"/>
      <c r="CDL51" s="349"/>
      <c r="CDM51" s="349"/>
      <c r="CDN51" s="349"/>
      <c r="CDO51" s="349"/>
      <c r="CDP51" s="349"/>
      <c r="CDQ51" s="349"/>
      <c r="CDR51" s="349"/>
      <c r="CDS51" s="349"/>
      <c r="CDT51" s="349"/>
      <c r="CDU51" s="349"/>
      <c r="CDV51" s="349"/>
      <c r="CDW51" s="349"/>
      <c r="CDX51" s="349"/>
      <c r="CDY51" s="349"/>
      <c r="CDZ51" s="349"/>
      <c r="CEA51" s="349"/>
      <c r="CEB51" s="349"/>
      <c r="CEC51" s="349"/>
      <c r="CED51" s="349"/>
      <c r="CEE51" s="349"/>
      <c r="CEF51" s="349"/>
      <c r="CEG51" s="349"/>
      <c r="CEH51" s="349"/>
      <c r="CEI51" s="349"/>
      <c r="CEJ51" s="349"/>
      <c r="CEK51" s="349"/>
      <c r="CEL51" s="349"/>
      <c r="CEM51" s="349"/>
      <c r="CEN51" s="349"/>
      <c r="CEO51" s="349"/>
      <c r="CEP51" s="349"/>
      <c r="CEQ51" s="349"/>
      <c r="CER51" s="349"/>
      <c r="CES51" s="349"/>
      <c r="CET51" s="349"/>
      <c r="CEU51" s="349"/>
      <c r="CEV51" s="349"/>
      <c r="CEW51" s="349"/>
      <c r="CEX51" s="349"/>
      <c r="CEY51" s="349"/>
      <c r="CEZ51" s="349"/>
      <c r="CFA51" s="349"/>
      <c r="CFB51" s="349"/>
      <c r="CFC51" s="349"/>
      <c r="CFD51" s="349"/>
      <c r="CFE51" s="349"/>
      <c r="CFF51" s="349"/>
      <c r="CFG51" s="349"/>
      <c r="CFH51" s="349"/>
      <c r="CFI51" s="349"/>
      <c r="CFJ51" s="349"/>
      <c r="CFK51" s="349"/>
      <c r="CFL51" s="349"/>
      <c r="CFM51" s="349"/>
      <c r="CFN51" s="349"/>
      <c r="CFO51" s="349"/>
      <c r="CFP51" s="349"/>
      <c r="CFQ51" s="349"/>
      <c r="CFR51" s="349"/>
      <c r="CFS51" s="349"/>
      <c r="CFT51" s="349"/>
      <c r="CFU51" s="349"/>
      <c r="CFV51" s="349"/>
      <c r="CFW51" s="349"/>
      <c r="CFX51" s="349"/>
      <c r="CFY51" s="349"/>
      <c r="CFZ51" s="349"/>
      <c r="CGA51" s="349"/>
      <c r="CGB51" s="349"/>
      <c r="CGC51" s="349"/>
      <c r="CGD51" s="349"/>
      <c r="CGE51" s="349"/>
      <c r="CGF51" s="349"/>
      <c r="CGG51" s="349"/>
      <c r="CGH51" s="349"/>
      <c r="CGI51" s="349"/>
      <c r="CGJ51" s="349"/>
      <c r="CGK51" s="349"/>
      <c r="CGL51" s="349"/>
      <c r="CGM51" s="349"/>
      <c r="CGN51" s="349"/>
      <c r="CGO51" s="349"/>
      <c r="CGP51" s="349"/>
      <c r="CGQ51" s="349"/>
      <c r="CGR51" s="349"/>
      <c r="CGS51" s="349"/>
      <c r="CGT51" s="349"/>
      <c r="CGU51" s="349"/>
      <c r="CGV51" s="349"/>
      <c r="CGW51" s="349"/>
      <c r="CGX51" s="349"/>
      <c r="CGY51" s="349"/>
      <c r="CGZ51" s="349"/>
      <c r="CHA51" s="349"/>
      <c r="CHB51" s="349"/>
      <c r="CHC51" s="349"/>
      <c r="CHD51" s="349"/>
      <c r="CHE51" s="349"/>
      <c r="CHF51" s="349"/>
      <c r="CHG51" s="349"/>
      <c r="CHH51" s="349"/>
      <c r="CHI51" s="349"/>
      <c r="CHJ51" s="349"/>
      <c r="CHK51" s="349"/>
      <c r="CHL51" s="349"/>
      <c r="CHM51" s="349"/>
      <c r="CHN51" s="349"/>
      <c r="CHO51" s="349"/>
      <c r="CHP51" s="349"/>
      <c r="CHQ51" s="349"/>
      <c r="CHR51" s="349"/>
      <c r="CHS51" s="349"/>
      <c r="CHT51" s="349"/>
      <c r="CHU51" s="349"/>
      <c r="CHV51" s="349"/>
      <c r="CHW51" s="349"/>
      <c r="CHX51" s="349"/>
      <c r="CHY51" s="349"/>
      <c r="CHZ51" s="349"/>
      <c r="CIA51" s="349"/>
      <c r="CIB51" s="349"/>
      <c r="CIC51" s="349"/>
      <c r="CID51" s="349"/>
      <c r="CIE51" s="349"/>
      <c r="CIF51" s="349"/>
      <c r="CIG51" s="349"/>
      <c r="CIH51" s="349"/>
      <c r="CII51" s="349"/>
      <c r="CIJ51" s="349"/>
      <c r="CIK51" s="349"/>
      <c r="CIL51" s="349"/>
      <c r="CIM51" s="349"/>
      <c r="CIN51" s="349"/>
      <c r="CIO51" s="349"/>
      <c r="CIP51" s="349"/>
      <c r="CIQ51" s="349"/>
      <c r="CIR51" s="349"/>
      <c r="CIS51" s="349"/>
      <c r="CIT51" s="349"/>
      <c r="CIU51" s="349"/>
      <c r="CIV51" s="349"/>
      <c r="CIW51" s="349"/>
      <c r="CIX51" s="349"/>
      <c r="CIY51" s="349"/>
      <c r="CIZ51" s="349"/>
      <c r="CJA51" s="349"/>
      <c r="CJB51" s="349"/>
      <c r="CJC51" s="349"/>
      <c r="CJD51" s="349"/>
      <c r="CJE51" s="349"/>
      <c r="CJF51" s="349"/>
      <c r="CJG51" s="349"/>
      <c r="CJH51" s="349"/>
      <c r="CJI51" s="349"/>
      <c r="CJJ51" s="349"/>
      <c r="CJK51" s="349"/>
      <c r="CJL51" s="349"/>
      <c r="CJM51" s="349"/>
      <c r="CJN51" s="349"/>
      <c r="CJO51" s="349"/>
      <c r="CJP51" s="349"/>
      <c r="CJQ51" s="349"/>
      <c r="CJR51" s="349"/>
      <c r="CJS51" s="349"/>
      <c r="CJT51" s="349"/>
      <c r="CJU51" s="349"/>
      <c r="CJV51" s="349"/>
      <c r="CJW51" s="349"/>
      <c r="CJX51" s="349"/>
      <c r="CJY51" s="349"/>
      <c r="CJZ51" s="349"/>
      <c r="CKA51" s="349"/>
      <c r="CKB51" s="349"/>
      <c r="CKC51" s="349"/>
      <c r="CKD51" s="349"/>
      <c r="CKE51" s="349"/>
      <c r="CKF51" s="349"/>
      <c r="CKG51" s="349"/>
      <c r="CKH51" s="349"/>
      <c r="CKI51" s="349"/>
      <c r="CKJ51" s="349"/>
      <c r="CKK51" s="349"/>
      <c r="CKL51" s="349"/>
      <c r="CKM51" s="349"/>
      <c r="CKN51" s="349"/>
      <c r="CKO51" s="349"/>
      <c r="CKP51" s="349"/>
      <c r="CKQ51" s="349"/>
      <c r="CKR51" s="349"/>
      <c r="CKS51" s="349"/>
      <c r="CKT51" s="349"/>
      <c r="CKU51" s="349"/>
      <c r="CKV51" s="349"/>
      <c r="CKW51" s="349"/>
      <c r="CKX51" s="349"/>
      <c r="CKY51" s="349"/>
      <c r="CKZ51" s="349"/>
      <c r="CLA51" s="349"/>
      <c r="CLB51" s="349"/>
      <c r="CLC51" s="349"/>
      <c r="CLD51" s="349"/>
      <c r="CLE51" s="349"/>
      <c r="CLF51" s="349"/>
      <c r="CLG51" s="349"/>
      <c r="CLH51" s="349"/>
      <c r="CLI51" s="349"/>
      <c r="CLJ51" s="349"/>
      <c r="CLK51" s="349"/>
      <c r="CLL51" s="349"/>
      <c r="CLM51" s="349"/>
      <c r="CLN51" s="349"/>
      <c r="CLO51" s="349"/>
      <c r="CLP51" s="349"/>
      <c r="CLQ51" s="349"/>
      <c r="CLR51" s="349"/>
      <c r="CLS51" s="349"/>
      <c r="CLT51" s="349"/>
      <c r="CLU51" s="349"/>
      <c r="CLV51" s="349"/>
      <c r="CLW51" s="349"/>
      <c r="CLX51" s="349"/>
      <c r="CLY51" s="349"/>
      <c r="CLZ51" s="349"/>
      <c r="CMA51" s="349"/>
      <c r="CMB51" s="349"/>
      <c r="CMC51" s="349"/>
      <c r="CMD51" s="349"/>
      <c r="CME51" s="349"/>
      <c r="CMF51" s="349"/>
      <c r="CMG51" s="349"/>
      <c r="CMH51" s="349"/>
      <c r="CMI51" s="349"/>
      <c r="CMJ51" s="349"/>
      <c r="CMK51" s="349"/>
      <c r="CML51" s="349"/>
      <c r="CMM51" s="349"/>
      <c r="CMN51" s="349"/>
      <c r="CMO51" s="349"/>
      <c r="CMP51" s="349"/>
      <c r="CMQ51" s="349"/>
      <c r="CMR51" s="349"/>
      <c r="CMS51" s="349"/>
      <c r="CMT51" s="349"/>
      <c r="CMU51" s="349"/>
      <c r="CMV51" s="349"/>
      <c r="CMW51" s="349"/>
      <c r="CMX51" s="349"/>
      <c r="CMY51" s="349"/>
      <c r="CMZ51" s="349"/>
      <c r="CNA51" s="349"/>
      <c r="CNB51" s="349"/>
      <c r="CNC51" s="349"/>
      <c r="CND51" s="349"/>
      <c r="CNE51" s="349"/>
      <c r="CNF51" s="349"/>
      <c r="CNG51" s="349"/>
      <c r="CNH51" s="349"/>
      <c r="CNI51" s="349"/>
      <c r="CNJ51" s="349"/>
      <c r="CNK51" s="349"/>
      <c r="CNL51" s="349"/>
      <c r="CNM51" s="349"/>
      <c r="CNN51" s="349"/>
      <c r="CNO51" s="349"/>
      <c r="CNP51" s="349"/>
      <c r="CNQ51" s="349"/>
      <c r="CNR51" s="349"/>
      <c r="CNS51" s="349"/>
      <c r="CNT51" s="349"/>
      <c r="CNU51" s="349"/>
      <c r="CNV51" s="349"/>
      <c r="CNW51" s="349"/>
      <c r="CNX51" s="349"/>
      <c r="CNY51" s="349"/>
      <c r="CNZ51" s="349"/>
      <c r="COA51" s="349"/>
      <c r="COB51" s="349"/>
      <c r="COC51" s="349"/>
      <c r="COD51" s="349"/>
      <c r="COE51" s="349"/>
      <c r="COF51" s="349"/>
      <c r="COG51" s="349"/>
      <c r="COH51" s="349"/>
      <c r="COI51" s="349"/>
      <c r="COJ51" s="349"/>
      <c r="COK51" s="349"/>
      <c r="COL51" s="349"/>
      <c r="COM51" s="349"/>
      <c r="CON51" s="349"/>
      <c r="COO51" s="349"/>
      <c r="COP51" s="349"/>
      <c r="COQ51" s="349"/>
      <c r="COR51" s="349"/>
      <c r="COS51" s="349"/>
      <c r="COT51" s="349"/>
      <c r="COU51" s="349"/>
      <c r="COV51" s="349"/>
      <c r="COW51" s="349"/>
      <c r="COX51" s="349"/>
      <c r="COY51" s="349"/>
      <c r="COZ51" s="349"/>
      <c r="CPA51" s="349"/>
      <c r="CPB51" s="349"/>
      <c r="CPC51" s="349"/>
      <c r="CPD51" s="349"/>
      <c r="CPE51" s="349"/>
      <c r="CPF51" s="349"/>
      <c r="CPG51" s="349"/>
      <c r="CPH51" s="349"/>
      <c r="CPI51" s="349"/>
      <c r="CPJ51" s="349"/>
      <c r="CPK51" s="349"/>
      <c r="CPL51" s="349"/>
      <c r="CPM51" s="349"/>
      <c r="CPN51" s="349"/>
      <c r="CPO51" s="349"/>
      <c r="CPP51" s="349"/>
      <c r="CPQ51" s="349"/>
      <c r="CPR51" s="349"/>
      <c r="CPS51" s="349"/>
      <c r="CPT51" s="349"/>
      <c r="CPU51" s="349"/>
      <c r="CPV51" s="349"/>
      <c r="CPW51" s="349"/>
      <c r="CPX51" s="349"/>
      <c r="CPY51" s="349"/>
      <c r="CPZ51" s="349"/>
      <c r="CQA51" s="349"/>
      <c r="CQB51" s="349"/>
      <c r="CQC51" s="349"/>
      <c r="CQD51" s="349"/>
      <c r="CQE51" s="349"/>
      <c r="CQF51" s="349"/>
      <c r="CQG51" s="349"/>
      <c r="CQH51" s="349"/>
      <c r="CQI51" s="349"/>
      <c r="CQJ51" s="349"/>
      <c r="CQK51" s="349"/>
      <c r="CQL51" s="349"/>
      <c r="CQM51" s="349"/>
      <c r="CQN51" s="349"/>
      <c r="CQO51" s="349"/>
      <c r="CQP51" s="349"/>
      <c r="CQQ51" s="349"/>
      <c r="CQR51" s="349"/>
      <c r="CQS51" s="349"/>
      <c r="CQT51" s="349"/>
      <c r="CQU51" s="349"/>
      <c r="CQV51" s="349"/>
      <c r="CQW51" s="349"/>
      <c r="CQX51" s="349"/>
      <c r="CQY51" s="349"/>
      <c r="CQZ51" s="349"/>
      <c r="CRA51" s="349"/>
      <c r="CRB51" s="349"/>
      <c r="CRC51" s="349"/>
      <c r="CRD51" s="349"/>
      <c r="CRE51" s="349"/>
      <c r="CRF51" s="349"/>
      <c r="CRG51" s="349"/>
      <c r="CRH51" s="349"/>
      <c r="CRI51" s="349"/>
      <c r="CRJ51" s="349"/>
      <c r="CRK51" s="349"/>
      <c r="CRL51" s="349"/>
      <c r="CRM51" s="349"/>
      <c r="CRN51" s="349"/>
      <c r="CRO51" s="349"/>
      <c r="CRP51" s="349"/>
      <c r="CRQ51" s="349"/>
      <c r="CRR51" s="349"/>
      <c r="CRS51" s="349"/>
      <c r="CRT51" s="349"/>
      <c r="CRU51" s="349"/>
      <c r="CRV51" s="349"/>
      <c r="CRW51" s="349"/>
      <c r="CRX51" s="349"/>
      <c r="CRY51" s="349"/>
      <c r="CRZ51" s="349"/>
      <c r="CSA51" s="349"/>
      <c r="CSB51" s="349"/>
      <c r="CSC51" s="349"/>
      <c r="CSD51" s="349"/>
      <c r="CSE51" s="349"/>
      <c r="CSF51" s="349"/>
      <c r="CSG51" s="349"/>
      <c r="CSH51" s="349"/>
      <c r="CSI51" s="349"/>
      <c r="CSJ51" s="349"/>
      <c r="CSK51" s="349"/>
      <c r="CSL51" s="349"/>
      <c r="CSM51" s="349"/>
      <c r="CSN51" s="349"/>
      <c r="CSO51" s="349"/>
      <c r="CSP51" s="349"/>
      <c r="CSQ51" s="349"/>
      <c r="CSR51" s="349"/>
      <c r="CSS51" s="349"/>
      <c r="CST51" s="349"/>
      <c r="CSU51" s="349"/>
      <c r="CSV51" s="349"/>
      <c r="CSW51" s="349"/>
      <c r="CSX51" s="349"/>
      <c r="CSY51" s="349"/>
      <c r="CSZ51" s="349"/>
      <c r="CTA51" s="349"/>
      <c r="CTB51" s="349"/>
      <c r="CTC51" s="349"/>
      <c r="CTD51" s="349"/>
      <c r="CTE51" s="349"/>
      <c r="CTF51" s="349"/>
      <c r="CTG51" s="349"/>
      <c r="CTH51" s="349"/>
      <c r="CTI51" s="349"/>
      <c r="CTJ51" s="349"/>
      <c r="CTK51" s="349"/>
      <c r="CTL51" s="349"/>
      <c r="CTM51" s="349"/>
      <c r="CTN51" s="349"/>
      <c r="CTO51" s="349"/>
      <c r="CTP51" s="349"/>
      <c r="CTQ51" s="349"/>
      <c r="CTR51" s="349"/>
      <c r="CTS51" s="349"/>
      <c r="CTT51" s="349"/>
      <c r="CTU51" s="349"/>
      <c r="CTV51" s="349"/>
      <c r="CTW51" s="349"/>
      <c r="CTX51" s="349"/>
      <c r="CTY51" s="349"/>
      <c r="CTZ51" s="349"/>
      <c r="CUA51" s="349"/>
      <c r="CUB51" s="349"/>
      <c r="CUC51" s="349"/>
      <c r="CUD51" s="349"/>
      <c r="CUE51" s="349"/>
      <c r="CUF51" s="349"/>
      <c r="CUG51" s="349"/>
      <c r="CUH51" s="349"/>
      <c r="CUI51" s="349"/>
      <c r="CUJ51" s="349"/>
      <c r="CUK51" s="349"/>
      <c r="CUL51" s="349"/>
      <c r="CUM51" s="349"/>
      <c r="CUN51" s="349"/>
      <c r="CUO51" s="349"/>
      <c r="CUP51" s="349"/>
      <c r="CUQ51" s="349"/>
      <c r="CUR51" s="349"/>
      <c r="CUS51" s="349"/>
      <c r="CUT51" s="349"/>
      <c r="CUU51" s="349"/>
      <c r="CUV51" s="349"/>
      <c r="CUW51" s="349"/>
      <c r="CUX51" s="349"/>
      <c r="CUY51" s="349"/>
      <c r="CUZ51" s="349"/>
      <c r="CVA51" s="349"/>
      <c r="CVB51" s="349"/>
      <c r="CVC51" s="349"/>
      <c r="CVD51" s="349"/>
      <c r="CVE51" s="349"/>
      <c r="CVF51" s="349"/>
      <c r="CVG51" s="349"/>
      <c r="CVH51" s="349"/>
      <c r="CVI51" s="349"/>
      <c r="CVJ51" s="349"/>
      <c r="CVK51" s="349"/>
      <c r="CVL51" s="349"/>
      <c r="CVM51" s="349"/>
      <c r="CVN51" s="349"/>
      <c r="CVO51" s="349"/>
      <c r="CVP51" s="349"/>
      <c r="CVQ51" s="349"/>
      <c r="CVR51" s="349"/>
      <c r="CVS51" s="349"/>
      <c r="CVT51" s="349"/>
      <c r="CVU51" s="349"/>
      <c r="CVV51" s="349"/>
      <c r="CVW51" s="349"/>
      <c r="CVX51" s="349"/>
      <c r="CVY51" s="349"/>
      <c r="CVZ51" s="349"/>
      <c r="CWA51" s="349"/>
      <c r="CWB51" s="349"/>
      <c r="CWC51" s="349"/>
      <c r="CWD51" s="349"/>
      <c r="CWE51" s="349"/>
      <c r="CWF51" s="349"/>
      <c r="CWG51" s="349"/>
      <c r="CWH51" s="349"/>
      <c r="CWI51" s="349"/>
      <c r="CWJ51" s="349"/>
      <c r="CWK51" s="349"/>
      <c r="CWL51" s="349"/>
      <c r="CWM51" s="349"/>
      <c r="CWN51" s="349"/>
      <c r="CWO51" s="349"/>
      <c r="CWP51" s="349"/>
      <c r="CWQ51" s="349"/>
      <c r="CWR51" s="349"/>
      <c r="CWS51" s="349"/>
      <c r="CWT51" s="349"/>
      <c r="CWU51" s="349"/>
      <c r="CWV51" s="349"/>
      <c r="CWW51" s="349"/>
      <c r="CWX51" s="349"/>
      <c r="CWY51" s="349"/>
      <c r="CWZ51" s="349"/>
      <c r="CXA51" s="349"/>
      <c r="CXB51" s="349"/>
      <c r="CXC51" s="349"/>
      <c r="CXD51" s="349"/>
      <c r="CXE51" s="349"/>
      <c r="CXF51" s="349"/>
      <c r="CXG51" s="349"/>
      <c r="CXH51" s="349"/>
      <c r="CXI51" s="349"/>
      <c r="CXJ51" s="349"/>
      <c r="CXK51" s="349"/>
      <c r="CXL51" s="349"/>
      <c r="CXM51" s="349"/>
      <c r="CXN51" s="349"/>
      <c r="CXO51" s="349"/>
      <c r="CXP51" s="349"/>
      <c r="CXQ51" s="349"/>
      <c r="CXR51" s="349"/>
      <c r="CXS51" s="349"/>
      <c r="CXT51" s="349"/>
      <c r="CXU51" s="349"/>
      <c r="CXV51" s="349"/>
      <c r="CXW51" s="349"/>
      <c r="CXX51" s="349"/>
      <c r="CXY51" s="349"/>
      <c r="CXZ51" s="349"/>
      <c r="CYA51" s="349"/>
      <c r="CYB51" s="349"/>
      <c r="CYC51" s="349"/>
      <c r="CYD51" s="349"/>
      <c r="CYE51" s="349"/>
      <c r="CYF51" s="349"/>
      <c r="CYG51" s="349"/>
      <c r="CYH51" s="349"/>
      <c r="CYI51" s="349"/>
      <c r="CYJ51" s="349"/>
      <c r="CYK51" s="349"/>
      <c r="CYL51" s="349"/>
      <c r="CYM51" s="349"/>
      <c r="CYN51" s="349"/>
      <c r="CYO51" s="349"/>
      <c r="CYP51" s="349"/>
      <c r="CYQ51" s="349"/>
      <c r="CYR51" s="349"/>
      <c r="CYS51" s="349"/>
      <c r="CYT51" s="349"/>
      <c r="CYU51" s="349"/>
      <c r="CYV51" s="349"/>
      <c r="CYW51" s="349"/>
      <c r="CYX51" s="349"/>
      <c r="CYY51" s="349"/>
      <c r="CYZ51" s="349"/>
      <c r="CZA51" s="349"/>
      <c r="CZB51" s="349"/>
      <c r="CZC51" s="349"/>
      <c r="CZD51" s="349"/>
      <c r="CZE51" s="349"/>
      <c r="CZF51" s="349"/>
      <c r="CZG51" s="349"/>
      <c r="CZH51" s="349"/>
      <c r="CZI51" s="349"/>
      <c r="CZJ51" s="349"/>
      <c r="CZK51" s="349"/>
      <c r="CZL51" s="349"/>
      <c r="CZM51" s="349"/>
      <c r="CZN51" s="349"/>
      <c r="CZO51" s="349"/>
      <c r="CZP51" s="349"/>
      <c r="CZQ51" s="349"/>
      <c r="CZR51" s="349"/>
      <c r="CZS51" s="349"/>
      <c r="CZT51" s="349"/>
      <c r="CZU51" s="349"/>
      <c r="CZV51" s="349"/>
      <c r="CZW51" s="349"/>
      <c r="CZX51" s="349"/>
      <c r="CZY51" s="349"/>
      <c r="CZZ51" s="349"/>
      <c r="DAA51" s="349"/>
      <c r="DAB51" s="349"/>
      <c r="DAC51" s="349"/>
      <c r="DAD51" s="349"/>
      <c r="DAE51" s="349"/>
      <c r="DAF51" s="349"/>
      <c r="DAG51" s="349"/>
      <c r="DAH51" s="349"/>
      <c r="DAI51" s="349"/>
      <c r="DAJ51" s="349"/>
      <c r="DAK51" s="349"/>
      <c r="DAL51" s="349"/>
      <c r="DAM51" s="349"/>
      <c r="DAN51" s="349"/>
      <c r="DAO51" s="349"/>
      <c r="DAP51" s="349"/>
      <c r="DAQ51" s="349"/>
      <c r="DAR51" s="349"/>
      <c r="DAS51" s="349"/>
      <c r="DAT51" s="349"/>
      <c r="DAU51" s="349"/>
      <c r="DAV51" s="349"/>
      <c r="DAW51" s="349"/>
      <c r="DAX51" s="349"/>
      <c r="DAY51" s="349"/>
      <c r="DAZ51" s="349"/>
      <c r="DBA51" s="349"/>
      <c r="DBB51" s="349"/>
      <c r="DBC51" s="349"/>
      <c r="DBD51" s="349"/>
      <c r="DBE51" s="349"/>
      <c r="DBF51" s="349"/>
      <c r="DBG51" s="349"/>
      <c r="DBH51" s="349"/>
      <c r="DBI51" s="349"/>
      <c r="DBJ51" s="349"/>
      <c r="DBK51" s="349"/>
      <c r="DBL51" s="349"/>
      <c r="DBM51" s="349"/>
      <c r="DBN51" s="349"/>
      <c r="DBO51" s="349"/>
      <c r="DBP51" s="349"/>
      <c r="DBQ51" s="349"/>
      <c r="DBR51" s="349"/>
      <c r="DBS51" s="349"/>
      <c r="DBT51" s="349"/>
      <c r="DBU51" s="349"/>
      <c r="DBV51" s="349"/>
      <c r="DBW51" s="349"/>
      <c r="DBX51" s="349"/>
      <c r="DBY51" s="349"/>
      <c r="DBZ51" s="349"/>
      <c r="DCA51" s="349"/>
      <c r="DCB51" s="349"/>
      <c r="DCC51" s="349"/>
      <c r="DCD51" s="349"/>
      <c r="DCE51" s="349"/>
      <c r="DCF51" s="349"/>
      <c r="DCG51" s="349"/>
      <c r="DCH51" s="349"/>
      <c r="DCI51" s="349"/>
      <c r="DCJ51" s="349"/>
      <c r="DCK51" s="349"/>
      <c r="DCL51" s="349"/>
      <c r="DCM51" s="349"/>
      <c r="DCN51" s="349"/>
      <c r="DCO51" s="349"/>
      <c r="DCP51" s="349"/>
      <c r="DCQ51" s="349"/>
      <c r="DCR51" s="349"/>
      <c r="DCS51" s="349"/>
      <c r="DCT51" s="349"/>
      <c r="DCU51" s="349"/>
      <c r="DCV51" s="349"/>
      <c r="DCW51" s="349"/>
      <c r="DCX51" s="349"/>
      <c r="DCY51" s="349"/>
      <c r="DCZ51" s="349"/>
      <c r="DDA51" s="349"/>
      <c r="DDB51" s="349"/>
      <c r="DDC51" s="349"/>
      <c r="DDD51" s="349"/>
      <c r="DDE51" s="349"/>
      <c r="DDF51" s="349"/>
      <c r="DDG51" s="349"/>
      <c r="DDH51" s="349"/>
      <c r="DDI51" s="349"/>
      <c r="DDJ51" s="349"/>
      <c r="DDK51" s="349"/>
      <c r="DDL51" s="349"/>
      <c r="DDM51" s="349"/>
      <c r="DDN51" s="349"/>
      <c r="DDO51" s="349"/>
      <c r="DDP51" s="349"/>
      <c r="DDQ51" s="349"/>
      <c r="DDR51" s="349"/>
      <c r="DDS51" s="349"/>
      <c r="DDT51" s="349"/>
      <c r="DDU51" s="349"/>
      <c r="DDV51" s="349"/>
      <c r="DDW51" s="349"/>
      <c r="DDX51" s="349"/>
      <c r="DDY51" s="349"/>
      <c r="DDZ51" s="349"/>
      <c r="DEA51" s="349"/>
      <c r="DEB51" s="349"/>
      <c r="DEC51" s="349"/>
      <c r="DED51" s="349"/>
      <c r="DEE51" s="349"/>
      <c r="DEF51" s="349"/>
      <c r="DEG51" s="349"/>
      <c r="DEH51" s="349"/>
      <c r="DEI51" s="349"/>
      <c r="DEJ51" s="349"/>
      <c r="DEK51" s="349"/>
      <c r="DEL51" s="349"/>
      <c r="DEM51" s="349"/>
      <c r="DEN51" s="349"/>
      <c r="DEO51" s="349"/>
      <c r="DEP51" s="349"/>
      <c r="DEQ51" s="349"/>
      <c r="DER51" s="349"/>
      <c r="DES51" s="349"/>
      <c r="DET51" s="349"/>
      <c r="DEU51" s="349"/>
      <c r="DEV51" s="349"/>
      <c r="DEW51" s="349"/>
      <c r="DEX51" s="349"/>
      <c r="DEY51" s="349"/>
      <c r="DEZ51" s="349"/>
      <c r="DFA51" s="349"/>
      <c r="DFB51" s="349"/>
      <c r="DFC51" s="349"/>
      <c r="DFD51" s="349"/>
      <c r="DFE51" s="349"/>
      <c r="DFF51" s="349"/>
      <c r="DFG51" s="349"/>
      <c r="DFH51" s="349"/>
      <c r="DFI51" s="349"/>
      <c r="DFJ51" s="349"/>
      <c r="DFK51" s="349"/>
      <c r="DFL51" s="349"/>
      <c r="DFM51" s="349"/>
      <c r="DFN51" s="349"/>
      <c r="DFO51" s="349"/>
      <c r="DFP51" s="349"/>
      <c r="DFQ51" s="349"/>
      <c r="DFR51" s="349"/>
      <c r="DFS51" s="349"/>
      <c r="DFT51" s="349"/>
      <c r="DFU51" s="349"/>
      <c r="DFV51" s="349"/>
      <c r="DFW51" s="349"/>
      <c r="DFX51" s="349"/>
      <c r="DFY51" s="349"/>
      <c r="DFZ51" s="349"/>
      <c r="DGA51" s="349"/>
      <c r="DGB51" s="349"/>
      <c r="DGC51" s="349"/>
      <c r="DGD51" s="349"/>
      <c r="DGE51" s="349"/>
      <c r="DGF51" s="349"/>
      <c r="DGG51" s="349"/>
      <c r="DGH51" s="349"/>
      <c r="DGI51" s="349"/>
      <c r="DGJ51" s="349"/>
      <c r="DGK51" s="349"/>
      <c r="DGL51" s="349"/>
      <c r="DGM51" s="349"/>
      <c r="DGN51" s="349"/>
      <c r="DGO51" s="349"/>
      <c r="DGP51" s="349"/>
      <c r="DGQ51" s="349"/>
      <c r="DGR51" s="349"/>
      <c r="DGS51" s="349"/>
      <c r="DGT51" s="349"/>
      <c r="DGU51" s="349"/>
      <c r="DGV51" s="349"/>
      <c r="DGW51" s="349"/>
      <c r="DGX51" s="349"/>
      <c r="DGY51" s="349"/>
      <c r="DGZ51" s="349"/>
      <c r="DHA51" s="349"/>
      <c r="DHB51" s="349"/>
      <c r="DHC51" s="349"/>
      <c r="DHD51" s="349"/>
      <c r="DHE51" s="349"/>
      <c r="DHF51" s="349"/>
      <c r="DHG51" s="349"/>
      <c r="DHH51" s="349"/>
      <c r="DHI51" s="349"/>
      <c r="DHJ51" s="349"/>
      <c r="DHK51" s="349"/>
      <c r="DHL51" s="349"/>
      <c r="DHM51" s="349"/>
      <c r="DHN51" s="349"/>
      <c r="DHO51" s="349"/>
      <c r="DHP51" s="349"/>
      <c r="DHQ51" s="349"/>
      <c r="DHR51" s="349"/>
      <c r="DHS51" s="349"/>
      <c r="DHT51" s="349"/>
      <c r="DHU51" s="349"/>
      <c r="DHV51" s="349"/>
      <c r="DHW51" s="349"/>
      <c r="DHX51" s="349"/>
      <c r="DHY51" s="349"/>
      <c r="DHZ51" s="349"/>
      <c r="DIA51" s="349"/>
      <c r="DIB51" s="349"/>
      <c r="DIC51" s="349"/>
      <c r="DID51" s="349"/>
      <c r="DIE51" s="349"/>
      <c r="DIF51" s="349"/>
      <c r="DIG51" s="349"/>
      <c r="DIH51" s="349"/>
      <c r="DII51" s="349"/>
      <c r="DIJ51" s="349"/>
      <c r="DIK51" s="349"/>
      <c r="DIL51" s="349"/>
      <c r="DIM51" s="349"/>
      <c r="DIN51" s="349"/>
      <c r="DIO51" s="349"/>
      <c r="DIP51" s="349"/>
      <c r="DIQ51" s="349"/>
      <c r="DIR51" s="349"/>
      <c r="DIS51" s="349"/>
      <c r="DIT51" s="349"/>
      <c r="DIU51" s="349"/>
      <c r="DIV51" s="349"/>
      <c r="DIW51" s="349"/>
      <c r="DIX51" s="349"/>
      <c r="DIY51" s="349"/>
      <c r="DIZ51" s="349"/>
      <c r="DJA51" s="349"/>
      <c r="DJB51" s="349"/>
      <c r="DJC51" s="349"/>
      <c r="DJD51" s="349"/>
      <c r="DJE51" s="349"/>
      <c r="DJF51" s="349"/>
      <c r="DJG51" s="349"/>
      <c r="DJH51" s="349"/>
      <c r="DJI51" s="349"/>
      <c r="DJJ51" s="349"/>
      <c r="DJK51" s="349"/>
      <c r="DJL51" s="349"/>
      <c r="DJM51" s="349"/>
      <c r="DJN51" s="349"/>
      <c r="DJO51" s="349"/>
      <c r="DJP51" s="349"/>
      <c r="DJQ51" s="349"/>
      <c r="DJR51" s="349"/>
      <c r="DJS51" s="349"/>
      <c r="DJT51" s="349"/>
      <c r="DJU51" s="349"/>
      <c r="DJV51" s="349"/>
      <c r="DJW51" s="349"/>
      <c r="DJX51" s="349"/>
      <c r="DJY51" s="349"/>
      <c r="DJZ51" s="349"/>
      <c r="DKA51" s="349"/>
      <c r="DKB51" s="349"/>
      <c r="DKC51" s="349"/>
      <c r="DKD51" s="349"/>
      <c r="DKE51" s="349"/>
      <c r="DKF51" s="349"/>
      <c r="DKG51" s="349"/>
      <c r="DKH51" s="349"/>
      <c r="DKI51" s="349"/>
      <c r="DKJ51" s="349"/>
      <c r="DKK51" s="349"/>
      <c r="DKL51" s="349"/>
      <c r="DKM51" s="349"/>
      <c r="DKN51" s="349"/>
      <c r="DKO51" s="349"/>
      <c r="DKP51" s="349"/>
      <c r="DKQ51" s="349"/>
      <c r="DKR51" s="349"/>
      <c r="DKS51" s="349"/>
      <c r="DKT51" s="349"/>
      <c r="DKU51" s="349"/>
      <c r="DKV51" s="349"/>
      <c r="DKW51" s="349"/>
      <c r="DKX51" s="349"/>
      <c r="DKY51" s="349"/>
      <c r="DKZ51" s="349"/>
      <c r="DLA51" s="349"/>
      <c r="DLB51" s="349"/>
      <c r="DLC51" s="349"/>
      <c r="DLD51" s="349"/>
      <c r="DLE51" s="349"/>
      <c r="DLF51" s="349"/>
      <c r="DLG51" s="349"/>
      <c r="DLH51" s="349"/>
      <c r="DLI51" s="349"/>
      <c r="DLJ51" s="349"/>
      <c r="DLK51" s="349"/>
      <c r="DLL51" s="349"/>
      <c r="DLM51" s="349"/>
      <c r="DLN51" s="349"/>
      <c r="DLO51" s="349"/>
      <c r="DLP51" s="349"/>
      <c r="DLQ51" s="349"/>
      <c r="DLR51" s="349"/>
      <c r="DLS51" s="349"/>
      <c r="DLT51" s="349"/>
      <c r="DLU51" s="349"/>
      <c r="DLV51" s="349"/>
      <c r="DLW51" s="349"/>
      <c r="DLX51" s="349"/>
      <c r="DLY51" s="349"/>
      <c r="DLZ51" s="349"/>
      <c r="DMA51" s="349"/>
      <c r="DMB51" s="349"/>
      <c r="DMC51" s="349"/>
      <c r="DMD51" s="349"/>
      <c r="DME51" s="349"/>
      <c r="DMF51" s="349"/>
      <c r="DMG51" s="349"/>
      <c r="DMH51" s="349"/>
      <c r="DMI51" s="349"/>
      <c r="DMJ51" s="349"/>
      <c r="DMK51" s="349"/>
      <c r="DML51" s="349"/>
      <c r="DMM51" s="349"/>
      <c r="DMN51" s="349"/>
      <c r="DMO51" s="349"/>
      <c r="DMP51" s="349"/>
      <c r="DMQ51" s="349"/>
      <c r="DMR51" s="349"/>
      <c r="DMS51" s="349"/>
      <c r="DMT51" s="349"/>
      <c r="DMU51" s="349"/>
      <c r="DMV51" s="349"/>
      <c r="DMW51" s="349"/>
      <c r="DMX51" s="349"/>
      <c r="DMY51" s="349"/>
      <c r="DMZ51" s="349"/>
      <c r="DNA51" s="349"/>
      <c r="DNB51" s="349"/>
      <c r="DNC51" s="349"/>
      <c r="DND51" s="349"/>
      <c r="DNE51" s="349"/>
      <c r="DNF51" s="349"/>
      <c r="DNG51" s="349"/>
      <c r="DNH51" s="349"/>
      <c r="DNI51" s="349"/>
      <c r="DNJ51" s="349"/>
      <c r="DNK51" s="349"/>
      <c r="DNL51" s="349"/>
      <c r="DNM51" s="349"/>
      <c r="DNN51" s="349"/>
      <c r="DNO51" s="349"/>
      <c r="DNP51" s="349"/>
      <c r="DNQ51" s="349"/>
      <c r="DNR51" s="349"/>
      <c r="DNS51" s="349"/>
      <c r="DNT51" s="349"/>
      <c r="DNU51" s="349"/>
      <c r="DNV51" s="349"/>
      <c r="DNW51" s="349"/>
      <c r="DNX51" s="349"/>
      <c r="DNY51" s="349"/>
      <c r="DNZ51" s="349"/>
      <c r="DOA51" s="349"/>
      <c r="DOB51" s="349"/>
      <c r="DOC51" s="349"/>
      <c r="DOD51" s="349"/>
      <c r="DOE51" s="349"/>
      <c r="DOF51" s="349"/>
      <c r="DOG51" s="349"/>
      <c r="DOH51" s="349"/>
      <c r="DOI51" s="349"/>
      <c r="DOJ51" s="349"/>
      <c r="DOK51" s="349"/>
      <c r="DOL51" s="349"/>
      <c r="DOM51" s="349"/>
      <c r="DON51" s="349"/>
      <c r="DOO51" s="349"/>
      <c r="DOP51" s="349"/>
      <c r="DOQ51" s="349"/>
      <c r="DOR51" s="349"/>
      <c r="DOS51" s="349"/>
      <c r="DOT51" s="349"/>
      <c r="DOU51" s="349"/>
      <c r="DOV51" s="349"/>
      <c r="DOW51" s="349"/>
      <c r="DOX51" s="349"/>
      <c r="DOY51" s="349"/>
      <c r="DOZ51" s="349"/>
      <c r="DPA51" s="349"/>
      <c r="DPB51" s="349"/>
      <c r="DPC51" s="349"/>
      <c r="DPD51" s="349"/>
      <c r="DPE51" s="349"/>
      <c r="DPF51" s="349"/>
      <c r="DPG51" s="349"/>
      <c r="DPH51" s="349"/>
      <c r="DPI51" s="349"/>
      <c r="DPJ51" s="349"/>
      <c r="DPK51" s="349"/>
      <c r="DPL51" s="349"/>
      <c r="DPM51" s="349"/>
      <c r="DPN51" s="349"/>
      <c r="DPO51" s="349"/>
      <c r="DPP51" s="349"/>
      <c r="DPQ51" s="349"/>
      <c r="DPR51" s="349"/>
      <c r="DPS51" s="349"/>
      <c r="DPT51" s="349"/>
      <c r="DPU51" s="349"/>
      <c r="DPV51" s="349"/>
      <c r="DPW51" s="349"/>
      <c r="DPX51" s="349"/>
      <c r="DPY51" s="349"/>
      <c r="DPZ51" s="349"/>
      <c r="DQA51" s="349"/>
      <c r="DQB51" s="349"/>
      <c r="DQC51" s="349"/>
      <c r="DQD51" s="349"/>
      <c r="DQE51" s="349"/>
      <c r="DQF51" s="349"/>
      <c r="DQG51" s="349"/>
      <c r="DQH51" s="349"/>
      <c r="DQI51" s="349"/>
      <c r="DQJ51" s="349"/>
      <c r="DQK51" s="349"/>
      <c r="DQL51" s="349"/>
      <c r="DQM51" s="349"/>
      <c r="DQN51" s="349"/>
      <c r="DQO51" s="349"/>
      <c r="DQP51" s="349"/>
      <c r="DQQ51" s="349"/>
      <c r="DQR51" s="349"/>
      <c r="DQS51" s="349"/>
      <c r="DQT51" s="349"/>
      <c r="DQU51" s="349"/>
      <c r="DQV51" s="349"/>
      <c r="DQW51" s="349"/>
      <c r="DQX51" s="349"/>
      <c r="DQY51" s="349"/>
      <c r="DQZ51" s="349"/>
      <c r="DRA51" s="349"/>
      <c r="DRB51" s="349"/>
      <c r="DRC51" s="349"/>
      <c r="DRD51" s="349"/>
      <c r="DRE51" s="349"/>
      <c r="DRF51" s="349"/>
      <c r="DRG51" s="349"/>
      <c r="DRH51" s="349"/>
      <c r="DRI51" s="349"/>
      <c r="DRJ51" s="349"/>
      <c r="DRK51" s="349"/>
      <c r="DRL51" s="349"/>
      <c r="DRM51" s="349"/>
      <c r="DRN51" s="349"/>
      <c r="DRO51" s="349"/>
      <c r="DRP51" s="349"/>
      <c r="DRQ51" s="349"/>
      <c r="DRR51" s="349"/>
      <c r="DRS51" s="349"/>
      <c r="DRT51" s="349"/>
      <c r="DRU51" s="349"/>
      <c r="DRV51" s="349"/>
      <c r="DRW51" s="349"/>
      <c r="DRX51" s="349"/>
      <c r="DRY51" s="349"/>
      <c r="DRZ51" s="349"/>
      <c r="DSA51" s="349"/>
      <c r="DSB51" s="349"/>
      <c r="DSC51" s="349"/>
      <c r="DSD51" s="349"/>
      <c r="DSE51" s="349"/>
      <c r="DSF51" s="349"/>
      <c r="DSG51" s="349"/>
      <c r="DSH51" s="349"/>
      <c r="DSI51" s="349"/>
      <c r="DSJ51" s="349"/>
      <c r="DSK51" s="349"/>
      <c r="DSL51" s="349"/>
      <c r="DSM51" s="349"/>
      <c r="DSN51" s="349"/>
      <c r="DSO51" s="349"/>
      <c r="DSP51" s="349"/>
      <c r="DSQ51" s="349"/>
      <c r="DSR51" s="349"/>
      <c r="DSS51" s="349"/>
      <c r="DST51" s="349"/>
      <c r="DSU51" s="349"/>
      <c r="DSV51" s="349"/>
      <c r="DSW51" s="349"/>
      <c r="DSX51" s="349"/>
      <c r="DSY51" s="349"/>
      <c r="DSZ51" s="349"/>
      <c r="DTA51" s="349"/>
      <c r="DTB51" s="349"/>
      <c r="DTC51" s="349"/>
      <c r="DTD51" s="349"/>
      <c r="DTE51" s="349"/>
      <c r="DTF51" s="349"/>
      <c r="DTG51" s="349"/>
      <c r="DTH51" s="349"/>
      <c r="DTI51" s="349"/>
      <c r="DTJ51" s="349"/>
      <c r="DTK51" s="349"/>
      <c r="DTL51" s="349"/>
      <c r="DTM51" s="349"/>
      <c r="DTN51" s="349"/>
      <c r="DTO51" s="349"/>
      <c r="DTP51" s="349"/>
      <c r="DTQ51" s="349"/>
      <c r="DTR51" s="349"/>
      <c r="DTS51" s="349"/>
      <c r="DTT51" s="349"/>
      <c r="DTU51" s="349"/>
      <c r="DTV51" s="349"/>
      <c r="DTW51" s="349"/>
      <c r="DTX51" s="349"/>
      <c r="DTY51" s="349"/>
      <c r="DTZ51" s="349"/>
      <c r="DUA51" s="349"/>
      <c r="DUB51" s="349"/>
      <c r="DUC51" s="349"/>
      <c r="DUD51" s="349"/>
      <c r="DUE51" s="349"/>
      <c r="DUF51" s="349"/>
      <c r="DUG51" s="349"/>
      <c r="DUH51" s="349"/>
      <c r="DUI51" s="349"/>
      <c r="DUJ51" s="349"/>
      <c r="DUK51" s="349"/>
      <c r="DUL51" s="349"/>
      <c r="DUM51" s="349"/>
      <c r="DUN51" s="349"/>
      <c r="DUO51" s="349"/>
      <c r="DUP51" s="349"/>
      <c r="DUQ51" s="349"/>
      <c r="DUR51" s="349"/>
      <c r="DUS51" s="349"/>
      <c r="DUT51" s="349"/>
      <c r="DUU51" s="349"/>
      <c r="DUV51" s="349"/>
      <c r="DUW51" s="349"/>
      <c r="DUX51" s="349"/>
      <c r="DUY51" s="349"/>
      <c r="DUZ51" s="349"/>
      <c r="DVA51" s="349"/>
      <c r="DVB51" s="349"/>
      <c r="DVC51" s="349"/>
      <c r="DVD51" s="349"/>
      <c r="DVE51" s="349"/>
      <c r="DVF51" s="349"/>
      <c r="DVG51" s="349"/>
      <c r="DVH51" s="349"/>
      <c r="DVI51" s="349"/>
      <c r="DVJ51" s="349"/>
      <c r="DVK51" s="349"/>
      <c r="DVL51" s="349"/>
      <c r="DVM51" s="349"/>
      <c r="DVN51" s="349"/>
      <c r="DVO51" s="349"/>
      <c r="DVP51" s="349"/>
      <c r="DVQ51" s="349"/>
      <c r="DVR51" s="349"/>
      <c r="DVS51" s="349"/>
      <c r="DVT51" s="349"/>
      <c r="DVU51" s="349"/>
      <c r="DVV51" s="349"/>
      <c r="DVW51" s="349"/>
      <c r="DVX51" s="349"/>
      <c r="DVY51" s="349"/>
      <c r="DVZ51" s="349"/>
      <c r="DWA51" s="349"/>
      <c r="DWB51" s="349"/>
      <c r="DWC51" s="349"/>
      <c r="DWD51" s="349"/>
      <c r="DWE51" s="349"/>
      <c r="DWF51" s="349"/>
      <c r="DWG51" s="349"/>
      <c r="DWH51" s="349"/>
      <c r="DWI51" s="349"/>
      <c r="DWJ51" s="349"/>
      <c r="DWK51" s="349"/>
      <c r="DWL51" s="349"/>
      <c r="DWM51" s="349"/>
      <c r="DWN51" s="349"/>
      <c r="DWO51" s="349"/>
      <c r="DWP51" s="349"/>
      <c r="DWQ51" s="349"/>
      <c r="DWR51" s="349"/>
      <c r="DWS51" s="349"/>
      <c r="DWT51" s="349"/>
      <c r="DWU51" s="349"/>
      <c r="DWV51" s="349"/>
      <c r="DWW51" s="349"/>
      <c r="DWX51" s="349"/>
      <c r="DWY51" s="349"/>
      <c r="DWZ51" s="349"/>
      <c r="DXA51" s="349"/>
      <c r="DXB51" s="349"/>
      <c r="DXC51" s="349"/>
      <c r="DXD51" s="349"/>
      <c r="DXE51" s="349"/>
      <c r="DXF51" s="349"/>
      <c r="DXG51" s="349"/>
      <c r="DXH51" s="349"/>
      <c r="DXI51" s="349"/>
      <c r="DXJ51" s="349"/>
      <c r="DXK51" s="349"/>
      <c r="DXL51" s="349"/>
      <c r="DXM51" s="349"/>
      <c r="DXN51" s="349"/>
      <c r="DXO51" s="349"/>
      <c r="DXP51" s="349"/>
      <c r="DXQ51" s="349"/>
      <c r="DXR51" s="349"/>
      <c r="DXS51" s="349"/>
      <c r="DXT51" s="349"/>
      <c r="DXU51" s="349"/>
      <c r="DXV51" s="349"/>
      <c r="DXW51" s="349"/>
      <c r="DXX51" s="349"/>
      <c r="DXY51" s="349"/>
      <c r="DXZ51" s="349"/>
      <c r="DYA51" s="349"/>
      <c r="DYB51" s="349"/>
      <c r="DYC51" s="349"/>
      <c r="DYD51" s="349"/>
      <c r="DYE51" s="349"/>
      <c r="DYF51" s="349"/>
      <c r="DYG51" s="349"/>
      <c r="DYH51" s="349"/>
      <c r="DYI51" s="349"/>
      <c r="DYJ51" s="349"/>
      <c r="DYK51" s="349"/>
      <c r="DYL51" s="349"/>
      <c r="DYM51" s="349"/>
      <c r="DYN51" s="349"/>
      <c r="DYO51" s="349"/>
      <c r="DYP51" s="349"/>
      <c r="DYQ51" s="349"/>
      <c r="DYR51" s="349"/>
      <c r="DYS51" s="349"/>
      <c r="DYT51" s="349"/>
      <c r="DYU51" s="349"/>
      <c r="DYV51" s="349"/>
      <c r="DYW51" s="349"/>
      <c r="DYX51" s="349"/>
      <c r="DYY51" s="349"/>
      <c r="DYZ51" s="349"/>
      <c r="DZA51" s="349"/>
      <c r="DZB51" s="349"/>
      <c r="DZC51" s="349"/>
      <c r="DZD51" s="349"/>
      <c r="DZE51" s="349"/>
      <c r="DZF51" s="349"/>
      <c r="DZG51" s="349"/>
      <c r="DZH51" s="349"/>
      <c r="DZI51" s="349"/>
      <c r="DZJ51" s="349"/>
      <c r="DZK51" s="349"/>
      <c r="DZL51" s="349"/>
      <c r="DZM51" s="349"/>
      <c r="DZN51" s="349"/>
      <c r="DZO51" s="349"/>
      <c r="DZP51" s="349"/>
      <c r="DZQ51" s="349"/>
      <c r="DZR51" s="349"/>
      <c r="DZS51" s="349"/>
      <c r="DZT51" s="349"/>
      <c r="DZU51" s="349"/>
      <c r="DZV51" s="349"/>
      <c r="DZW51" s="349"/>
      <c r="DZX51" s="349"/>
      <c r="DZY51" s="349"/>
      <c r="DZZ51" s="349"/>
      <c r="EAA51" s="349"/>
      <c r="EAB51" s="349"/>
      <c r="EAC51" s="349"/>
      <c r="EAD51" s="349"/>
      <c r="EAE51" s="349"/>
      <c r="EAF51" s="349"/>
      <c r="EAG51" s="349"/>
      <c r="EAH51" s="349"/>
      <c r="EAI51" s="349"/>
      <c r="EAJ51" s="349"/>
      <c r="EAK51" s="349"/>
      <c r="EAL51" s="349"/>
      <c r="EAM51" s="349"/>
      <c r="EAN51" s="349"/>
      <c r="EAO51" s="349"/>
      <c r="EAP51" s="349"/>
      <c r="EAQ51" s="349"/>
      <c r="EAR51" s="349"/>
      <c r="EAS51" s="349"/>
      <c r="EAT51" s="349"/>
      <c r="EAU51" s="349"/>
      <c r="EAV51" s="349"/>
      <c r="EAW51" s="349"/>
      <c r="EAX51" s="349"/>
      <c r="EAY51" s="349"/>
      <c r="EAZ51" s="349"/>
      <c r="EBA51" s="349"/>
      <c r="EBB51" s="349"/>
      <c r="EBC51" s="349"/>
      <c r="EBD51" s="349"/>
      <c r="EBE51" s="349"/>
      <c r="EBF51" s="349"/>
      <c r="EBG51" s="349"/>
      <c r="EBH51" s="349"/>
      <c r="EBI51" s="349"/>
      <c r="EBJ51" s="349"/>
      <c r="EBK51" s="349"/>
      <c r="EBL51" s="349"/>
      <c r="EBM51" s="349"/>
      <c r="EBN51" s="349"/>
      <c r="EBO51" s="349"/>
      <c r="EBP51" s="349"/>
      <c r="EBQ51" s="349"/>
      <c r="EBR51" s="349"/>
      <c r="EBS51" s="349"/>
      <c r="EBT51" s="349"/>
      <c r="EBU51" s="349"/>
      <c r="EBV51" s="349"/>
      <c r="EBW51" s="349"/>
      <c r="EBX51" s="349"/>
      <c r="EBY51" s="349"/>
      <c r="EBZ51" s="349"/>
      <c r="ECA51" s="349"/>
      <c r="ECB51" s="349"/>
      <c r="ECC51" s="349"/>
      <c r="ECD51" s="349"/>
      <c r="ECE51" s="349"/>
      <c r="ECF51" s="349"/>
      <c r="ECG51" s="349"/>
      <c r="ECH51" s="349"/>
      <c r="ECI51" s="349"/>
      <c r="ECJ51" s="349"/>
      <c r="ECK51" s="349"/>
      <c r="ECL51" s="349"/>
      <c r="ECM51" s="349"/>
      <c r="ECN51" s="349"/>
      <c r="ECO51" s="349"/>
      <c r="ECP51" s="349"/>
      <c r="ECQ51" s="349"/>
      <c r="ECR51" s="349"/>
      <c r="ECS51" s="349"/>
      <c r="ECT51" s="349"/>
      <c r="ECU51" s="349"/>
      <c r="ECV51" s="349"/>
      <c r="ECW51" s="349"/>
      <c r="ECX51" s="349"/>
      <c r="ECY51" s="349"/>
      <c r="ECZ51" s="349"/>
      <c r="EDA51" s="349"/>
      <c r="EDB51" s="349"/>
      <c r="EDC51" s="349"/>
      <c r="EDD51" s="349"/>
      <c r="EDE51" s="349"/>
      <c r="EDF51" s="349"/>
      <c r="EDG51" s="349"/>
      <c r="EDH51" s="349"/>
      <c r="EDI51" s="349"/>
      <c r="EDJ51" s="349"/>
      <c r="EDK51" s="349"/>
      <c r="EDL51" s="349"/>
      <c r="EDM51" s="349"/>
      <c r="EDN51" s="349"/>
      <c r="EDO51" s="349"/>
      <c r="EDP51" s="349"/>
      <c r="EDQ51" s="349"/>
      <c r="EDR51" s="349"/>
      <c r="EDS51" s="349"/>
      <c r="EDT51" s="349"/>
      <c r="EDU51" s="349"/>
      <c r="EDV51" s="349"/>
      <c r="EDW51" s="349"/>
      <c r="EDX51" s="349"/>
      <c r="EDY51" s="349"/>
      <c r="EDZ51" s="349"/>
      <c r="EEA51" s="349"/>
      <c r="EEB51" s="349"/>
      <c r="EEC51" s="349"/>
      <c r="EED51" s="349"/>
      <c r="EEE51" s="349"/>
      <c r="EEF51" s="349"/>
      <c r="EEG51" s="349"/>
      <c r="EEH51" s="349"/>
      <c r="EEI51" s="349"/>
      <c r="EEJ51" s="349"/>
      <c r="EEK51" s="349"/>
      <c r="EEL51" s="349"/>
      <c r="EEM51" s="349"/>
      <c r="EEN51" s="349"/>
      <c r="EEO51" s="349"/>
      <c r="EEP51" s="349"/>
      <c r="EEQ51" s="349"/>
      <c r="EER51" s="349"/>
      <c r="EES51" s="349"/>
      <c r="EET51" s="349"/>
      <c r="EEU51" s="349"/>
      <c r="EEV51" s="349"/>
      <c r="EEW51" s="349"/>
      <c r="EEX51" s="349"/>
      <c r="EEY51" s="349"/>
      <c r="EEZ51" s="349"/>
      <c r="EFA51" s="349"/>
      <c r="EFB51" s="349"/>
      <c r="EFC51" s="349"/>
      <c r="EFD51" s="349"/>
      <c r="EFE51" s="349"/>
      <c r="EFF51" s="349"/>
      <c r="EFG51" s="349"/>
      <c r="EFH51" s="349"/>
      <c r="EFI51" s="349"/>
      <c r="EFJ51" s="349"/>
      <c r="EFK51" s="349"/>
      <c r="EFL51" s="349"/>
      <c r="EFM51" s="349"/>
      <c r="EFN51" s="349"/>
      <c r="EFO51" s="349"/>
      <c r="EFP51" s="349"/>
      <c r="EFQ51" s="349"/>
      <c r="EFR51" s="349"/>
      <c r="EFS51" s="349"/>
      <c r="EFT51" s="349"/>
      <c r="EFU51" s="349"/>
      <c r="EFV51" s="349"/>
      <c r="EFW51" s="349"/>
      <c r="EFX51" s="349"/>
      <c r="EFY51" s="349"/>
      <c r="EFZ51" s="349"/>
      <c r="EGA51" s="349"/>
      <c r="EGB51" s="349"/>
      <c r="EGC51" s="349"/>
      <c r="EGD51" s="349"/>
      <c r="EGE51" s="349"/>
      <c r="EGF51" s="349"/>
      <c r="EGG51" s="349"/>
      <c r="EGH51" s="349"/>
      <c r="EGI51" s="349"/>
      <c r="EGJ51" s="349"/>
      <c r="EGK51" s="349"/>
      <c r="EGL51" s="349"/>
      <c r="EGM51" s="349"/>
      <c r="EGN51" s="349"/>
      <c r="EGO51" s="349"/>
      <c r="EGP51" s="349"/>
      <c r="EGQ51" s="349"/>
      <c r="EGR51" s="349"/>
      <c r="EGS51" s="349"/>
      <c r="EGT51" s="349"/>
      <c r="EGU51" s="349"/>
      <c r="EGV51" s="349"/>
      <c r="EGW51" s="349"/>
      <c r="EGX51" s="349"/>
      <c r="EGY51" s="349"/>
      <c r="EGZ51" s="349"/>
      <c r="EHA51" s="349"/>
      <c r="EHB51" s="349"/>
      <c r="EHC51" s="349"/>
      <c r="EHD51" s="349"/>
      <c r="EHE51" s="349"/>
      <c r="EHF51" s="349"/>
      <c r="EHG51" s="349"/>
      <c r="EHH51" s="349"/>
      <c r="EHI51" s="349"/>
      <c r="EHJ51" s="349"/>
      <c r="EHK51" s="349"/>
      <c r="EHL51" s="349"/>
      <c r="EHM51" s="349"/>
      <c r="EHN51" s="349"/>
      <c r="EHO51" s="349"/>
      <c r="EHP51" s="349"/>
      <c r="EHQ51" s="349"/>
      <c r="EHR51" s="349"/>
      <c r="EHS51" s="349"/>
      <c r="EHT51" s="349"/>
      <c r="EHU51" s="349"/>
      <c r="EHV51" s="349"/>
      <c r="EHW51" s="349"/>
      <c r="EHX51" s="349"/>
      <c r="EHY51" s="349"/>
      <c r="EHZ51" s="349"/>
      <c r="EIA51" s="349"/>
      <c r="EIB51" s="349"/>
      <c r="EIC51" s="349"/>
      <c r="EID51" s="349"/>
      <c r="EIE51" s="349"/>
      <c r="EIF51" s="349"/>
      <c r="EIG51" s="349"/>
      <c r="EIH51" s="349"/>
      <c r="EII51" s="349"/>
      <c r="EIJ51" s="349"/>
      <c r="EIK51" s="349"/>
      <c r="EIL51" s="349"/>
      <c r="EIM51" s="349"/>
      <c r="EIN51" s="349"/>
      <c r="EIO51" s="349"/>
      <c r="EIP51" s="349"/>
      <c r="EIQ51" s="349"/>
      <c r="EIR51" s="349"/>
      <c r="EIS51" s="349"/>
      <c r="EIT51" s="349"/>
      <c r="EIU51" s="349"/>
      <c r="EIV51" s="349"/>
      <c r="EIW51" s="349"/>
      <c r="EIX51" s="349"/>
      <c r="EIY51" s="349"/>
      <c r="EIZ51" s="349"/>
      <c r="EJA51" s="349"/>
      <c r="EJB51" s="349"/>
      <c r="EJC51" s="349"/>
      <c r="EJD51" s="349"/>
      <c r="EJE51" s="349"/>
      <c r="EJF51" s="349"/>
      <c r="EJG51" s="349"/>
      <c r="EJH51" s="349"/>
      <c r="EJI51" s="349"/>
      <c r="EJJ51" s="349"/>
      <c r="EJK51" s="349"/>
      <c r="EJL51" s="349"/>
      <c r="EJM51" s="349"/>
      <c r="EJN51" s="349"/>
      <c r="EJO51" s="349"/>
      <c r="EJP51" s="349"/>
      <c r="EJQ51" s="349"/>
      <c r="EJR51" s="349"/>
      <c r="EJS51" s="349"/>
      <c r="EJT51" s="349"/>
      <c r="EJU51" s="349"/>
      <c r="EJV51" s="349"/>
      <c r="EJW51" s="349"/>
      <c r="EJX51" s="349"/>
      <c r="EJY51" s="349"/>
      <c r="EJZ51" s="349"/>
      <c r="EKA51" s="349"/>
      <c r="EKB51" s="349"/>
      <c r="EKC51" s="349"/>
      <c r="EKD51" s="349"/>
      <c r="EKE51" s="349"/>
      <c r="EKF51" s="349"/>
      <c r="EKG51" s="349"/>
      <c r="EKH51" s="349"/>
      <c r="EKI51" s="349"/>
      <c r="EKJ51" s="349"/>
      <c r="EKK51" s="349"/>
      <c r="EKL51" s="349"/>
      <c r="EKM51" s="349"/>
      <c r="EKN51" s="349"/>
      <c r="EKO51" s="349"/>
      <c r="EKP51" s="349"/>
      <c r="EKQ51" s="349"/>
      <c r="EKR51" s="349"/>
      <c r="EKS51" s="349"/>
      <c r="EKT51" s="349"/>
      <c r="EKU51" s="349"/>
      <c r="EKV51" s="349"/>
      <c r="EKW51" s="349"/>
      <c r="EKX51" s="349"/>
      <c r="EKY51" s="349"/>
      <c r="EKZ51" s="349"/>
      <c r="ELA51" s="349"/>
      <c r="ELB51" s="349"/>
      <c r="ELC51" s="349"/>
      <c r="ELD51" s="349"/>
      <c r="ELE51" s="349"/>
      <c r="ELF51" s="349"/>
      <c r="ELG51" s="349"/>
      <c r="ELH51" s="349"/>
      <c r="ELI51" s="349"/>
      <c r="ELJ51" s="349"/>
      <c r="ELK51" s="349"/>
      <c r="ELL51" s="349"/>
      <c r="ELM51" s="349"/>
      <c r="ELN51" s="349"/>
      <c r="ELO51" s="349"/>
      <c r="ELP51" s="349"/>
      <c r="ELQ51" s="349"/>
      <c r="ELR51" s="349"/>
      <c r="ELS51" s="349"/>
      <c r="ELT51" s="349"/>
      <c r="ELU51" s="349"/>
      <c r="ELV51" s="349"/>
      <c r="ELW51" s="349"/>
      <c r="ELX51" s="349"/>
      <c r="ELY51" s="349"/>
      <c r="ELZ51" s="349"/>
      <c r="EMA51" s="349"/>
      <c r="EMB51" s="349"/>
      <c r="EMC51" s="349"/>
      <c r="EMD51" s="349"/>
      <c r="EME51" s="349"/>
      <c r="EMF51" s="349"/>
      <c r="EMG51" s="349"/>
      <c r="EMH51" s="349"/>
      <c r="EMI51" s="349"/>
      <c r="EMJ51" s="349"/>
      <c r="EMK51" s="349"/>
      <c r="EML51" s="349"/>
      <c r="EMM51" s="349"/>
      <c r="EMN51" s="349"/>
      <c r="EMO51" s="349"/>
      <c r="EMP51" s="349"/>
      <c r="EMQ51" s="349"/>
      <c r="EMR51" s="349"/>
      <c r="EMS51" s="349"/>
      <c r="EMT51" s="349"/>
      <c r="EMU51" s="349"/>
      <c r="EMV51" s="349"/>
      <c r="EMW51" s="349"/>
      <c r="EMX51" s="349"/>
      <c r="EMY51" s="349"/>
      <c r="EMZ51" s="349"/>
      <c r="ENA51" s="349"/>
      <c r="ENB51" s="349"/>
      <c r="ENC51" s="349"/>
      <c r="END51" s="349"/>
      <c r="ENE51" s="349"/>
      <c r="ENF51" s="349"/>
      <c r="ENG51" s="349"/>
      <c r="ENH51" s="349"/>
      <c r="ENI51" s="349"/>
      <c r="ENJ51" s="349"/>
      <c r="ENK51" s="349"/>
      <c r="ENL51" s="349"/>
      <c r="ENM51" s="349"/>
      <c r="ENN51" s="349"/>
      <c r="ENO51" s="349"/>
      <c r="ENP51" s="349"/>
      <c r="ENQ51" s="349"/>
      <c r="ENR51" s="349"/>
      <c r="ENS51" s="349"/>
      <c r="ENT51" s="349"/>
      <c r="ENU51" s="349"/>
      <c r="ENV51" s="349"/>
      <c r="ENW51" s="349"/>
      <c r="ENX51" s="349"/>
      <c r="ENY51" s="349"/>
      <c r="ENZ51" s="349"/>
      <c r="EOA51" s="349"/>
      <c r="EOB51" s="349"/>
      <c r="EOC51" s="349"/>
      <c r="EOD51" s="349"/>
      <c r="EOE51" s="349"/>
      <c r="EOF51" s="349"/>
      <c r="EOG51" s="349"/>
      <c r="EOH51" s="349"/>
      <c r="EOI51" s="349"/>
      <c r="EOJ51" s="349"/>
      <c r="EOK51" s="349"/>
      <c r="EOL51" s="349"/>
      <c r="EOM51" s="349"/>
      <c r="EON51" s="349"/>
      <c r="EOO51" s="349"/>
      <c r="EOP51" s="349"/>
      <c r="EOQ51" s="349"/>
      <c r="EOR51" s="349"/>
      <c r="EOS51" s="349"/>
      <c r="EOT51" s="349"/>
      <c r="EOU51" s="349"/>
      <c r="EOV51" s="349"/>
      <c r="EOW51" s="349"/>
      <c r="EOX51" s="349"/>
      <c r="EOY51" s="349"/>
      <c r="EOZ51" s="349"/>
      <c r="EPA51" s="349"/>
      <c r="EPB51" s="349"/>
      <c r="EPC51" s="349"/>
      <c r="EPD51" s="349"/>
      <c r="EPE51" s="349"/>
      <c r="EPF51" s="349"/>
      <c r="EPG51" s="349"/>
      <c r="EPH51" s="349"/>
      <c r="EPI51" s="349"/>
      <c r="EPJ51" s="349"/>
      <c r="EPK51" s="349"/>
      <c r="EPL51" s="349"/>
      <c r="EPM51" s="349"/>
      <c r="EPN51" s="349"/>
      <c r="EPO51" s="349"/>
      <c r="EPP51" s="349"/>
      <c r="EPQ51" s="349"/>
      <c r="EPR51" s="349"/>
      <c r="EPS51" s="349"/>
      <c r="EPT51" s="349"/>
      <c r="EPU51" s="349"/>
      <c r="EPV51" s="349"/>
      <c r="EPW51" s="349"/>
      <c r="EPX51" s="349"/>
      <c r="EPY51" s="349"/>
      <c r="EPZ51" s="349"/>
      <c r="EQA51" s="349"/>
      <c r="EQB51" s="349"/>
      <c r="EQC51" s="349"/>
      <c r="EQD51" s="349"/>
      <c r="EQE51" s="349"/>
      <c r="EQF51" s="349"/>
      <c r="EQG51" s="349"/>
      <c r="EQH51" s="349"/>
      <c r="EQI51" s="349"/>
      <c r="EQJ51" s="349"/>
      <c r="EQK51" s="349"/>
      <c r="EQL51" s="349"/>
      <c r="EQM51" s="349"/>
      <c r="EQN51" s="349"/>
      <c r="EQO51" s="349"/>
      <c r="EQP51" s="349"/>
      <c r="EQQ51" s="349"/>
      <c r="EQR51" s="349"/>
      <c r="EQS51" s="349"/>
      <c r="EQT51" s="349"/>
      <c r="EQU51" s="349"/>
      <c r="EQV51" s="349"/>
      <c r="EQW51" s="349"/>
      <c r="EQX51" s="349"/>
      <c r="EQY51" s="349"/>
      <c r="EQZ51" s="349"/>
      <c r="ERA51" s="349"/>
      <c r="ERB51" s="349"/>
      <c r="ERC51" s="349"/>
      <c r="ERD51" s="349"/>
      <c r="ERE51" s="349"/>
      <c r="ERF51" s="349"/>
      <c r="ERG51" s="349"/>
      <c r="ERH51" s="349"/>
      <c r="ERI51" s="349"/>
      <c r="ERJ51" s="349"/>
      <c r="ERK51" s="349"/>
      <c r="ERL51" s="349"/>
      <c r="ERM51" s="349"/>
      <c r="ERN51" s="349"/>
      <c r="ERO51" s="349"/>
      <c r="ERP51" s="349"/>
      <c r="ERQ51" s="349"/>
      <c r="ERR51" s="349"/>
      <c r="ERS51" s="349"/>
      <c r="ERT51" s="349"/>
      <c r="ERU51" s="349"/>
      <c r="ERV51" s="349"/>
      <c r="ERW51" s="349"/>
      <c r="ERX51" s="349"/>
      <c r="ERY51" s="349"/>
      <c r="ERZ51" s="349"/>
      <c r="ESA51" s="349"/>
      <c r="ESB51" s="349"/>
      <c r="ESC51" s="349"/>
      <c r="ESD51" s="349"/>
      <c r="ESE51" s="349"/>
      <c r="ESF51" s="349"/>
      <c r="ESG51" s="349"/>
      <c r="ESH51" s="349"/>
      <c r="ESI51" s="349"/>
      <c r="ESJ51" s="349"/>
      <c r="ESK51" s="349"/>
      <c r="ESL51" s="349"/>
      <c r="ESM51" s="349"/>
      <c r="ESN51" s="349"/>
      <c r="ESO51" s="349"/>
      <c r="ESP51" s="349"/>
      <c r="ESQ51" s="349"/>
      <c r="ESR51" s="349"/>
      <c r="ESS51" s="349"/>
      <c r="EST51" s="349"/>
      <c r="ESU51" s="349"/>
      <c r="ESV51" s="349"/>
      <c r="ESW51" s="349"/>
      <c r="ESX51" s="349"/>
      <c r="ESY51" s="349"/>
      <c r="ESZ51" s="349"/>
      <c r="ETA51" s="349"/>
      <c r="ETB51" s="349"/>
      <c r="ETC51" s="349"/>
      <c r="ETD51" s="349"/>
      <c r="ETE51" s="349"/>
      <c r="ETF51" s="349"/>
      <c r="ETG51" s="349"/>
      <c r="ETH51" s="349"/>
      <c r="ETI51" s="349"/>
      <c r="ETJ51" s="349"/>
      <c r="ETK51" s="349"/>
      <c r="ETL51" s="349"/>
      <c r="ETM51" s="349"/>
      <c r="ETN51" s="349"/>
      <c r="ETO51" s="349"/>
      <c r="ETP51" s="349"/>
      <c r="ETQ51" s="349"/>
      <c r="ETR51" s="349"/>
      <c r="ETS51" s="349"/>
      <c r="ETT51" s="349"/>
      <c r="ETU51" s="349"/>
      <c r="ETV51" s="349"/>
      <c r="ETW51" s="349"/>
      <c r="ETX51" s="349"/>
      <c r="ETY51" s="349"/>
      <c r="ETZ51" s="349"/>
      <c r="EUA51" s="349"/>
      <c r="EUB51" s="349"/>
      <c r="EUC51" s="349"/>
      <c r="EUD51" s="349"/>
      <c r="EUE51" s="349"/>
      <c r="EUF51" s="349"/>
      <c r="EUG51" s="349"/>
      <c r="EUH51" s="349"/>
      <c r="EUI51" s="349"/>
      <c r="EUJ51" s="349"/>
      <c r="EUK51" s="349"/>
      <c r="EUL51" s="349"/>
      <c r="EUM51" s="349"/>
      <c r="EUN51" s="349"/>
      <c r="EUO51" s="349"/>
      <c r="EUP51" s="349"/>
      <c r="EUQ51" s="349"/>
      <c r="EUR51" s="349"/>
      <c r="EUS51" s="349"/>
      <c r="EUT51" s="349"/>
      <c r="EUU51" s="349"/>
      <c r="EUV51" s="349"/>
      <c r="EUW51" s="349"/>
      <c r="EUX51" s="349"/>
      <c r="EUY51" s="349"/>
      <c r="EUZ51" s="349"/>
      <c r="EVA51" s="349"/>
      <c r="EVB51" s="349"/>
      <c r="EVC51" s="349"/>
      <c r="EVD51" s="349"/>
      <c r="EVE51" s="349"/>
      <c r="EVF51" s="349"/>
      <c r="EVG51" s="349"/>
      <c r="EVH51" s="349"/>
      <c r="EVI51" s="349"/>
      <c r="EVJ51" s="349"/>
      <c r="EVK51" s="349"/>
      <c r="EVL51" s="349"/>
      <c r="EVM51" s="349"/>
      <c r="EVN51" s="349"/>
      <c r="EVO51" s="349"/>
      <c r="EVP51" s="349"/>
      <c r="EVQ51" s="349"/>
      <c r="EVR51" s="349"/>
      <c r="EVS51" s="349"/>
      <c r="EVT51" s="349"/>
      <c r="EVU51" s="349"/>
      <c r="EVV51" s="349"/>
      <c r="EVW51" s="349"/>
      <c r="EVX51" s="349"/>
      <c r="EVY51" s="349"/>
      <c r="EVZ51" s="349"/>
      <c r="EWA51" s="349"/>
      <c r="EWB51" s="349"/>
      <c r="EWC51" s="349"/>
      <c r="EWD51" s="349"/>
      <c r="EWE51" s="349"/>
      <c r="EWF51" s="349"/>
      <c r="EWG51" s="349"/>
      <c r="EWH51" s="349"/>
      <c r="EWI51" s="349"/>
      <c r="EWJ51" s="349"/>
      <c r="EWK51" s="349"/>
      <c r="EWL51" s="349"/>
      <c r="EWM51" s="349"/>
      <c r="EWN51" s="349"/>
      <c r="EWO51" s="349"/>
      <c r="EWP51" s="349"/>
      <c r="EWQ51" s="349"/>
      <c r="EWR51" s="349"/>
      <c r="EWS51" s="349"/>
      <c r="EWT51" s="349"/>
      <c r="EWU51" s="349"/>
      <c r="EWV51" s="349"/>
      <c r="EWW51" s="349"/>
      <c r="EWX51" s="349"/>
      <c r="EWY51" s="349"/>
      <c r="EWZ51" s="349"/>
      <c r="EXA51" s="349"/>
      <c r="EXB51" s="349"/>
      <c r="EXC51" s="349"/>
      <c r="EXD51" s="349"/>
      <c r="EXE51" s="349"/>
      <c r="EXF51" s="349"/>
      <c r="EXG51" s="349"/>
      <c r="EXH51" s="349"/>
      <c r="EXI51" s="349"/>
      <c r="EXJ51" s="349"/>
      <c r="EXK51" s="349"/>
      <c r="EXL51" s="349"/>
      <c r="EXM51" s="349"/>
      <c r="EXN51" s="349"/>
      <c r="EXO51" s="349"/>
      <c r="EXP51" s="349"/>
      <c r="EXQ51" s="349"/>
      <c r="EXR51" s="349"/>
      <c r="EXS51" s="349"/>
      <c r="EXT51" s="349"/>
      <c r="EXU51" s="349"/>
      <c r="EXV51" s="349"/>
      <c r="EXW51" s="349"/>
      <c r="EXX51" s="349"/>
      <c r="EXY51" s="349"/>
      <c r="EXZ51" s="349"/>
      <c r="EYA51" s="349"/>
      <c r="EYB51" s="349"/>
      <c r="EYC51" s="349"/>
      <c r="EYD51" s="349"/>
      <c r="EYE51" s="349"/>
      <c r="EYF51" s="349"/>
      <c r="EYG51" s="349"/>
      <c r="EYH51" s="349"/>
      <c r="EYI51" s="349"/>
      <c r="EYJ51" s="349"/>
      <c r="EYK51" s="349"/>
      <c r="EYL51" s="349"/>
      <c r="EYM51" s="349"/>
      <c r="EYN51" s="349"/>
      <c r="EYO51" s="349"/>
      <c r="EYP51" s="349"/>
      <c r="EYQ51" s="349"/>
      <c r="EYR51" s="349"/>
      <c r="EYS51" s="349"/>
      <c r="EYT51" s="349"/>
      <c r="EYU51" s="349"/>
      <c r="EYV51" s="349"/>
      <c r="EYW51" s="349"/>
      <c r="EYX51" s="349"/>
      <c r="EYY51" s="349"/>
      <c r="EYZ51" s="349"/>
      <c r="EZA51" s="349"/>
      <c r="EZB51" s="349"/>
      <c r="EZC51" s="349"/>
      <c r="EZD51" s="349"/>
      <c r="EZE51" s="349"/>
      <c r="EZF51" s="349"/>
      <c r="EZG51" s="349"/>
      <c r="EZH51" s="349"/>
      <c r="EZI51" s="349"/>
      <c r="EZJ51" s="349"/>
      <c r="EZK51" s="349"/>
      <c r="EZL51" s="349"/>
      <c r="EZM51" s="349"/>
      <c r="EZN51" s="349"/>
      <c r="EZO51" s="349"/>
      <c r="EZP51" s="349"/>
      <c r="EZQ51" s="349"/>
      <c r="EZR51" s="349"/>
      <c r="EZS51" s="349"/>
      <c r="EZT51" s="349"/>
      <c r="EZU51" s="349"/>
      <c r="EZV51" s="349"/>
      <c r="EZW51" s="349"/>
      <c r="EZX51" s="349"/>
      <c r="EZY51" s="349"/>
      <c r="EZZ51" s="349"/>
      <c r="FAA51" s="349"/>
      <c r="FAB51" s="349"/>
      <c r="FAC51" s="349"/>
      <c r="FAD51" s="349"/>
      <c r="FAE51" s="349"/>
      <c r="FAF51" s="349"/>
      <c r="FAG51" s="349"/>
      <c r="FAH51" s="349"/>
      <c r="FAI51" s="349"/>
      <c r="FAJ51" s="349"/>
      <c r="FAK51" s="349"/>
      <c r="FAL51" s="349"/>
      <c r="FAM51" s="349"/>
      <c r="FAN51" s="349"/>
      <c r="FAO51" s="349"/>
      <c r="FAP51" s="349"/>
      <c r="FAQ51" s="349"/>
      <c r="FAR51" s="349"/>
      <c r="FAS51" s="349"/>
      <c r="FAT51" s="349"/>
      <c r="FAU51" s="349"/>
      <c r="FAV51" s="349"/>
      <c r="FAW51" s="349"/>
      <c r="FAX51" s="349"/>
      <c r="FAY51" s="349"/>
      <c r="FAZ51" s="349"/>
      <c r="FBA51" s="349"/>
      <c r="FBB51" s="349"/>
      <c r="FBC51" s="349"/>
      <c r="FBD51" s="349"/>
      <c r="FBE51" s="349"/>
      <c r="FBF51" s="349"/>
      <c r="FBG51" s="349"/>
      <c r="FBH51" s="349"/>
      <c r="FBI51" s="349"/>
      <c r="FBJ51" s="349"/>
      <c r="FBK51" s="349"/>
      <c r="FBL51" s="349"/>
      <c r="FBM51" s="349"/>
      <c r="FBN51" s="349"/>
      <c r="FBO51" s="349"/>
      <c r="FBP51" s="349"/>
      <c r="FBQ51" s="349"/>
      <c r="FBR51" s="349"/>
      <c r="FBS51" s="349"/>
      <c r="FBT51" s="349"/>
      <c r="FBU51" s="349"/>
      <c r="FBV51" s="349"/>
      <c r="FBW51" s="349"/>
      <c r="FBX51" s="349"/>
      <c r="FBY51" s="349"/>
      <c r="FBZ51" s="349"/>
      <c r="FCA51" s="349"/>
      <c r="FCB51" s="349"/>
      <c r="FCC51" s="349"/>
      <c r="FCD51" s="349"/>
      <c r="FCE51" s="349"/>
      <c r="FCF51" s="349"/>
      <c r="FCG51" s="349"/>
      <c r="FCH51" s="349"/>
      <c r="FCI51" s="349"/>
      <c r="FCJ51" s="349"/>
      <c r="FCK51" s="349"/>
      <c r="FCL51" s="349"/>
      <c r="FCM51" s="349"/>
      <c r="FCN51" s="349"/>
      <c r="FCO51" s="349"/>
      <c r="FCP51" s="349"/>
      <c r="FCQ51" s="349"/>
      <c r="FCR51" s="349"/>
      <c r="FCS51" s="349"/>
      <c r="FCT51" s="349"/>
      <c r="FCU51" s="349"/>
      <c r="FCV51" s="349"/>
      <c r="FCW51" s="349"/>
      <c r="FCX51" s="349"/>
      <c r="FCY51" s="349"/>
      <c r="FCZ51" s="349"/>
      <c r="FDA51" s="349"/>
      <c r="FDB51" s="349"/>
      <c r="FDC51" s="349"/>
      <c r="FDD51" s="349"/>
      <c r="FDE51" s="349"/>
      <c r="FDF51" s="349"/>
      <c r="FDG51" s="349"/>
      <c r="FDH51" s="349"/>
      <c r="FDI51" s="349"/>
      <c r="FDJ51" s="349"/>
      <c r="FDK51" s="349"/>
      <c r="FDL51" s="349"/>
      <c r="FDM51" s="349"/>
      <c r="FDN51" s="349"/>
      <c r="FDO51" s="349"/>
      <c r="FDP51" s="349"/>
      <c r="FDQ51" s="349"/>
      <c r="FDR51" s="349"/>
      <c r="FDS51" s="349"/>
      <c r="FDT51" s="349"/>
      <c r="FDU51" s="349"/>
      <c r="FDV51" s="349"/>
      <c r="FDW51" s="349"/>
      <c r="FDX51" s="349"/>
      <c r="FDY51" s="349"/>
      <c r="FDZ51" s="349"/>
      <c r="FEA51" s="349"/>
      <c r="FEB51" s="349"/>
      <c r="FEC51" s="349"/>
      <c r="FED51" s="349"/>
      <c r="FEE51" s="349"/>
      <c r="FEF51" s="349"/>
      <c r="FEG51" s="349"/>
      <c r="FEH51" s="349"/>
      <c r="FEI51" s="349"/>
      <c r="FEJ51" s="349"/>
      <c r="FEK51" s="349"/>
      <c r="FEL51" s="349"/>
      <c r="FEM51" s="349"/>
      <c r="FEN51" s="349"/>
      <c r="FEO51" s="349"/>
      <c r="FEP51" s="349"/>
      <c r="FEQ51" s="349"/>
      <c r="FER51" s="349"/>
      <c r="FES51" s="349"/>
      <c r="FET51" s="349"/>
      <c r="FEU51" s="349"/>
      <c r="FEV51" s="349"/>
      <c r="FEW51" s="349"/>
      <c r="FEX51" s="349"/>
      <c r="FEY51" s="349"/>
      <c r="FEZ51" s="349"/>
      <c r="FFA51" s="349"/>
      <c r="FFB51" s="349"/>
      <c r="FFC51" s="349"/>
      <c r="FFD51" s="349"/>
      <c r="FFE51" s="349"/>
      <c r="FFF51" s="349"/>
      <c r="FFG51" s="349"/>
      <c r="FFH51" s="349"/>
      <c r="FFI51" s="349"/>
      <c r="FFJ51" s="349"/>
      <c r="FFK51" s="349"/>
      <c r="FFL51" s="349"/>
      <c r="FFM51" s="349"/>
      <c r="FFN51" s="349"/>
      <c r="FFO51" s="349"/>
      <c r="FFP51" s="349"/>
      <c r="FFQ51" s="349"/>
      <c r="FFR51" s="349"/>
      <c r="FFS51" s="349"/>
      <c r="FFT51" s="349"/>
      <c r="FFU51" s="349"/>
      <c r="FFV51" s="349"/>
      <c r="FFW51" s="349"/>
      <c r="FFX51" s="349"/>
      <c r="FFY51" s="349"/>
      <c r="FFZ51" s="349"/>
      <c r="FGA51" s="349"/>
      <c r="FGB51" s="349"/>
      <c r="FGC51" s="349"/>
      <c r="FGD51" s="349"/>
      <c r="FGE51" s="349"/>
      <c r="FGF51" s="349"/>
      <c r="FGG51" s="349"/>
      <c r="FGH51" s="349"/>
      <c r="FGI51" s="349"/>
      <c r="FGJ51" s="349"/>
      <c r="FGK51" s="349"/>
      <c r="FGL51" s="349"/>
      <c r="FGM51" s="349"/>
      <c r="FGN51" s="349"/>
      <c r="FGO51" s="349"/>
      <c r="FGP51" s="349"/>
      <c r="FGQ51" s="349"/>
      <c r="FGR51" s="349"/>
      <c r="FGS51" s="349"/>
      <c r="FGT51" s="349"/>
      <c r="FGU51" s="349"/>
      <c r="FGV51" s="349"/>
      <c r="FGW51" s="349"/>
      <c r="FGX51" s="349"/>
      <c r="FGY51" s="349"/>
      <c r="FGZ51" s="349"/>
      <c r="FHA51" s="349"/>
      <c r="FHB51" s="349"/>
      <c r="FHC51" s="349"/>
      <c r="FHD51" s="349"/>
      <c r="FHE51" s="349"/>
      <c r="FHF51" s="349"/>
      <c r="FHG51" s="349"/>
      <c r="FHH51" s="349"/>
      <c r="FHI51" s="349"/>
      <c r="FHJ51" s="349"/>
      <c r="FHK51" s="349"/>
      <c r="FHL51" s="349"/>
      <c r="FHM51" s="349"/>
      <c r="FHN51" s="349"/>
      <c r="FHO51" s="349"/>
      <c r="FHP51" s="349"/>
      <c r="FHQ51" s="349"/>
      <c r="FHR51" s="349"/>
      <c r="FHS51" s="349"/>
      <c r="FHT51" s="349"/>
      <c r="FHU51" s="349"/>
      <c r="FHV51" s="349"/>
      <c r="FHW51" s="349"/>
      <c r="FHX51" s="349"/>
      <c r="FHY51" s="349"/>
      <c r="FHZ51" s="349"/>
      <c r="FIA51" s="349"/>
      <c r="FIB51" s="349"/>
      <c r="FIC51" s="349"/>
      <c r="FID51" s="349"/>
      <c r="FIE51" s="349"/>
      <c r="FIF51" s="349"/>
      <c r="FIG51" s="349"/>
      <c r="FIH51" s="349"/>
      <c r="FII51" s="349"/>
      <c r="FIJ51" s="349"/>
      <c r="FIK51" s="349"/>
      <c r="FIL51" s="349"/>
      <c r="FIM51" s="349"/>
      <c r="FIN51" s="349"/>
      <c r="FIO51" s="349"/>
      <c r="FIP51" s="349"/>
      <c r="FIQ51" s="349"/>
      <c r="FIR51" s="349"/>
      <c r="FIS51" s="349"/>
      <c r="FIT51" s="349"/>
      <c r="FIU51" s="349"/>
      <c r="FIV51" s="349"/>
      <c r="FIW51" s="349"/>
      <c r="FIX51" s="349"/>
      <c r="FIY51" s="349"/>
      <c r="FIZ51" s="349"/>
      <c r="FJA51" s="349"/>
      <c r="FJB51" s="349"/>
      <c r="FJC51" s="349"/>
      <c r="FJD51" s="349"/>
      <c r="FJE51" s="349"/>
      <c r="FJF51" s="349"/>
      <c r="FJG51" s="349"/>
      <c r="FJH51" s="349"/>
      <c r="FJI51" s="349"/>
      <c r="FJJ51" s="349"/>
      <c r="FJK51" s="349"/>
      <c r="FJL51" s="349"/>
      <c r="FJM51" s="349"/>
      <c r="FJN51" s="349"/>
      <c r="FJO51" s="349"/>
      <c r="FJP51" s="349"/>
      <c r="FJQ51" s="349"/>
      <c r="FJR51" s="349"/>
      <c r="FJS51" s="349"/>
      <c r="FJT51" s="349"/>
      <c r="FJU51" s="349"/>
      <c r="FJV51" s="349"/>
      <c r="FJW51" s="349"/>
      <c r="FJX51" s="349"/>
      <c r="FJY51" s="349"/>
      <c r="FJZ51" s="349"/>
      <c r="FKA51" s="349"/>
      <c r="FKB51" s="349"/>
      <c r="FKC51" s="349"/>
      <c r="FKD51" s="349"/>
      <c r="FKE51" s="349"/>
      <c r="FKF51" s="349"/>
      <c r="FKG51" s="349"/>
      <c r="FKH51" s="349"/>
      <c r="FKI51" s="349"/>
      <c r="FKJ51" s="349"/>
      <c r="FKK51" s="349"/>
      <c r="FKL51" s="349"/>
      <c r="FKM51" s="349"/>
      <c r="FKN51" s="349"/>
      <c r="FKO51" s="349"/>
      <c r="FKP51" s="349"/>
      <c r="FKQ51" s="349"/>
      <c r="FKR51" s="349"/>
      <c r="FKS51" s="349"/>
      <c r="FKT51" s="349"/>
      <c r="FKU51" s="349"/>
      <c r="FKV51" s="349"/>
      <c r="FKW51" s="349"/>
      <c r="FKX51" s="349"/>
      <c r="FKY51" s="349"/>
      <c r="FKZ51" s="349"/>
      <c r="FLA51" s="349"/>
      <c r="FLB51" s="349"/>
      <c r="FLC51" s="349"/>
      <c r="FLD51" s="349"/>
      <c r="FLE51" s="349"/>
      <c r="FLF51" s="349"/>
      <c r="FLG51" s="349"/>
      <c r="FLH51" s="349"/>
      <c r="FLI51" s="349"/>
      <c r="FLJ51" s="349"/>
      <c r="FLK51" s="349"/>
      <c r="FLL51" s="349"/>
      <c r="FLM51" s="349"/>
      <c r="FLN51" s="349"/>
      <c r="FLO51" s="349"/>
      <c r="FLP51" s="349"/>
      <c r="FLQ51" s="349"/>
      <c r="FLR51" s="349"/>
      <c r="FLS51" s="349"/>
      <c r="FLT51" s="349"/>
      <c r="FLU51" s="349"/>
      <c r="FLV51" s="349"/>
      <c r="FLW51" s="349"/>
      <c r="FLX51" s="349"/>
      <c r="FLY51" s="349"/>
      <c r="FLZ51" s="349"/>
      <c r="FMA51" s="349"/>
      <c r="FMB51" s="349"/>
      <c r="FMC51" s="349"/>
      <c r="FMD51" s="349"/>
      <c r="FME51" s="349"/>
      <c r="FMF51" s="349"/>
      <c r="FMG51" s="349"/>
      <c r="FMH51" s="349"/>
      <c r="FMI51" s="349"/>
      <c r="FMJ51" s="349"/>
      <c r="FMK51" s="349"/>
      <c r="FML51" s="349"/>
      <c r="FMM51" s="349"/>
      <c r="FMN51" s="349"/>
      <c r="FMO51" s="349"/>
      <c r="FMP51" s="349"/>
      <c r="FMQ51" s="349"/>
      <c r="FMR51" s="349"/>
      <c r="FMS51" s="349"/>
      <c r="FMT51" s="349"/>
      <c r="FMU51" s="349"/>
      <c r="FMV51" s="349"/>
      <c r="FMW51" s="349"/>
      <c r="FMX51" s="349"/>
      <c r="FMY51" s="349"/>
      <c r="FMZ51" s="349"/>
      <c r="FNA51" s="349"/>
      <c r="FNB51" s="349"/>
      <c r="FNC51" s="349"/>
      <c r="FND51" s="349"/>
      <c r="FNE51" s="349"/>
      <c r="FNF51" s="349"/>
      <c r="FNG51" s="349"/>
      <c r="FNH51" s="349"/>
      <c r="FNI51" s="349"/>
      <c r="FNJ51" s="349"/>
      <c r="FNK51" s="349"/>
      <c r="FNL51" s="349"/>
      <c r="FNM51" s="349"/>
      <c r="FNN51" s="349"/>
      <c r="FNO51" s="349"/>
      <c r="FNP51" s="349"/>
      <c r="FNQ51" s="349"/>
      <c r="FNR51" s="349"/>
      <c r="FNS51" s="349"/>
      <c r="FNT51" s="349"/>
      <c r="FNU51" s="349"/>
      <c r="FNV51" s="349"/>
      <c r="FNW51" s="349"/>
      <c r="FNX51" s="349"/>
      <c r="FNY51" s="349"/>
      <c r="FNZ51" s="349"/>
      <c r="FOA51" s="349"/>
      <c r="FOB51" s="349"/>
      <c r="FOC51" s="349"/>
      <c r="FOD51" s="349"/>
      <c r="FOE51" s="349"/>
      <c r="FOF51" s="349"/>
      <c r="FOG51" s="349"/>
      <c r="FOH51" s="349"/>
      <c r="FOI51" s="349"/>
      <c r="FOJ51" s="349"/>
      <c r="FOK51" s="349"/>
      <c r="FOL51" s="349"/>
      <c r="FOM51" s="349"/>
      <c r="FON51" s="349"/>
      <c r="FOO51" s="349"/>
      <c r="FOP51" s="349"/>
      <c r="FOQ51" s="349"/>
      <c r="FOR51" s="349"/>
      <c r="FOS51" s="349"/>
      <c r="FOT51" s="349"/>
      <c r="FOU51" s="349"/>
      <c r="FOV51" s="349"/>
      <c r="FOW51" s="349"/>
      <c r="FOX51" s="349"/>
      <c r="FOY51" s="349"/>
      <c r="FOZ51" s="349"/>
      <c r="FPA51" s="349"/>
      <c r="FPB51" s="349"/>
      <c r="FPC51" s="349"/>
      <c r="FPD51" s="349"/>
      <c r="FPE51" s="349"/>
      <c r="FPF51" s="349"/>
      <c r="FPG51" s="349"/>
      <c r="FPH51" s="349"/>
      <c r="FPI51" s="349"/>
      <c r="FPJ51" s="349"/>
      <c r="FPK51" s="349"/>
      <c r="FPL51" s="349"/>
      <c r="FPM51" s="349"/>
      <c r="FPN51" s="349"/>
      <c r="FPO51" s="349"/>
      <c r="FPP51" s="349"/>
      <c r="FPQ51" s="349"/>
      <c r="FPR51" s="349"/>
      <c r="FPS51" s="349"/>
      <c r="FPT51" s="349"/>
      <c r="FPU51" s="349"/>
      <c r="FPV51" s="349"/>
      <c r="FPW51" s="349"/>
      <c r="FPX51" s="349"/>
      <c r="FPY51" s="349"/>
      <c r="FPZ51" s="349"/>
      <c r="FQA51" s="349"/>
      <c r="FQB51" s="349"/>
      <c r="FQC51" s="349"/>
      <c r="FQD51" s="349"/>
      <c r="FQE51" s="349"/>
      <c r="FQF51" s="349"/>
      <c r="FQG51" s="349"/>
      <c r="FQH51" s="349"/>
      <c r="FQI51" s="349"/>
      <c r="FQJ51" s="349"/>
      <c r="FQK51" s="349"/>
      <c r="FQL51" s="349"/>
      <c r="FQM51" s="349"/>
      <c r="FQN51" s="349"/>
      <c r="FQO51" s="349"/>
      <c r="FQP51" s="349"/>
      <c r="FQQ51" s="349"/>
      <c r="FQR51" s="349"/>
      <c r="FQS51" s="349"/>
      <c r="FQT51" s="349"/>
      <c r="FQU51" s="349"/>
      <c r="FQV51" s="349"/>
      <c r="FQW51" s="349"/>
      <c r="FQX51" s="349"/>
      <c r="FQY51" s="349"/>
      <c r="FQZ51" s="349"/>
      <c r="FRA51" s="349"/>
      <c r="FRB51" s="349"/>
      <c r="FRC51" s="349"/>
      <c r="FRD51" s="349"/>
      <c r="FRE51" s="349"/>
      <c r="FRF51" s="349"/>
      <c r="FRG51" s="349"/>
      <c r="FRH51" s="349"/>
      <c r="FRI51" s="349"/>
      <c r="FRJ51" s="349"/>
      <c r="FRK51" s="349"/>
      <c r="FRL51" s="349"/>
      <c r="FRM51" s="349"/>
      <c r="FRN51" s="349"/>
      <c r="FRO51" s="349"/>
      <c r="FRP51" s="349"/>
      <c r="FRQ51" s="349"/>
      <c r="FRR51" s="349"/>
      <c r="FRS51" s="349"/>
      <c r="FRT51" s="349"/>
      <c r="FRU51" s="349"/>
      <c r="FRV51" s="349"/>
      <c r="FRW51" s="349"/>
      <c r="FRX51" s="349"/>
      <c r="FRY51" s="349"/>
      <c r="FRZ51" s="349"/>
      <c r="FSA51" s="349"/>
      <c r="FSB51" s="349"/>
      <c r="FSC51" s="349"/>
      <c r="FSD51" s="349"/>
      <c r="FSE51" s="349"/>
      <c r="FSF51" s="349"/>
      <c r="FSG51" s="349"/>
      <c r="FSH51" s="349"/>
      <c r="FSI51" s="349"/>
      <c r="FSJ51" s="349"/>
      <c r="FSK51" s="349"/>
      <c r="FSL51" s="349"/>
      <c r="FSM51" s="349"/>
      <c r="FSN51" s="349"/>
      <c r="FSO51" s="349"/>
      <c r="FSP51" s="349"/>
      <c r="FSQ51" s="349"/>
      <c r="FSR51" s="349"/>
      <c r="FSS51" s="349"/>
      <c r="FST51" s="349"/>
      <c r="FSU51" s="349"/>
      <c r="FSV51" s="349"/>
      <c r="FSW51" s="349"/>
      <c r="FSX51" s="349"/>
      <c r="FSY51" s="349"/>
      <c r="FSZ51" s="349"/>
      <c r="FTA51" s="349"/>
      <c r="FTB51" s="349"/>
      <c r="FTC51" s="349"/>
      <c r="FTD51" s="349"/>
      <c r="FTE51" s="349"/>
      <c r="FTF51" s="349"/>
      <c r="FTG51" s="349"/>
      <c r="FTH51" s="349"/>
      <c r="FTI51" s="349"/>
      <c r="FTJ51" s="349"/>
      <c r="FTK51" s="349"/>
      <c r="FTL51" s="349"/>
      <c r="FTM51" s="349"/>
      <c r="FTN51" s="349"/>
      <c r="FTO51" s="349"/>
      <c r="FTP51" s="349"/>
      <c r="FTQ51" s="349"/>
      <c r="FTR51" s="349"/>
      <c r="FTS51" s="349"/>
      <c r="FTT51" s="349"/>
      <c r="FTU51" s="349"/>
      <c r="FTV51" s="349"/>
      <c r="FTW51" s="349"/>
      <c r="FTX51" s="349"/>
      <c r="FTY51" s="349"/>
      <c r="FTZ51" s="349"/>
      <c r="FUA51" s="349"/>
      <c r="FUB51" s="349"/>
      <c r="FUC51" s="349"/>
      <c r="FUD51" s="349"/>
      <c r="FUE51" s="349"/>
      <c r="FUF51" s="349"/>
      <c r="FUG51" s="349"/>
      <c r="FUH51" s="349"/>
      <c r="FUI51" s="349"/>
      <c r="FUJ51" s="349"/>
      <c r="FUK51" s="349"/>
      <c r="FUL51" s="349"/>
      <c r="FUM51" s="349"/>
      <c r="FUN51" s="349"/>
      <c r="FUO51" s="349"/>
      <c r="FUP51" s="349"/>
      <c r="FUQ51" s="349"/>
      <c r="FUR51" s="349"/>
      <c r="FUS51" s="349"/>
      <c r="FUT51" s="349"/>
      <c r="FUU51" s="349"/>
      <c r="FUV51" s="349"/>
      <c r="FUW51" s="349"/>
      <c r="FUX51" s="349"/>
      <c r="FUY51" s="349"/>
      <c r="FUZ51" s="349"/>
      <c r="FVA51" s="349"/>
      <c r="FVB51" s="349"/>
      <c r="FVC51" s="349"/>
      <c r="FVD51" s="349"/>
      <c r="FVE51" s="349"/>
      <c r="FVF51" s="349"/>
      <c r="FVG51" s="349"/>
      <c r="FVH51" s="349"/>
      <c r="FVI51" s="349"/>
      <c r="FVJ51" s="349"/>
      <c r="FVK51" s="349"/>
      <c r="FVL51" s="349"/>
      <c r="FVM51" s="349"/>
      <c r="FVN51" s="349"/>
      <c r="FVO51" s="349"/>
      <c r="FVP51" s="349"/>
      <c r="FVQ51" s="349"/>
      <c r="FVR51" s="349"/>
      <c r="FVS51" s="349"/>
      <c r="FVT51" s="349"/>
      <c r="FVU51" s="349"/>
      <c r="FVV51" s="349"/>
      <c r="FVW51" s="349"/>
      <c r="FVX51" s="349"/>
      <c r="FVY51" s="349"/>
      <c r="FVZ51" s="349"/>
      <c r="FWA51" s="349"/>
      <c r="FWB51" s="349"/>
      <c r="FWC51" s="349"/>
      <c r="FWD51" s="349"/>
      <c r="FWE51" s="349"/>
      <c r="FWF51" s="349"/>
      <c r="FWG51" s="349"/>
      <c r="FWH51" s="349"/>
      <c r="FWI51" s="349"/>
      <c r="FWJ51" s="349"/>
      <c r="FWK51" s="349"/>
      <c r="FWL51" s="349"/>
      <c r="FWM51" s="349"/>
      <c r="FWN51" s="349"/>
      <c r="FWO51" s="349"/>
      <c r="FWP51" s="349"/>
      <c r="FWQ51" s="349"/>
      <c r="FWR51" s="349"/>
      <c r="FWS51" s="349"/>
      <c r="FWT51" s="349"/>
      <c r="FWU51" s="349"/>
      <c r="FWV51" s="349"/>
      <c r="FWW51" s="349"/>
      <c r="FWX51" s="349"/>
      <c r="FWY51" s="349"/>
      <c r="FWZ51" s="349"/>
      <c r="FXA51" s="349"/>
      <c r="FXB51" s="349"/>
      <c r="FXC51" s="349"/>
      <c r="FXD51" s="349"/>
      <c r="FXE51" s="349"/>
      <c r="FXF51" s="349"/>
      <c r="FXG51" s="349"/>
      <c r="FXH51" s="349"/>
      <c r="FXI51" s="349"/>
      <c r="FXJ51" s="349"/>
      <c r="FXK51" s="349"/>
      <c r="FXL51" s="349"/>
      <c r="FXM51" s="349"/>
      <c r="FXN51" s="349"/>
      <c r="FXO51" s="349"/>
      <c r="FXP51" s="349"/>
      <c r="FXQ51" s="349"/>
      <c r="FXR51" s="349"/>
      <c r="FXS51" s="349"/>
      <c r="FXT51" s="349"/>
      <c r="FXU51" s="349"/>
      <c r="FXV51" s="349"/>
      <c r="FXW51" s="349"/>
      <c r="FXX51" s="349"/>
      <c r="FXY51" s="349"/>
      <c r="FXZ51" s="349"/>
      <c r="FYA51" s="349"/>
      <c r="FYB51" s="349"/>
      <c r="FYC51" s="349"/>
      <c r="FYD51" s="349"/>
      <c r="FYE51" s="349"/>
      <c r="FYF51" s="349"/>
      <c r="FYG51" s="349"/>
      <c r="FYH51" s="349"/>
      <c r="FYI51" s="349"/>
      <c r="FYJ51" s="349"/>
      <c r="FYK51" s="349"/>
      <c r="FYL51" s="349"/>
      <c r="FYM51" s="349"/>
      <c r="FYN51" s="349"/>
      <c r="FYO51" s="349"/>
      <c r="FYP51" s="349"/>
      <c r="FYQ51" s="349"/>
      <c r="FYR51" s="349"/>
      <c r="FYS51" s="349"/>
      <c r="FYT51" s="349"/>
      <c r="FYU51" s="349"/>
      <c r="FYV51" s="349"/>
      <c r="FYW51" s="349"/>
      <c r="FYX51" s="349"/>
      <c r="FYY51" s="349"/>
      <c r="FYZ51" s="349"/>
      <c r="FZA51" s="349"/>
      <c r="FZB51" s="349"/>
      <c r="FZC51" s="349"/>
      <c r="FZD51" s="349"/>
      <c r="FZE51" s="349"/>
      <c r="FZF51" s="349"/>
      <c r="FZG51" s="349"/>
      <c r="FZH51" s="349"/>
      <c r="FZI51" s="349"/>
      <c r="FZJ51" s="349"/>
      <c r="FZK51" s="349"/>
      <c r="FZL51" s="349"/>
      <c r="FZM51" s="349"/>
      <c r="FZN51" s="349"/>
      <c r="FZO51" s="349"/>
      <c r="FZP51" s="349"/>
      <c r="FZQ51" s="349"/>
      <c r="FZR51" s="349"/>
      <c r="FZS51" s="349"/>
      <c r="FZT51" s="349"/>
      <c r="FZU51" s="349"/>
      <c r="FZV51" s="349"/>
      <c r="FZW51" s="349"/>
      <c r="FZX51" s="349"/>
      <c r="FZY51" s="349"/>
      <c r="FZZ51" s="349"/>
      <c r="GAA51" s="349"/>
      <c r="GAB51" s="349"/>
      <c r="GAC51" s="349"/>
      <c r="GAD51" s="349"/>
      <c r="GAE51" s="349"/>
      <c r="GAF51" s="349"/>
      <c r="GAG51" s="349"/>
      <c r="GAH51" s="349"/>
      <c r="GAI51" s="349"/>
      <c r="GAJ51" s="349"/>
      <c r="GAK51" s="349"/>
      <c r="GAL51" s="349"/>
      <c r="GAM51" s="349"/>
      <c r="GAN51" s="349"/>
      <c r="GAO51" s="349"/>
      <c r="GAP51" s="349"/>
      <c r="GAQ51" s="349"/>
      <c r="GAR51" s="349"/>
      <c r="GAS51" s="349"/>
      <c r="GAT51" s="349"/>
      <c r="GAU51" s="349"/>
      <c r="GAV51" s="349"/>
      <c r="GAW51" s="349"/>
      <c r="GAX51" s="349"/>
      <c r="GAY51" s="349"/>
      <c r="GAZ51" s="349"/>
      <c r="GBA51" s="349"/>
      <c r="GBB51" s="349"/>
      <c r="GBC51" s="349"/>
      <c r="GBD51" s="349"/>
      <c r="GBE51" s="349"/>
      <c r="GBF51" s="349"/>
      <c r="GBG51" s="349"/>
      <c r="GBH51" s="349"/>
      <c r="GBI51" s="349"/>
      <c r="GBJ51" s="349"/>
      <c r="GBK51" s="349"/>
      <c r="GBL51" s="349"/>
      <c r="GBM51" s="349"/>
      <c r="GBN51" s="349"/>
      <c r="GBO51" s="349"/>
      <c r="GBP51" s="349"/>
      <c r="GBQ51" s="349"/>
      <c r="GBR51" s="349"/>
      <c r="GBS51" s="349"/>
      <c r="GBT51" s="349"/>
      <c r="GBU51" s="349"/>
      <c r="GBV51" s="349"/>
      <c r="GBW51" s="349"/>
      <c r="GBX51" s="349"/>
      <c r="GBY51" s="349"/>
      <c r="GBZ51" s="349"/>
      <c r="GCA51" s="349"/>
      <c r="GCB51" s="349"/>
      <c r="GCC51" s="349"/>
      <c r="GCD51" s="349"/>
      <c r="GCE51" s="349"/>
      <c r="GCF51" s="349"/>
      <c r="GCG51" s="349"/>
      <c r="GCH51" s="349"/>
      <c r="GCI51" s="349"/>
      <c r="GCJ51" s="349"/>
      <c r="GCK51" s="349"/>
      <c r="GCL51" s="349"/>
      <c r="GCM51" s="349"/>
      <c r="GCN51" s="349"/>
      <c r="GCO51" s="349"/>
      <c r="GCP51" s="349"/>
      <c r="GCQ51" s="349"/>
      <c r="GCR51" s="349"/>
      <c r="GCS51" s="349"/>
      <c r="GCT51" s="349"/>
      <c r="GCU51" s="349"/>
      <c r="GCV51" s="349"/>
      <c r="GCW51" s="349"/>
      <c r="GCX51" s="349"/>
      <c r="GCY51" s="349"/>
      <c r="GCZ51" s="349"/>
      <c r="GDA51" s="349"/>
      <c r="GDB51" s="349"/>
      <c r="GDC51" s="349"/>
      <c r="GDD51" s="349"/>
      <c r="GDE51" s="349"/>
      <c r="GDF51" s="349"/>
      <c r="GDG51" s="349"/>
      <c r="GDH51" s="349"/>
      <c r="GDI51" s="349"/>
      <c r="GDJ51" s="349"/>
      <c r="GDK51" s="349"/>
      <c r="GDL51" s="349"/>
      <c r="GDM51" s="349"/>
      <c r="GDN51" s="349"/>
      <c r="GDO51" s="349"/>
      <c r="GDP51" s="349"/>
      <c r="GDQ51" s="349"/>
      <c r="GDR51" s="349"/>
      <c r="GDS51" s="349"/>
      <c r="GDT51" s="349"/>
      <c r="GDU51" s="349"/>
      <c r="GDV51" s="349"/>
      <c r="GDW51" s="349"/>
      <c r="GDX51" s="349"/>
      <c r="GDY51" s="349"/>
      <c r="GDZ51" s="349"/>
      <c r="GEA51" s="349"/>
      <c r="GEB51" s="349"/>
      <c r="GEC51" s="349"/>
      <c r="GED51" s="349"/>
      <c r="GEE51" s="349"/>
      <c r="GEF51" s="349"/>
      <c r="GEG51" s="349"/>
      <c r="GEH51" s="349"/>
      <c r="GEI51" s="349"/>
      <c r="GEJ51" s="349"/>
      <c r="GEK51" s="349"/>
      <c r="GEL51" s="349"/>
      <c r="GEM51" s="349"/>
      <c r="GEN51" s="349"/>
      <c r="GEO51" s="349"/>
      <c r="GEP51" s="349"/>
      <c r="GEQ51" s="349"/>
      <c r="GER51" s="349"/>
      <c r="GES51" s="349"/>
      <c r="GET51" s="349"/>
      <c r="GEU51" s="349"/>
      <c r="GEV51" s="349"/>
      <c r="GEW51" s="349"/>
      <c r="GEX51" s="349"/>
      <c r="GEY51" s="349"/>
      <c r="GEZ51" s="349"/>
      <c r="GFA51" s="349"/>
      <c r="GFB51" s="349"/>
      <c r="GFC51" s="349"/>
      <c r="GFD51" s="349"/>
      <c r="GFE51" s="349"/>
      <c r="GFF51" s="349"/>
      <c r="GFG51" s="349"/>
      <c r="GFH51" s="349"/>
      <c r="GFI51" s="349"/>
      <c r="GFJ51" s="349"/>
      <c r="GFK51" s="349"/>
      <c r="GFL51" s="349"/>
      <c r="GFM51" s="349"/>
      <c r="GFN51" s="349"/>
      <c r="GFO51" s="349"/>
      <c r="GFP51" s="349"/>
      <c r="GFQ51" s="349"/>
      <c r="GFR51" s="349"/>
      <c r="GFS51" s="349"/>
      <c r="GFT51" s="349"/>
      <c r="GFU51" s="349"/>
      <c r="GFV51" s="349"/>
      <c r="GFW51" s="349"/>
      <c r="GFX51" s="349"/>
      <c r="GFY51" s="349"/>
      <c r="GFZ51" s="349"/>
      <c r="GGA51" s="349"/>
      <c r="GGB51" s="349"/>
      <c r="GGC51" s="349"/>
      <c r="GGD51" s="349"/>
      <c r="GGE51" s="349"/>
      <c r="GGF51" s="349"/>
      <c r="GGG51" s="349"/>
      <c r="GGH51" s="349"/>
      <c r="GGI51" s="349"/>
      <c r="GGJ51" s="349"/>
      <c r="GGK51" s="349"/>
      <c r="GGL51" s="349"/>
      <c r="GGM51" s="349"/>
      <c r="GGN51" s="349"/>
      <c r="GGO51" s="349"/>
      <c r="GGP51" s="349"/>
      <c r="GGQ51" s="349"/>
      <c r="GGR51" s="349"/>
      <c r="GGS51" s="349"/>
      <c r="GGT51" s="349"/>
      <c r="GGU51" s="349"/>
      <c r="GGV51" s="349"/>
      <c r="GGW51" s="349"/>
      <c r="GGX51" s="349"/>
      <c r="GGY51" s="349"/>
      <c r="GGZ51" s="349"/>
      <c r="GHA51" s="349"/>
      <c r="GHB51" s="349"/>
      <c r="GHC51" s="349"/>
      <c r="GHD51" s="349"/>
      <c r="GHE51" s="349"/>
      <c r="GHF51" s="349"/>
      <c r="GHG51" s="349"/>
      <c r="GHH51" s="349"/>
      <c r="GHI51" s="349"/>
      <c r="GHJ51" s="349"/>
      <c r="GHK51" s="349"/>
      <c r="GHL51" s="349"/>
      <c r="GHM51" s="349"/>
      <c r="GHN51" s="349"/>
      <c r="GHO51" s="349"/>
      <c r="GHP51" s="349"/>
      <c r="GHQ51" s="349"/>
      <c r="GHR51" s="349"/>
      <c r="GHS51" s="349"/>
      <c r="GHT51" s="349"/>
      <c r="GHU51" s="349"/>
      <c r="GHV51" s="349"/>
      <c r="GHW51" s="349"/>
      <c r="GHX51" s="349"/>
      <c r="GHY51" s="349"/>
      <c r="GHZ51" s="349"/>
      <c r="GIA51" s="349"/>
      <c r="GIB51" s="349"/>
      <c r="GIC51" s="349"/>
      <c r="GID51" s="349"/>
      <c r="GIE51" s="349"/>
      <c r="GIF51" s="349"/>
      <c r="GIG51" s="349"/>
      <c r="GIH51" s="349"/>
      <c r="GII51" s="349"/>
      <c r="GIJ51" s="349"/>
      <c r="GIK51" s="349"/>
      <c r="GIL51" s="349"/>
      <c r="GIM51" s="349"/>
      <c r="GIN51" s="349"/>
      <c r="GIO51" s="349"/>
      <c r="GIP51" s="349"/>
      <c r="GIQ51" s="349"/>
      <c r="GIR51" s="349"/>
      <c r="GIS51" s="349"/>
      <c r="GIT51" s="349"/>
      <c r="GIU51" s="349"/>
      <c r="GIV51" s="349"/>
      <c r="GIW51" s="349"/>
      <c r="GIX51" s="349"/>
      <c r="GIY51" s="349"/>
      <c r="GIZ51" s="349"/>
      <c r="GJA51" s="349"/>
      <c r="GJB51" s="349"/>
      <c r="GJC51" s="349"/>
      <c r="GJD51" s="349"/>
      <c r="GJE51" s="349"/>
      <c r="GJF51" s="349"/>
      <c r="GJG51" s="349"/>
      <c r="GJH51" s="349"/>
      <c r="GJI51" s="349"/>
      <c r="GJJ51" s="349"/>
      <c r="GJK51" s="349"/>
      <c r="GJL51" s="349"/>
      <c r="GJM51" s="349"/>
      <c r="GJN51" s="349"/>
      <c r="GJO51" s="349"/>
      <c r="GJP51" s="349"/>
      <c r="GJQ51" s="349"/>
      <c r="GJR51" s="349"/>
      <c r="GJS51" s="349"/>
      <c r="GJT51" s="349"/>
      <c r="GJU51" s="349"/>
      <c r="GJV51" s="349"/>
      <c r="GJW51" s="349"/>
      <c r="GJX51" s="349"/>
      <c r="GJY51" s="349"/>
      <c r="GJZ51" s="349"/>
      <c r="GKA51" s="349"/>
      <c r="GKB51" s="349"/>
      <c r="GKC51" s="349"/>
      <c r="GKD51" s="349"/>
      <c r="GKE51" s="349"/>
      <c r="GKF51" s="349"/>
      <c r="GKG51" s="349"/>
      <c r="GKH51" s="349"/>
      <c r="GKI51" s="349"/>
      <c r="GKJ51" s="349"/>
      <c r="GKK51" s="349"/>
      <c r="GKL51" s="349"/>
      <c r="GKM51" s="349"/>
      <c r="GKN51" s="349"/>
      <c r="GKO51" s="349"/>
      <c r="GKP51" s="349"/>
      <c r="GKQ51" s="349"/>
      <c r="GKR51" s="349"/>
      <c r="GKS51" s="349"/>
      <c r="GKT51" s="349"/>
      <c r="GKU51" s="349"/>
      <c r="GKV51" s="349"/>
      <c r="GKW51" s="349"/>
      <c r="GKX51" s="349"/>
      <c r="GKY51" s="349"/>
      <c r="GKZ51" s="349"/>
      <c r="GLA51" s="349"/>
      <c r="GLB51" s="349"/>
      <c r="GLC51" s="349"/>
      <c r="GLD51" s="349"/>
      <c r="GLE51" s="349"/>
      <c r="GLF51" s="349"/>
      <c r="GLG51" s="349"/>
      <c r="GLH51" s="349"/>
      <c r="GLI51" s="349"/>
      <c r="GLJ51" s="349"/>
      <c r="GLK51" s="349"/>
      <c r="GLL51" s="349"/>
      <c r="GLM51" s="349"/>
      <c r="GLN51" s="349"/>
      <c r="GLO51" s="349"/>
      <c r="GLP51" s="349"/>
      <c r="GLQ51" s="349"/>
      <c r="GLR51" s="349"/>
      <c r="GLS51" s="349"/>
      <c r="GLT51" s="349"/>
      <c r="GLU51" s="349"/>
      <c r="GLV51" s="349"/>
      <c r="GLW51" s="349"/>
      <c r="GLX51" s="349"/>
      <c r="GLY51" s="349"/>
      <c r="GLZ51" s="349"/>
      <c r="GMA51" s="349"/>
      <c r="GMB51" s="349"/>
      <c r="GMC51" s="349"/>
      <c r="GMD51" s="349"/>
      <c r="GME51" s="349"/>
      <c r="GMF51" s="349"/>
      <c r="GMG51" s="349"/>
      <c r="GMH51" s="349"/>
      <c r="GMI51" s="349"/>
      <c r="GMJ51" s="349"/>
      <c r="GMK51" s="349"/>
      <c r="GML51" s="349"/>
      <c r="GMM51" s="349"/>
      <c r="GMN51" s="349"/>
      <c r="GMO51" s="349"/>
      <c r="GMP51" s="349"/>
      <c r="GMQ51" s="349"/>
      <c r="GMR51" s="349"/>
      <c r="GMS51" s="349"/>
      <c r="GMT51" s="349"/>
      <c r="GMU51" s="349"/>
      <c r="GMV51" s="349"/>
      <c r="GMW51" s="349"/>
      <c r="GMX51" s="349"/>
      <c r="GMY51" s="349"/>
      <c r="GMZ51" s="349"/>
      <c r="GNA51" s="349"/>
      <c r="GNB51" s="349"/>
      <c r="GNC51" s="349"/>
      <c r="GND51" s="349"/>
      <c r="GNE51" s="349"/>
      <c r="GNF51" s="349"/>
      <c r="GNG51" s="349"/>
      <c r="GNH51" s="349"/>
      <c r="GNI51" s="349"/>
      <c r="GNJ51" s="349"/>
      <c r="GNK51" s="349"/>
      <c r="GNL51" s="349"/>
      <c r="GNM51" s="349"/>
      <c r="GNN51" s="349"/>
      <c r="GNO51" s="349"/>
      <c r="GNP51" s="349"/>
      <c r="GNQ51" s="349"/>
      <c r="GNR51" s="349"/>
      <c r="GNS51" s="349"/>
      <c r="GNT51" s="349"/>
      <c r="GNU51" s="349"/>
      <c r="GNV51" s="349"/>
      <c r="GNW51" s="349"/>
      <c r="GNX51" s="349"/>
      <c r="GNY51" s="349"/>
      <c r="GNZ51" s="349"/>
      <c r="GOA51" s="349"/>
      <c r="GOB51" s="349"/>
      <c r="GOC51" s="349"/>
      <c r="GOD51" s="349"/>
      <c r="GOE51" s="349"/>
      <c r="GOF51" s="349"/>
      <c r="GOG51" s="349"/>
      <c r="GOH51" s="349"/>
      <c r="GOI51" s="349"/>
      <c r="GOJ51" s="349"/>
      <c r="GOK51" s="349"/>
      <c r="GOL51" s="349"/>
      <c r="GOM51" s="349"/>
      <c r="GON51" s="349"/>
      <c r="GOO51" s="349"/>
      <c r="GOP51" s="349"/>
      <c r="GOQ51" s="349"/>
      <c r="GOR51" s="349"/>
      <c r="GOS51" s="349"/>
      <c r="GOT51" s="349"/>
      <c r="GOU51" s="349"/>
      <c r="GOV51" s="349"/>
      <c r="GOW51" s="349"/>
      <c r="GOX51" s="349"/>
      <c r="GOY51" s="349"/>
      <c r="GOZ51" s="349"/>
      <c r="GPA51" s="349"/>
      <c r="GPB51" s="349"/>
      <c r="GPC51" s="349"/>
      <c r="GPD51" s="349"/>
      <c r="GPE51" s="349"/>
      <c r="GPF51" s="349"/>
      <c r="GPG51" s="349"/>
      <c r="GPH51" s="349"/>
      <c r="GPI51" s="349"/>
      <c r="GPJ51" s="349"/>
      <c r="GPK51" s="349"/>
      <c r="GPL51" s="349"/>
      <c r="GPM51" s="349"/>
      <c r="GPN51" s="349"/>
      <c r="GPO51" s="349"/>
      <c r="GPP51" s="349"/>
      <c r="GPQ51" s="349"/>
      <c r="GPR51" s="349"/>
      <c r="GPS51" s="349"/>
      <c r="GPT51" s="349"/>
      <c r="GPU51" s="349"/>
      <c r="GPV51" s="349"/>
      <c r="GPW51" s="349"/>
      <c r="GPX51" s="349"/>
      <c r="GPY51" s="349"/>
      <c r="GPZ51" s="349"/>
      <c r="GQA51" s="349"/>
      <c r="GQB51" s="349"/>
      <c r="GQC51" s="349"/>
      <c r="GQD51" s="349"/>
      <c r="GQE51" s="349"/>
      <c r="GQF51" s="349"/>
      <c r="GQG51" s="349"/>
      <c r="GQH51" s="349"/>
      <c r="GQI51" s="349"/>
      <c r="GQJ51" s="349"/>
      <c r="GQK51" s="349"/>
      <c r="GQL51" s="349"/>
      <c r="GQM51" s="349"/>
      <c r="GQN51" s="349"/>
      <c r="GQO51" s="349"/>
      <c r="GQP51" s="349"/>
      <c r="GQQ51" s="349"/>
      <c r="GQR51" s="349"/>
      <c r="GQS51" s="349"/>
      <c r="GQT51" s="349"/>
      <c r="GQU51" s="349"/>
      <c r="GQV51" s="349"/>
      <c r="GQW51" s="349"/>
      <c r="GQX51" s="349"/>
      <c r="GQY51" s="349"/>
      <c r="GQZ51" s="349"/>
      <c r="GRA51" s="349"/>
      <c r="GRB51" s="349"/>
      <c r="GRC51" s="349"/>
      <c r="GRD51" s="349"/>
      <c r="GRE51" s="349"/>
      <c r="GRF51" s="349"/>
      <c r="GRG51" s="349"/>
      <c r="GRH51" s="349"/>
      <c r="GRI51" s="349"/>
      <c r="GRJ51" s="349"/>
      <c r="GRK51" s="349"/>
      <c r="GRL51" s="349"/>
      <c r="GRM51" s="349"/>
      <c r="GRN51" s="349"/>
      <c r="GRO51" s="349"/>
      <c r="GRP51" s="349"/>
      <c r="GRQ51" s="349"/>
      <c r="GRR51" s="349"/>
      <c r="GRS51" s="349"/>
      <c r="GRT51" s="349"/>
      <c r="GRU51" s="349"/>
      <c r="GRV51" s="349"/>
      <c r="GRW51" s="349"/>
      <c r="GRX51" s="349"/>
      <c r="GRY51" s="349"/>
      <c r="GRZ51" s="349"/>
      <c r="GSA51" s="349"/>
      <c r="GSB51" s="349"/>
      <c r="GSC51" s="349"/>
      <c r="GSD51" s="349"/>
      <c r="GSE51" s="349"/>
      <c r="GSF51" s="349"/>
      <c r="GSG51" s="349"/>
      <c r="GSH51" s="349"/>
      <c r="GSI51" s="349"/>
      <c r="GSJ51" s="349"/>
      <c r="GSK51" s="349"/>
      <c r="GSL51" s="349"/>
      <c r="GSM51" s="349"/>
      <c r="GSN51" s="349"/>
      <c r="GSO51" s="349"/>
      <c r="GSP51" s="349"/>
      <c r="GSQ51" s="349"/>
      <c r="GSR51" s="349"/>
      <c r="GSS51" s="349"/>
      <c r="GST51" s="349"/>
      <c r="GSU51" s="349"/>
      <c r="GSV51" s="349"/>
      <c r="GSW51" s="349"/>
      <c r="GSX51" s="349"/>
      <c r="GSY51" s="349"/>
      <c r="GSZ51" s="349"/>
      <c r="GTA51" s="349"/>
      <c r="GTB51" s="349"/>
      <c r="GTC51" s="349"/>
      <c r="GTD51" s="349"/>
      <c r="GTE51" s="349"/>
      <c r="GTF51" s="349"/>
      <c r="GTG51" s="349"/>
      <c r="GTH51" s="349"/>
      <c r="GTI51" s="349"/>
      <c r="GTJ51" s="349"/>
      <c r="GTK51" s="349"/>
      <c r="GTL51" s="349"/>
      <c r="GTM51" s="349"/>
      <c r="GTN51" s="349"/>
      <c r="GTO51" s="349"/>
      <c r="GTP51" s="349"/>
      <c r="GTQ51" s="349"/>
      <c r="GTR51" s="349"/>
      <c r="GTS51" s="349"/>
      <c r="GTT51" s="349"/>
      <c r="GTU51" s="349"/>
      <c r="GTV51" s="349"/>
      <c r="GTW51" s="349"/>
      <c r="GTX51" s="349"/>
      <c r="GTY51" s="349"/>
      <c r="GTZ51" s="349"/>
      <c r="GUA51" s="349"/>
      <c r="GUB51" s="349"/>
      <c r="GUC51" s="349"/>
      <c r="GUD51" s="349"/>
      <c r="GUE51" s="349"/>
      <c r="GUF51" s="349"/>
      <c r="GUG51" s="349"/>
      <c r="GUH51" s="349"/>
      <c r="GUI51" s="349"/>
      <c r="GUJ51" s="349"/>
      <c r="GUK51" s="349"/>
      <c r="GUL51" s="349"/>
      <c r="GUM51" s="349"/>
      <c r="GUN51" s="349"/>
      <c r="GUO51" s="349"/>
      <c r="GUP51" s="349"/>
      <c r="GUQ51" s="349"/>
      <c r="GUR51" s="349"/>
      <c r="GUS51" s="349"/>
      <c r="GUT51" s="349"/>
      <c r="GUU51" s="349"/>
      <c r="GUV51" s="349"/>
      <c r="GUW51" s="349"/>
      <c r="GUX51" s="349"/>
      <c r="GUY51" s="349"/>
      <c r="GUZ51" s="349"/>
      <c r="GVA51" s="349"/>
      <c r="GVB51" s="349"/>
      <c r="GVC51" s="349"/>
      <c r="GVD51" s="349"/>
      <c r="GVE51" s="349"/>
      <c r="GVF51" s="349"/>
      <c r="GVG51" s="349"/>
      <c r="GVH51" s="349"/>
      <c r="GVI51" s="349"/>
      <c r="GVJ51" s="349"/>
      <c r="GVK51" s="349"/>
      <c r="GVL51" s="349"/>
      <c r="GVM51" s="349"/>
      <c r="GVN51" s="349"/>
      <c r="GVO51" s="349"/>
      <c r="GVP51" s="349"/>
      <c r="GVQ51" s="349"/>
      <c r="GVR51" s="349"/>
      <c r="GVS51" s="349"/>
      <c r="GVT51" s="349"/>
      <c r="GVU51" s="349"/>
      <c r="GVV51" s="349"/>
      <c r="GVW51" s="349"/>
      <c r="GVX51" s="349"/>
      <c r="GVY51" s="349"/>
      <c r="GVZ51" s="349"/>
      <c r="GWA51" s="349"/>
      <c r="GWB51" s="349"/>
      <c r="GWC51" s="349"/>
      <c r="GWD51" s="349"/>
      <c r="GWE51" s="349"/>
      <c r="GWF51" s="349"/>
      <c r="GWG51" s="349"/>
      <c r="GWH51" s="349"/>
      <c r="GWI51" s="349"/>
      <c r="GWJ51" s="349"/>
      <c r="GWK51" s="349"/>
      <c r="GWL51" s="349"/>
      <c r="GWM51" s="349"/>
      <c r="GWN51" s="349"/>
      <c r="GWO51" s="349"/>
      <c r="GWP51" s="349"/>
      <c r="GWQ51" s="349"/>
      <c r="GWR51" s="349"/>
      <c r="GWS51" s="349"/>
      <c r="GWT51" s="349"/>
      <c r="GWU51" s="349"/>
      <c r="GWV51" s="349"/>
      <c r="GWW51" s="349"/>
      <c r="GWX51" s="349"/>
      <c r="GWY51" s="349"/>
      <c r="GWZ51" s="349"/>
      <c r="GXA51" s="349"/>
      <c r="GXB51" s="349"/>
      <c r="GXC51" s="349"/>
      <c r="GXD51" s="349"/>
      <c r="GXE51" s="349"/>
      <c r="GXF51" s="349"/>
      <c r="GXG51" s="349"/>
      <c r="GXH51" s="349"/>
      <c r="GXI51" s="349"/>
      <c r="GXJ51" s="349"/>
      <c r="GXK51" s="349"/>
      <c r="GXL51" s="349"/>
      <c r="GXM51" s="349"/>
      <c r="GXN51" s="349"/>
      <c r="GXO51" s="349"/>
      <c r="GXP51" s="349"/>
      <c r="GXQ51" s="349"/>
      <c r="GXR51" s="349"/>
      <c r="GXS51" s="349"/>
      <c r="GXT51" s="349"/>
      <c r="GXU51" s="349"/>
      <c r="GXV51" s="349"/>
      <c r="GXW51" s="349"/>
      <c r="GXX51" s="349"/>
      <c r="GXY51" s="349"/>
      <c r="GXZ51" s="349"/>
      <c r="GYA51" s="349"/>
      <c r="GYB51" s="349"/>
      <c r="GYC51" s="349"/>
      <c r="GYD51" s="349"/>
      <c r="GYE51" s="349"/>
      <c r="GYF51" s="349"/>
      <c r="GYG51" s="349"/>
      <c r="GYH51" s="349"/>
      <c r="GYI51" s="349"/>
      <c r="GYJ51" s="349"/>
      <c r="GYK51" s="349"/>
      <c r="GYL51" s="349"/>
      <c r="GYM51" s="349"/>
      <c r="GYN51" s="349"/>
      <c r="GYO51" s="349"/>
      <c r="GYP51" s="349"/>
      <c r="GYQ51" s="349"/>
      <c r="GYR51" s="349"/>
      <c r="GYS51" s="349"/>
      <c r="GYT51" s="349"/>
      <c r="GYU51" s="349"/>
      <c r="GYV51" s="349"/>
      <c r="GYW51" s="349"/>
      <c r="GYX51" s="349"/>
      <c r="GYY51" s="349"/>
      <c r="GYZ51" s="349"/>
      <c r="GZA51" s="349"/>
      <c r="GZB51" s="349"/>
      <c r="GZC51" s="349"/>
      <c r="GZD51" s="349"/>
      <c r="GZE51" s="349"/>
      <c r="GZF51" s="349"/>
      <c r="GZG51" s="349"/>
      <c r="GZH51" s="349"/>
      <c r="GZI51" s="349"/>
      <c r="GZJ51" s="349"/>
      <c r="GZK51" s="349"/>
      <c r="GZL51" s="349"/>
      <c r="GZM51" s="349"/>
      <c r="GZN51" s="349"/>
      <c r="GZO51" s="349"/>
      <c r="GZP51" s="349"/>
      <c r="GZQ51" s="349"/>
      <c r="GZR51" s="349"/>
      <c r="GZS51" s="349"/>
      <c r="GZT51" s="349"/>
      <c r="GZU51" s="349"/>
      <c r="GZV51" s="349"/>
      <c r="GZW51" s="349"/>
      <c r="GZX51" s="349"/>
      <c r="GZY51" s="349"/>
      <c r="GZZ51" s="349"/>
      <c r="HAA51" s="349"/>
      <c r="HAB51" s="349"/>
      <c r="HAC51" s="349"/>
      <c r="HAD51" s="349"/>
      <c r="HAE51" s="349"/>
      <c r="HAF51" s="349"/>
      <c r="HAG51" s="349"/>
      <c r="HAH51" s="349"/>
      <c r="HAI51" s="349"/>
      <c r="HAJ51" s="349"/>
      <c r="HAK51" s="349"/>
      <c r="HAL51" s="349"/>
      <c r="HAM51" s="349"/>
      <c r="HAN51" s="349"/>
      <c r="HAO51" s="349"/>
      <c r="HAP51" s="349"/>
      <c r="HAQ51" s="349"/>
      <c r="HAR51" s="349"/>
      <c r="HAS51" s="349"/>
      <c r="HAT51" s="349"/>
      <c r="HAU51" s="349"/>
      <c r="HAV51" s="349"/>
      <c r="HAW51" s="349"/>
      <c r="HAX51" s="349"/>
      <c r="HAY51" s="349"/>
      <c r="HAZ51" s="349"/>
      <c r="HBA51" s="349"/>
      <c r="HBB51" s="349"/>
      <c r="HBC51" s="349"/>
      <c r="HBD51" s="349"/>
      <c r="HBE51" s="349"/>
      <c r="HBF51" s="349"/>
      <c r="HBG51" s="349"/>
      <c r="HBH51" s="349"/>
      <c r="HBI51" s="349"/>
      <c r="HBJ51" s="349"/>
      <c r="HBK51" s="349"/>
      <c r="HBL51" s="349"/>
      <c r="HBM51" s="349"/>
      <c r="HBN51" s="349"/>
      <c r="HBO51" s="349"/>
      <c r="HBP51" s="349"/>
      <c r="HBQ51" s="349"/>
      <c r="HBR51" s="349"/>
      <c r="HBS51" s="349"/>
      <c r="HBT51" s="349"/>
      <c r="HBU51" s="349"/>
      <c r="HBV51" s="349"/>
      <c r="HBW51" s="349"/>
      <c r="HBX51" s="349"/>
      <c r="HBY51" s="349"/>
      <c r="HBZ51" s="349"/>
      <c r="HCA51" s="349"/>
      <c r="HCB51" s="349"/>
      <c r="HCC51" s="349"/>
      <c r="HCD51" s="349"/>
      <c r="HCE51" s="349"/>
      <c r="HCF51" s="349"/>
      <c r="HCG51" s="349"/>
      <c r="HCH51" s="349"/>
      <c r="HCI51" s="349"/>
      <c r="HCJ51" s="349"/>
      <c r="HCK51" s="349"/>
      <c r="HCL51" s="349"/>
      <c r="HCM51" s="349"/>
      <c r="HCN51" s="349"/>
      <c r="HCO51" s="349"/>
      <c r="HCP51" s="349"/>
      <c r="HCQ51" s="349"/>
      <c r="HCR51" s="349"/>
      <c r="HCS51" s="349"/>
      <c r="HCT51" s="349"/>
      <c r="HCU51" s="349"/>
      <c r="HCV51" s="349"/>
      <c r="HCW51" s="349"/>
      <c r="HCX51" s="349"/>
      <c r="HCY51" s="349"/>
      <c r="HCZ51" s="349"/>
      <c r="HDA51" s="349"/>
      <c r="HDB51" s="349"/>
      <c r="HDC51" s="349"/>
      <c r="HDD51" s="349"/>
      <c r="HDE51" s="349"/>
      <c r="HDF51" s="349"/>
      <c r="HDG51" s="349"/>
      <c r="HDH51" s="349"/>
      <c r="HDI51" s="349"/>
      <c r="HDJ51" s="349"/>
      <c r="HDK51" s="349"/>
      <c r="HDL51" s="349"/>
      <c r="HDM51" s="349"/>
      <c r="HDN51" s="349"/>
      <c r="HDO51" s="349"/>
      <c r="HDP51" s="349"/>
      <c r="HDQ51" s="349"/>
      <c r="HDR51" s="349"/>
      <c r="HDS51" s="349"/>
      <c r="HDT51" s="349"/>
      <c r="HDU51" s="349"/>
      <c r="HDV51" s="349"/>
      <c r="HDW51" s="349"/>
      <c r="HDX51" s="349"/>
      <c r="HDY51" s="349"/>
      <c r="HDZ51" s="349"/>
      <c r="HEA51" s="349"/>
      <c r="HEB51" s="349"/>
      <c r="HEC51" s="349"/>
      <c r="HED51" s="349"/>
      <c r="HEE51" s="349"/>
      <c r="HEF51" s="349"/>
      <c r="HEG51" s="349"/>
      <c r="HEH51" s="349"/>
      <c r="HEI51" s="349"/>
      <c r="HEJ51" s="349"/>
      <c r="HEK51" s="349"/>
      <c r="HEL51" s="349"/>
      <c r="HEM51" s="349"/>
      <c r="HEN51" s="349"/>
      <c r="HEO51" s="349"/>
      <c r="HEP51" s="349"/>
      <c r="HEQ51" s="349"/>
      <c r="HER51" s="349"/>
      <c r="HES51" s="349"/>
      <c r="HET51" s="349"/>
      <c r="HEU51" s="349"/>
      <c r="HEV51" s="349"/>
      <c r="HEW51" s="349"/>
      <c r="HEX51" s="349"/>
      <c r="HEY51" s="349"/>
      <c r="HEZ51" s="349"/>
      <c r="HFA51" s="349"/>
      <c r="HFB51" s="349"/>
      <c r="HFC51" s="349"/>
      <c r="HFD51" s="349"/>
      <c r="HFE51" s="349"/>
      <c r="HFF51" s="349"/>
      <c r="HFG51" s="349"/>
      <c r="HFH51" s="349"/>
      <c r="HFI51" s="349"/>
      <c r="HFJ51" s="349"/>
      <c r="HFK51" s="349"/>
      <c r="HFL51" s="349"/>
      <c r="HFM51" s="349"/>
      <c r="HFN51" s="349"/>
      <c r="HFO51" s="349"/>
      <c r="HFP51" s="349"/>
      <c r="HFQ51" s="349"/>
      <c r="HFR51" s="349"/>
      <c r="HFS51" s="349"/>
      <c r="HFT51" s="349"/>
      <c r="HFU51" s="349"/>
      <c r="HFV51" s="349"/>
      <c r="HFW51" s="349"/>
      <c r="HFX51" s="349"/>
      <c r="HFY51" s="349"/>
      <c r="HFZ51" s="349"/>
      <c r="HGA51" s="349"/>
      <c r="HGB51" s="349"/>
      <c r="HGC51" s="349"/>
      <c r="HGD51" s="349"/>
      <c r="HGE51" s="349"/>
      <c r="HGF51" s="349"/>
      <c r="HGG51" s="349"/>
      <c r="HGH51" s="349"/>
      <c r="HGI51" s="349"/>
      <c r="HGJ51" s="349"/>
      <c r="HGK51" s="349"/>
      <c r="HGL51" s="349"/>
      <c r="HGM51" s="349"/>
      <c r="HGN51" s="349"/>
      <c r="HGO51" s="349"/>
      <c r="HGP51" s="349"/>
      <c r="HGQ51" s="349"/>
      <c r="HGR51" s="349"/>
      <c r="HGS51" s="349"/>
      <c r="HGT51" s="349"/>
      <c r="HGU51" s="349"/>
      <c r="HGV51" s="349"/>
      <c r="HGW51" s="349"/>
      <c r="HGX51" s="349"/>
      <c r="HGY51" s="349"/>
      <c r="HGZ51" s="349"/>
      <c r="HHA51" s="349"/>
      <c r="HHB51" s="349"/>
      <c r="HHC51" s="349"/>
      <c r="HHD51" s="349"/>
      <c r="HHE51" s="349"/>
      <c r="HHF51" s="349"/>
      <c r="HHG51" s="349"/>
      <c r="HHH51" s="349"/>
      <c r="HHI51" s="349"/>
      <c r="HHJ51" s="349"/>
      <c r="HHK51" s="349"/>
      <c r="HHL51" s="349"/>
      <c r="HHM51" s="349"/>
      <c r="HHN51" s="349"/>
      <c r="HHO51" s="349"/>
      <c r="HHP51" s="349"/>
      <c r="HHQ51" s="349"/>
      <c r="HHR51" s="349"/>
      <c r="HHS51" s="349"/>
      <c r="HHT51" s="349"/>
      <c r="HHU51" s="349"/>
      <c r="HHV51" s="349"/>
      <c r="HHW51" s="349"/>
      <c r="HHX51" s="349"/>
      <c r="HHY51" s="349"/>
      <c r="HHZ51" s="349"/>
      <c r="HIA51" s="349"/>
      <c r="HIB51" s="349"/>
      <c r="HIC51" s="349"/>
      <c r="HID51" s="349"/>
      <c r="HIE51" s="349"/>
      <c r="HIF51" s="349"/>
      <c r="HIG51" s="349"/>
      <c r="HIH51" s="349"/>
      <c r="HII51" s="349"/>
      <c r="HIJ51" s="349"/>
      <c r="HIK51" s="349"/>
      <c r="HIL51" s="349"/>
      <c r="HIM51" s="349"/>
      <c r="HIN51" s="349"/>
      <c r="HIO51" s="349"/>
      <c r="HIP51" s="349"/>
      <c r="HIQ51" s="349"/>
      <c r="HIR51" s="349"/>
      <c r="HIS51" s="349"/>
      <c r="HIT51" s="349"/>
      <c r="HIU51" s="349"/>
      <c r="HIV51" s="349"/>
      <c r="HIW51" s="349"/>
      <c r="HIX51" s="349"/>
      <c r="HIY51" s="349"/>
      <c r="HIZ51" s="349"/>
      <c r="HJA51" s="349"/>
      <c r="HJB51" s="349"/>
      <c r="HJC51" s="349"/>
      <c r="HJD51" s="349"/>
      <c r="HJE51" s="349"/>
      <c r="HJF51" s="349"/>
      <c r="HJG51" s="349"/>
      <c r="HJH51" s="349"/>
      <c r="HJI51" s="349"/>
      <c r="HJJ51" s="349"/>
      <c r="HJK51" s="349"/>
      <c r="HJL51" s="349"/>
      <c r="HJM51" s="349"/>
      <c r="HJN51" s="349"/>
      <c r="HJO51" s="349"/>
      <c r="HJP51" s="349"/>
      <c r="HJQ51" s="349"/>
      <c r="HJR51" s="349"/>
      <c r="HJS51" s="349"/>
      <c r="HJT51" s="349"/>
      <c r="HJU51" s="349"/>
      <c r="HJV51" s="349"/>
      <c r="HJW51" s="349"/>
      <c r="HJX51" s="349"/>
      <c r="HJY51" s="349"/>
      <c r="HJZ51" s="349"/>
      <c r="HKA51" s="349"/>
      <c r="HKB51" s="349"/>
      <c r="HKC51" s="349"/>
      <c r="HKD51" s="349"/>
      <c r="HKE51" s="349"/>
      <c r="HKF51" s="349"/>
      <c r="HKG51" s="349"/>
      <c r="HKH51" s="349"/>
      <c r="HKI51" s="349"/>
      <c r="HKJ51" s="349"/>
      <c r="HKK51" s="349"/>
      <c r="HKL51" s="349"/>
      <c r="HKM51" s="349"/>
      <c r="HKN51" s="349"/>
      <c r="HKO51" s="349"/>
      <c r="HKP51" s="349"/>
      <c r="HKQ51" s="349"/>
      <c r="HKR51" s="349"/>
      <c r="HKS51" s="349"/>
      <c r="HKT51" s="349"/>
      <c r="HKU51" s="349"/>
      <c r="HKV51" s="349"/>
      <c r="HKW51" s="349"/>
      <c r="HKX51" s="349"/>
      <c r="HKY51" s="349"/>
      <c r="HKZ51" s="349"/>
      <c r="HLA51" s="349"/>
      <c r="HLB51" s="349"/>
      <c r="HLC51" s="349"/>
      <c r="HLD51" s="349"/>
      <c r="HLE51" s="349"/>
      <c r="HLF51" s="349"/>
      <c r="HLG51" s="349"/>
      <c r="HLH51" s="349"/>
      <c r="HLI51" s="349"/>
      <c r="HLJ51" s="349"/>
      <c r="HLK51" s="349"/>
      <c r="HLL51" s="349"/>
      <c r="HLM51" s="349"/>
      <c r="HLN51" s="349"/>
      <c r="HLO51" s="349"/>
      <c r="HLP51" s="349"/>
      <c r="HLQ51" s="349"/>
      <c r="HLR51" s="349"/>
      <c r="HLS51" s="349"/>
      <c r="HLT51" s="349"/>
      <c r="HLU51" s="349"/>
      <c r="HLV51" s="349"/>
      <c r="HLW51" s="349"/>
      <c r="HLX51" s="349"/>
      <c r="HLY51" s="349"/>
      <c r="HLZ51" s="349"/>
      <c r="HMA51" s="349"/>
      <c r="HMB51" s="349"/>
      <c r="HMC51" s="349"/>
      <c r="HMD51" s="349"/>
      <c r="HME51" s="349"/>
      <c r="HMF51" s="349"/>
      <c r="HMG51" s="349"/>
      <c r="HMH51" s="349"/>
      <c r="HMI51" s="349"/>
      <c r="HMJ51" s="349"/>
      <c r="HMK51" s="349"/>
      <c r="HML51" s="349"/>
      <c r="HMM51" s="349"/>
      <c r="HMN51" s="349"/>
      <c r="HMO51" s="349"/>
      <c r="HMP51" s="349"/>
      <c r="HMQ51" s="349"/>
      <c r="HMR51" s="349"/>
      <c r="HMS51" s="349"/>
      <c r="HMT51" s="349"/>
      <c r="HMU51" s="349"/>
      <c r="HMV51" s="349"/>
      <c r="HMW51" s="349"/>
      <c r="HMX51" s="349"/>
      <c r="HMY51" s="349"/>
      <c r="HMZ51" s="349"/>
      <c r="HNA51" s="349"/>
      <c r="HNB51" s="349"/>
      <c r="HNC51" s="349"/>
      <c r="HND51" s="349"/>
      <c r="HNE51" s="349"/>
      <c r="HNF51" s="349"/>
      <c r="HNG51" s="349"/>
      <c r="HNH51" s="349"/>
      <c r="HNI51" s="349"/>
      <c r="HNJ51" s="349"/>
      <c r="HNK51" s="349"/>
      <c r="HNL51" s="349"/>
      <c r="HNM51" s="349"/>
      <c r="HNN51" s="349"/>
      <c r="HNO51" s="349"/>
      <c r="HNP51" s="349"/>
      <c r="HNQ51" s="349"/>
      <c r="HNR51" s="349"/>
      <c r="HNS51" s="349"/>
      <c r="HNT51" s="349"/>
      <c r="HNU51" s="349"/>
      <c r="HNV51" s="349"/>
      <c r="HNW51" s="349"/>
      <c r="HNX51" s="349"/>
      <c r="HNY51" s="349"/>
      <c r="HNZ51" s="349"/>
      <c r="HOA51" s="349"/>
      <c r="HOB51" s="349"/>
      <c r="HOC51" s="349"/>
      <c r="HOD51" s="349"/>
      <c r="HOE51" s="349"/>
      <c r="HOF51" s="349"/>
      <c r="HOG51" s="349"/>
      <c r="HOH51" s="349"/>
      <c r="HOI51" s="349"/>
      <c r="HOJ51" s="349"/>
      <c r="HOK51" s="349"/>
      <c r="HOL51" s="349"/>
      <c r="HOM51" s="349"/>
      <c r="HON51" s="349"/>
      <c r="HOO51" s="349"/>
      <c r="HOP51" s="349"/>
      <c r="HOQ51" s="349"/>
      <c r="HOR51" s="349"/>
      <c r="HOS51" s="349"/>
      <c r="HOT51" s="349"/>
      <c r="HOU51" s="349"/>
      <c r="HOV51" s="349"/>
      <c r="HOW51" s="349"/>
      <c r="HOX51" s="349"/>
      <c r="HOY51" s="349"/>
      <c r="HOZ51" s="349"/>
      <c r="HPA51" s="349"/>
      <c r="HPB51" s="349"/>
      <c r="HPC51" s="349"/>
      <c r="HPD51" s="349"/>
      <c r="HPE51" s="349"/>
      <c r="HPF51" s="349"/>
      <c r="HPG51" s="349"/>
      <c r="HPH51" s="349"/>
      <c r="HPI51" s="349"/>
      <c r="HPJ51" s="349"/>
      <c r="HPK51" s="349"/>
      <c r="HPL51" s="349"/>
      <c r="HPM51" s="349"/>
      <c r="HPN51" s="349"/>
      <c r="HPO51" s="349"/>
      <c r="HPP51" s="349"/>
      <c r="HPQ51" s="349"/>
      <c r="HPR51" s="349"/>
      <c r="HPS51" s="349"/>
      <c r="HPT51" s="349"/>
      <c r="HPU51" s="349"/>
      <c r="HPV51" s="349"/>
      <c r="HPW51" s="349"/>
      <c r="HPX51" s="349"/>
      <c r="HPY51" s="349"/>
      <c r="HPZ51" s="349"/>
      <c r="HQA51" s="349"/>
      <c r="HQB51" s="349"/>
      <c r="HQC51" s="349"/>
      <c r="HQD51" s="349"/>
      <c r="HQE51" s="349"/>
      <c r="HQF51" s="349"/>
      <c r="HQG51" s="349"/>
      <c r="HQH51" s="349"/>
      <c r="HQI51" s="349"/>
      <c r="HQJ51" s="349"/>
      <c r="HQK51" s="349"/>
      <c r="HQL51" s="349"/>
      <c r="HQM51" s="349"/>
      <c r="HQN51" s="349"/>
      <c r="HQO51" s="349"/>
      <c r="HQP51" s="349"/>
      <c r="HQQ51" s="349"/>
      <c r="HQR51" s="349"/>
      <c r="HQS51" s="349"/>
      <c r="HQT51" s="349"/>
      <c r="HQU51" s="349"/>
      <c r="HQV51" s="349"/>
      <c r="HQW51" s="349"/>
      <c r="HQX51" s="349"/>
      <c r="HQY51" s="349"/>
      <c r="HQZ51" s="349"/>
      <c r="HRA51" s="349"/>
      <c r="HRB51" s="349"/>
      <c r="HRC51" s="349"/>
      <c r="HRD51" s="349"/>
      <c r="HRE51" s="349"/>
      <c r="HRF51" s="349"/>
      <c r="HRG51" s="349"/>
      <c r="HRH51" s="349"/>
      <c r="HRI51" s="349"/>
      <c r="HRJ51" s="349"/>
      <c r="HRK51" s="349"/>
      <c r="HRL51" s="349"/>
      <c r="HRM51" s="349"/>
      <c r="HRN51" s="349"/>
      <c r="HRO51" s="349"/>
      <c r="HRP51" s="349"/>
      <c r="HRQ51" s="349"/>
      <c r="HRR51" s="349"/>
      <c r="HRS51" s="349"/>
      <c r="HRT51" s="349"/>
      <c r="HRU51" s="349"/>
      <c r="HRV51" s="349"/>
      <c r="HRW51" s="349"/>
      <c r="HRX51" s="349"/>
      <c r="HRY51" s="349"/>
      <c r="HRZ51" s="349"/>
      <c r="HSA51" s="349"/>
      <c r="HSB51" s="349"/>
      <c r="HSC51" s="349"/>
      <c r="HSD51" s="349"/>
      <c r="HSE51" s="349"/>
      <c r="HSF51" s="349"/>
      <c r="HSG51" s="349"/>
      <c r="HSH51" s="349"/>
      <c r="HSI51" s="349"/>
      <c r="HSJ51" s="349"/>
      <c r="HSK51" s="349"/>
      <c r="HSL51" s="349"/>
      <c r="HSM51" s="349"/>
      <c r="HSN51" s="349"/>
      <c r="HSO51" s="349"/>
      <c r="HSP51" s="349"/>
      <c r="HSQ51" s="349"/>
      <c r="HSR51" s="349"/>
      <c r="HSS51" s="349"/>
      <c r="HST51" s="349"/>
      <c r="HSU51" s="349"/>
      <c r="HSV51" s="349"/>
      <c r="HSW51" s="349"/>
      <c r="HSX51" s="349"/>
      <c r="HSY51" s="349"/>
      <c r="HSZ51" s="349"/>
      <c r="HTA51" s="349"/>
      <c r="HTB51" s="349"/>
      <c r="HTC51" s="349"/>
      <c r="HTD51" s="349"/>
      <c r="HTE51" s="349"/>
      <c r="HTF51" s="349"/>
      <c r="HTG51" s="349"/>
      <c r="HTH51" s="349"/>
      <c r="HTI51" s="349"/>
      <c r="HTJ51" s="349"/>
      <c r="HTK51" s="349"/>
      <c r="HTL51" s="349"/>
      <c r="HTM51" s="349"/>
      <c r="HTN51" s="349"/>
      <c r="HTO51" s="349"/>
      <c r="HTP51" s="349"/>
      <c r="HTQ51" s="349"/>
      <c r="HTR51" s="349"/>
      <c r="HTS51" s="349"/>
      <c r="HTT51" s="349"/>
      <c r="HTU51" s="349"/>
      <c r="HTV51" s="349"/>
      <c r="HTW51" s="349"/>
      <c r="HTX51" s="349"/>
      <c r="HTY51" s="349"/>
      <c r="HTZ51" s="349"/>
      <c r="HUA51" s="349"/>
      <c r="HUB51" s="349"/>
      <c r="HUC51" s="349"/>
      <c r="HUD51" s="349"/>
      <c r="HUE51" s="349"/>
      <c r="HUF51" s="349"/>
      <c r="HUG51" s="349"/>
      <c r="HUH51" s="349"/>
      <c r="HUI51" s="349"/>
      <c r="HUJ51" s="349"/>
      <c r="HUK51" s="349"/>
      <c r="HUL51" s="349"/>
      <c r="HUM51" s="349"/>
      <c r="HUN51" s="349"/>
      <c r="HUO51" s="349"/>
      <c r="HUP51" s="349"/>
      <c r="HUQ51" s="349"/>
      <c r="HUR51" s="349"/>
      <c r="HUS51" s="349"/>
      <c r="HUT51" s="349"/>
      <c r="HUU51" s="349"/>
      <c r="HUV51" s="349"/>
      <c r="HUW51" s="349"/>
      <c r="HUX51" s="349"/>
      <c r="HUY51" s="349"/>
      <c r="HUZ51" s="349"/>
      <c r="HVA51" s="349"/>
      <c r="HVB51" s="349"/>
      <c r="HVC51" s="349"/>
      <c r="HVD51" s="349"/>
      <c r="HVE51" s="349"/>
      <c r="HVF51" s="349"/>
      <c r="HVG51" s="349"/>
      <c r="HVH51" s="349"/>
      <c r="HVI51" s="349"/>
      <c r="HVJ51" s="349"/>
      <c r="HVK51" s="349"/>
      <c r="HVL51" s="349"/>
      <c r="HVM51" s="349"/>
      <c r="HVN51" s="349"/>
      <c r="HVO51" s="349"/>
      <c r="HVP51" s="349"/>
      <c r="HVQ51" s="349"/>
      <c r="HVR51" s="349"/>
      <c r="HVS51" s="349"/>
      <c r="HVT51" s="349"/>
      <c r="HVU51" s="349"/>
      <c r="HVV51" s="349"/>
      <c r="HVW51" s="349"/>
      <c r="HVX51" s="349"/>
      <c r="HVY51" s="349"/>
      <c r="HVZ51" s="349"/>
      <c r="HWA51" s="349"/>
      <c r="HWB51" s="349"/>
      <c r="HWC51" s="349"/>
      <c r="HWD51" s="349"/>
      <c r="HWE51" s="349"/>
      <c r="HWF51" s="349"/>
      <c r="HWG51" s="349"/>
      <c r="HWH51" s="349"/>
      <c r="HWI51" s="349"/>
      <c r="HWJ51" s="349"/>
      <c r="HWK51" s="349"/>
      <c r="HWL51" s="349"/>
      <c r="HWM51" s="349"/>
      <c r="HWN51" s="349"/>
      <c r="HWO51" s="349"/>
      <c r="HWP51" s="349"/>
      <c r="HWQ51" s="349"/>
      <c r="HWR51" s="349"/>
      <c r="HWS51" s="349"/>
      <c r="HWT51" s="349"/>
      <c r="HWU51" s="349"/>
      <c r="HWV51" s="349"/>
      <c r="HWW51" s="349"/>
      <c r="HWX51" s="349"/>
      <c r="HWY51" s="349"/>
      <c r="HWZ51" s="349"/>
      <c r="HXA51" s="349"/>
      <c r="HXB51" s="349"/>
      <c r="HXC51" s="349"/>
      <c r="HXD51" s="349"/>
      <c r="HXE51" s="349"/>
      <c r="HXF51" s="349"/>
      <c r="HXG51" s="349"/>
      <c r="HXH51" s="349"/>
      <c r="HXI51" s="349"/>
      <c r="HXJ51" s="349"/>
      <c r="HXK51" s="349"/>
      <c r="HXL51" s="349"/>
      <c r="HXM51" s="349"/>
      <c r="HXN51" s="349"/>
      <c r="HXO51" s="349"/>
      <c r="HXP51" s="349"/>
      <c r="HXQ51" s="349"/>
      <c r="HXR51" s="349"/>
      <c r="HXS51" s="349"/>
      <c r="HXT51" s="349"/>
      <c r="HXU51" s="349"/>
      <c r="HXV51" s="349"/>
      <c r="HXW51" s="349"/>
      <c r="HXX51" s="349"/>
      <c r="HXY51" s="349"/>
      <c r="HXZ51" s="349"/>
      <c r="HYA51" s="349"/>
      <c r="HYB51" s="349"/>
      <c r="HYC51" s="349"/>
      <c r="HYD51" s="349"/>
      <c r="HYE51" s="349"/>
      <c r="HYF51" s="349"/>
      <c r="HYG51" s="349"/>
      <c r="HYH51" s="349"/>
      <c r="HYI51" s="349"/>
      <c r="HYJ51" s="349"/>
      <c r="HYK51" s="349"/>
      <c r="HYL51" s="349"/>
      <c r="HYM51" s="349"/>
      <c r="HYN51" s="349"/>
      <c r="HYO51" s="349"/>
      <c r="HYP51" s="349"/>
      <c r="HYQ51" s="349"/>
      <c r="HYR51" s="349"/>
      <c r="HYS51" s="349"/>
      <c r="HYT51" s="349"/>
      <c r="HYU51" s="349"/>
      <c r="HYV51" s="349"/>
      <c r="HYW51" s="349"/>
      <c r="HYX51" s="349"/>
      <c r="HYY51" s="349"/>
      <c r="HYZ51" s="349"/>
      <c r="HZA51" s="349"/>
      <c r="HZB51" s="349"/>
      <c r="HZC51" s="349"/>
      <c r="HZD51" s="349"/>
      <c r="HZE51" s="349"/>
      <c r="HZF51" s="349"/>
      <c r="HZG51" s="349"/>
      <c r="HZH51" s="349"/>
      <c r="HZI51" s="349"/>
      <c r="HZJ51" s="349"/>
      <c r="HZK51" s="349"/>
      <c r="HZL51" s="349"/>
      <c r="HZM51" s="349"/>
      <c r="HZN51" s="349"/>
      <c r="HZO51" s="349"/>
      <c r="HZP51" s="349"/>
      <c r="HZQ51" s="349"/>
      <c r="HZR51" s="349"/>
      <c r="HZS51" s="349"/>
      <c r="HZT51" s="349"/>
      <c r="HZU51" s="349"/>
      <c r="HZV51" s="349"/>
      <c r="HZW51" s="349"/>
      <c r="HZX51" s="349"/>
      <c r="HZY51" s="349"/>
      <c r="HZZ51" s="349"/>
      <c r="IAA51" s="349"/>
      <c r="IAB51" s="349"/>
      <c r="IAC51" s="349"/>
      <c r="IAD51" s="349"/>
      <c r="IAE51" s="349"/>
      <c r="IAF51" s="349"/>
      <c r="IAG51" s="349"/>
      <c r="IAH51" s="349"/>
      <c r="IAI51" s="349"/>
      <c r="IAJ51" s="349"/>
      <c r="IAK51" s="349"/>
      <c r="IAL51" s="349"/>
      <c r="IAM51" s="349"/>
      <c r="IAN51" s="349"/>
      <c r="IAO51" s="349"/>
      <c r="IAP51" s="349"/>
      <c r="IAQ51" s="349"/>
      <c r="IAR51" s="349"/>
      <c r="IAS51" s="349"/>
      <c r="IAT51" s="349"/>
      <c r="IAU51" s="349"/>
      <c r="IAV51" s="349"/>
      <c r="IAW51" s="349"/>
      <c r="IAX51" s="349"/>
      <c r="IAY51" s="349"/>
      <c r="IAZ51" s="349"/>
      <c r="IBA51" s="349"/>
      <c r="IBB51" s="349"/>
      <c r="IBC51" s="349"/>
      <c r="IBD51" s="349"/>
      <c r="IBE51" s="349"/>
      <c r="IBF51" s="349"/>
      <c r="IBG51" s="349"/>
      <c r="IBH51" s="349"/>
      <c r="IBI51" s="349"/>
      <c r="IBJ51" s="349"/>
      <c r="IBK51" s="349"/>
      <c r="IBL51" s="349"/>
      <c r="IBM51" s="349"/>
      <c r="IBN51" s="349"/>
      <c r="IBO51" s="349"/>
      <c r="IBP51" s="349"/>
      <c r="IBQ51" s="349"/>
      <c r="IBR51" s="349"/>
      <c r="IBS51" s="349"/>
      <c r="IBT51" s="349"/>
      <c r="IBU51" s="349"/>
      <c r="IBV51" s="349"/>
      <c r="IBW51" s="349"/>
      <c r="IBX51" s="349"/>
      <c r="IBY51" s="349"/>
      <c r="IBZ51" s="349"/>
      <c r="ICA51" s="349"/>
      <c r="ICB51" s="349"/>
      <c r="ICC51" s="349"/>
      <c r="ICD51" s="349"/>
      <c r="ICE51" s="349"/>
      <c r="ICF51" s="349"/>
      <c r="ICG51" s="349"/>
      <c r="ICH51" s="349"/>
      <c r="ICI51" s="349"/>
      <c r="ICJ51" s="349"/>
      <c r="ICK51" s="349"/>
      <c r="ICL51" s="349"/>
      <c r="ICM51" s="349"/>
      <c r="ICN51" s="349"/>
      <c r="ICO51" s="349"/>
      <c r="ICP51" s="349"/>
      <c r="ICQ51" s="349"/>
      <c r="ICR51" s="349"/>
      <c r="ICS51" s="349"/>
      <c r="ICT51" s="349"/>
      <c r="ICU51" s="349"/>
      <c r="ICV51" s="349"/>
      <c r="ICW51" s="349"/>
      <c r="ICX51" s="349"/>
      <c r="ICY51" s="349"/>
      <c r="ICZ51" s="349"/>
      <c r="IDA51" s="349"/>
      <c r="IDB51" s="349"/>
      <c r="IDC51" s="349"/>
      <c r="IDD51" s="349"/>
      <c r="IDE51" s="349"/>
      <c r="IDF51" s="349"/>
      <c r="IDG51" s="349"/>
      <c r="IDH51" s="349"/>
      <c r="IDI51" s="349"/>
      <c r="IDJ51" s="349"/>
      <c r="IDK51" s="349"/>
      <c r="IDL51" s="349"/>
      <c r="IDM51" s="349"/>
      <c r="IDN51" s="349"/>
      <c r="IDO51" s="349"/>
      <c r="IDP51" s="349"/>
      <c r="IDQ51" s="349"/>
      <c r="IDR51" s="349"/>
      <c r="IDS51" s="349"/>
      <c r="IDT51" s="349"/>
      <c r="IDU51" s="349"/>
      <c r="IDV51" s="349"/>
      <c r="IDW51" s="349"/>
      <c r="IDX51" s="349"/>
      <c r="IDY51" s="349"/>
      <c r="IDZ51" s="349"/>
      <c r="IEA51" s="349"/>
      <c r="IEB51" s="349"/>
      <c r="IEC51" s="349"/>
      <c r="IED51" s="349"/>
      <c r="IEE51" s="349"/>
      <c r="IEF51" s="349"/>
      <c r="IEG51" s="349"/>
      <c r="IEH51" s="349"/>
      <c r="IEI51" s="349"/>
      <c r="IEJ51" s="349"/>
      <c r="IEK51" s="349"/>
      <c r="IEL51" s="349"/>
      <c r="IEM51" s="349"/>
      <c r="IEN51" s="349"/>
      <c r="IEO51" s="349"/>
      <c r="IEP51" s="349"/>
      <c r="IEQ51" s="349"/>
      <c r="IER51" s="349"/>
      <c r="IES51" s="349"/>
      <c r="IET51" s="349"/>
      <c r="IEU51" s="349"/>
      <c r="IEV51" s="349"/>
      <c r="IEW51" s="349"/>
      <c r="IEX51" s="349"/>
      <c r="IEY51" s="349"/>
      <c r="IEZ51" s="349"/>
      <c r="IFA51" s="349"/>
      <c r="IFB51" s="349"/>
      <c r="IFC51" s="349"/>
      <c r="IFD51" s="349"/>
      <c r="IFE51" s="349"/>
      <c r="IFF51" s="349"/>
      <c r="IFG51" s="349"/>
      <c r="IFH51" s="349"/>
      <c r="IFI51" s="349"/>
      <c r="IFJ51" s="349"/>
      <c r="IFK51" s="349"/>
      <c r="IFL51" s="349"/>
      <c r="IFM51" s="349"/>
      <c r="IFN51" s="349"/>
      <c r="IFO51" s="349"/>
      <c r="IFP51" s="349"/>
      <c r="IFQ51" s="349"/>
      <c r="IFR51" s="349"/>
      <c r="IFS51" s="349"/>
      <c r="IFT51" s="349"/>
      <c r="IFU51" s="349"/>
      <c r="IFV51" s="349"/>
      <c r="IFW51" s="349"/>
      <c r="IFX51" s="349"/>
      <c r="IFY51" s="349"/>
      <c r="IFZ51" s="349"/>
      <c r="IGA51" s="349"/>
      <c r="IGB51" s="349"/>
      <c r="IGC51" s="349"/>
      <c r="IGD51" s="349"/>
      <c r="IGE51" s="349"/>
      <c r="IGF51" s="349"/>
      <c r="IGG51" s="349"/>
      <c r="IGH51" s="349"/>
      <c r="IGI51" s="349"/>
      <c r="IGJ51" s="349"/>
      <c r="IGK51" s="349"/>
      <c r="IGL51" s="349"/>
      <c r="IGM51" s="349"/>
      <c r="IGN51" s="349"/>
      <c r="IGO51" s="349"/>
      <c r="IGP51" s="349"/>
      <c r="IGQ51" s="349"/>
      <c r="IGR51" s="349"/>
      <c r="IGS51" s="349"/>
      <c r="IGT51" s="349"/>
      <c r="IGU51" s="349"/>
      <c r="IGV51" s="349"/>
      <c r="IGW51" s="349"/>
      <c r="IGX51" s="349"/>
      <c r="IGY51" s="349"/>
      <c r="IGZ51" s="349"/>
      <c r="IHA51" s="349"/>
      <c r="IHB51" s="349"/>
      <c r="IHC51" s="349"/>
      <c r="IHD51" s="349"/>
      <c r="IHE51" s="349"/>
      <c r="IHF51" s="349"/>
      <c r="IHG51" s="349"/>
      <c r="IHH51" s="349"/>
      <c r="IHI51" s="349"/>
      <c r="IHJ51" s="349"/>
      <c r="IHK51" s="349"/>
      <c r="IHL51" s="349"/>
      <c r="IHM51" s="349"/>
      <c r="IHN51" s="349"/>
      <c r="IHO51" s="349"/>
      <c r="IHP51" s="349"/>
      <c r="IHQ51" s="349"/>
      <c r="IHR51" s="349"/>
      <c r="IHS51" s="349"/>
      <c r="IHT51" s="349"/>
      <c r="IHU51" s="349"/>
      <c r="IHV51" s="349"/>
      <c r="IHW51" s="349"/>
      <c r="IHX51" s="349"/>
      <c r="IHY51" s="349"/>
      <c r="IHZ51" s="349"/>
      <c r="IIA51" s="349"/>
      <c r="IIB51" s="349"/>
      <c r="IIC51" s="349"/>
      <c r="IID51" s="349"/>
      <c r="IIE51" s="349"/>
      <c r="IIF51" s="349"/>
      <c r="IIG51" s="349"/>
      <c r="IIH51" s="349"/>
      <c r="III51" s="349"/>
      <c r="IIJ51" s="349"/>
      <c r="IIK51" s="349"/>
      <c r="IIL51" s="349"/>
      <c r="IIM51" s="349"/>
      <c r="IIN51" s="349"/>
      <c r="IIO51" s="349"/>
      <c r="IIP51" s="349"/>
      <c r="IIQ51" s="349"/>
      <c r="IIR51" s="349"/>
      <c r="IIS51" s="349"/>
      <c r="IIT51" s="349"/>
      <c r="IIU51" s="349"/>
      <c r="IIV51" s="349"/>
      <c r="IIW51" s="349"/>
      <c r="IIX51" s="349"/>
      <c r="IIY51" s="349"/>
      <c r="IIZ51" s="349"/>
      <c r="IJA51" s="349"/>
      <c r="IJB51" s="349"/>
      <c r="IJC51" s="349"/>
      <c r="IJD51" s="349"/>
      <c r="IJE51" s="349"/>
      <c r="IJF51" s="349"/>
      <c r="IJG51" s="349"/>
      <c r="IJH51" s="349"/>
      <c r="IJI51" s="349"/>
      <c r="IJJ51" s="349"/>
      <c r="IJK51" s="349"/>
      <c r="IJL51" s="349"/>
      <c r="IJM51" s="349"/>
      <c r="IJN51" s="349"/>
      <c r="IJO51" s="349"/>
      <c r="IJP51" s="349"/>
      <c r="IJQ51" s="349"/>
      <c r="IJR51" s="349"/>
      <c r="IJS51" s="349"/>
      <c r="IJT51" s="349"/>
      <c r="IJU51" s="349"/>
      <c r="IJV51" s="349"/>
      <c r="IJW51" s="349"/>
      <c r="IJX51" s="349"/>
      <c r="IJY51" s="349"/>
      <c r="IJZ51" s="349"/>
      <c r="IKA51" s="349"/>
      <c r="IKB51" s="349"/>
      <c r="IKC51" s="349"/>
      <c r="IKD51" s="349"/>
      <c r="IKE51" s="349"/>
      <c r="IKF51" s="349"/>
      <c r="IKG51" s="349"/>
      <c r="IKH51" s="349"/>
      <c r="IKI51" s="349"/>
      <c r="IKJ51" s="349"/>
      <c r="IKK51" s="349"/>
      <c r="IKL51" s="349"/>
      <c r="IKM51" s="349"/>
      <c r="IKN51" s="349"/>
      <c r="IKO51" s="349"/>
      <c r="IKP51" s="349"/>
      <c r="IKQ51" s="349"/>
      <c r="IKR51" s="349"/>
      <c r="IKS51" s="349"/>
      <c r="IKT51" s="349"/>
      <c r="IKU51" s="349"/>
      <c r="IKV51" s="349"/>
      <c r="IKW51" s="349"/>
      <c r="IKX51" s="349"/>
      <c r="IKY51" s="349"/>
      <c r="IKZ51" s="349"/>
      <c r="ILA51" s="349"/>
      <c r="ILB51" s="349"/>
      <c r="ILC51" s="349"/>
      <c r="ILD51" s="349"/>
      <c r="ILE51" s="349"/>
      <c r="ILF51" s="349"/>
      <c r="ILG51" s="349"/>
      <c r="ILH51" s="349"/>
      <c r="ILI51" s="349"/>
      <c r="ILJ51" s="349"/>
      <c r="ILK51" s="349"/>
      <c r="ILL51" s="349"/>
      <c r="ILM51" s="349"/>
      <c r="ILN51" s="349"/>
      <c r="ILO51" s="349"/>
      <c r="ILP51" s="349"/>
      <c r="ILQ51" s="349"/>
      <c r="ILR51" s="349"/>
      <c r="ILS51" s="349"/>
      <c r="ILT51" s="349"/>
      <c r="ILU51" s="349"/>
      <c r="ILV51" s="349"/>
      <c r="ILW51" s="349"/>
      <c r="ILX51" s="349"/>
      <c r="ILY51" s="349"/>
      <c r="ILZ51" s="349"/>
      <c r="IMA51" s="349"/>
      <c r="IMB51" s="349"/>
      <c r="IMC51" s="349"/>
      <c r="IMD51" s="349"/>
      <c r="IME51" s="349"/>
      <c r="IMF51" s="349"/>
      <c r="IMG51" s="349"/>
      <c r="IMH51" s="349"/>
      <c r="IMI51" s="349"/>
      <c r="IMJ51" s="349"/>
      <c r="IMK51" s="349"/>
      <c r="IML51" s="349"/>
      <c r="IMM51" s="349"/>
      <c r="IMN51" s="349"/>
      <c r="IMO51" s="349"/>
      <c r="IMP51" s="349"/>
      <c r="IMQ51" s="349"/>
      <c r="IMR51" s="349"/>
      <c r="IMS51" s="349"/>
      <c r="IMT51" s="349"/>
      <c r="IMU51" s="349"/>
      <c r="IMV51" s="349"/>
      <c r="IMW51" s="349"/>
      <c r="IMX51" s="349"/>
      <c r="IMY51" s="349"/>
      <c r="IMZ51" s="349"/>
      <c r="INA51" s="349"/>
      <c r="INB51" s="349"/>
      <c r="INC51" s="349"/>
      <c r="IND51" s="349"/>
      <c r="INE51" s="349"/>
      <c r="INF51" s="349"/>
      <c r="ING51" s="349"/>
      <c r="INH51" s="349"/>
      <c r="INI51" s="349"/>
      <c r="INJ51" s="349"/>
      <c r="INK51" s="349"/>
      <c r="INL51" s="349"/>
      <c r="INM51" s="349"/>
      <c r="INN51" s="349"/>
      <c r="INO51" s="349"/>
      <c r="INP51" s="349"/>
      <c r="INQ51" s="349"/>
      <c r="INR51" s="349"/>
      <c r="INS51" s="349"/>
      <c r="INT51" s="349"/>
      <c r="INU51" s="349"/>
      <c r="INV51" s="349"/>
      <c r="INW51" s="349"/>
      <c r="INX51" s="349"/>
      <c r="INY51" s="349"/>
      <c r="INZ51" s="349"/>
      <c r="IOA51" s="349"/>
      <c r="IOB51" s="349"/>
      <c r="IOC51" s="349"/>
      <c r="IOD51" s="349"/>
      <c r="IOE51" s="349"/>
      <c r="IOF51" s="349"/>
      <c r="IOG51" s="349"/>
      <c r="IOH51" s="349"/>
      <c r="IOI51" s="349"/>
      <c r="IOJ51" s="349"/>
      <c r="IOK51" s="349"/>
      <c r="IOL51" s="349"/>
      <c r="IOM51" s="349"/>
      <c r="ION51" s="349"/>
      <c r="IOO51" s="349"/>
      <c r="IOP51" s="349"/>
      <c r="IOQ51" s="349"/>
      <c r="IOR51" s="349"/>
      <c r="IOS51" s="349"/>
      <c r="IOT51" s="349"/>
      <c r="IOU51" s="349"/>
      <c r="IOV51" s="349"/>
      <c r="IOW51" s="349"/>
      <c r="IOX51" s="349"/>
      <c r="IOY51" s="349"/>
      <c r="IOZ51" s="349"/>
      <c r="IPA51" s="349"/>
      <c r="IPB51" s="349"/>
      <c r="IPC51" s="349"/>
      <c r="IPD51" s="349"/>
      <c r="IPE51" s="349"/>
      <c r="IPF51" s="349"/>
      <c r="IPG51" s="349"/>
      <c r="IPH51" s="349"/>
      <c r="IPI51" s="349"/>
      <c r="IPJ51" s="349"/>
      <c r="IPK51" s="349"/>
      <c r="IPL51" s="349"/>
      <c r="IPM51" s="349"/>
      <c r="IPN51" s="349"/>
      <c r="IPO51" s="349"/>
      <c r="IPP51" s="349"/>
      <c r="IPQ51" s="349"/>
      <c r="IPR51" s="349"/>
      <c r="IPS51" s="349"/>
      <c r="IPT51" s="349"/>
      <c r="IPU51" s="349"/>
      <c r="IPV51" s="349"/>
      <c r="IPW51" s="349"/>
      <c r="IPX51" s="349"/>
      <c r="IPY51" s="349"/>
      <c r="IPZ51" s="349"/>
      <c r="IQA51" s="349"/>
      <c r="IQB51" s="349"/>
      <c r="IQC51" s="349"/>
      <c r="IQD51" s="349"/>
      <c r="IQE51" s="349"/>
      <c r="IQF51" s="349"/>
      <c r="IQG51" s="349"/>
      <c r="IQH51" s="349"/>
      <c r="IQI51" s="349"/>
      <c r="IQJ51" s="349"/>
      <c r="IQK51" s="349"/>
      <c r="IQL51" s="349"/>
      <c r="IQM51" s="349"/>
      <c r="IQN51" s="349"/>
      <c r="IQO51" s="349"/>
      <c r="IQP51" s="349"/>
      <c r="IQQ51" s="349"/>
      <c r="IQR51" s="349"/>
      <c r="IQS51" s="349"/>
      <c r="IQT51" s="349"/>
      <c r="IQU51" s="349"/>
      <c r="IQV51" s="349"/>
      <c r="IQW51" s="349"/>
      <c r="IQX51" s="349"/>
      <c r="IQY51" s="349"/>
      <c r="IQZ51" s="349"/>
      <c r="IRA51" s="349"/>
      <c r="IRB51" s="349"/>
      <c r="IRC51" s="349"/>
      <c r="IRD51" s="349"/>
      <c r="IRE51" s="349"/>
      <c r="IRF51" s="349"/>
      <c r="IRG51" s="349"/>
      <c r="IRH51" s="349"/>
      <c r="IRI51" s="349"/>
      <c r="IRJ51" s="349"/>
      <c r="IRK51" s="349"/>
      <c r="IRL51" s="349"/>
      <c r="IRM51" s="349"/>
      <c r="IRN51" s="349"/>
      <c r="IRO51" s="349"/>
      <c r="IRP51" s="349"/>
      <c r="IRQ51" s="349"/>
      <c r="IRR51" s="349"/>
      <c r="IRS51" s="349"/>
      <c r="IRT51" s="349"/>
      <c r="IRU51" s="349"/>
      <c r="IRV51" s="349"/>
      <c r="IRW51" s="349"/>
      <c r="IRX51" s="349"/>
      <c r="IRY51" s="349"/>
      <c r="IRZ51" s="349"/>
      <c r="ISA51" s="349"/>
      <c r="ISB51" s="349"/>
      <c r="ISC51" s="349"/>
      <c r="ISD51" s="349"/>
      <c r="ISE51" s="349"/>
      <c r="ISF51" s="349"/>
      <c r="ISG51" s="349"/>
      <c r="ISH51" s="349"/>
      <c r="ISI51" s="349"/>
      <c r="ISJ51" s="349"/>
      <c r="ISK51" s="349"/>
      <c r="ISL51" s="349"/>
      <c r="ISM51" s="349"/>
      <c r="ISN51" s="349"/>
      <c r="ISO51" s="349"/>
      <c r="ISP51" s="349"/>
      <c r="ISQ51" s="349"/>
      <c r="ISR51" s="349"/>
      <c r="ISS51" s="349"/>
      <c r="IST51" s="349"/>
      <c r="ISU51" s="349"/>
      <c r="ISV51" s="349"/>
      <c r="ISW51" s="349"/>
      <c r="ISX51" s="349"/>
      <c r="ISY51" s="349"/>
      <c r="ISZ51" s="349"/>
      <c r="ITA51" s="349"/>
      <c r="ITB51" s="349"/>
      <c r="ITC51" s="349"/>
      <c r="ITD51" s="349"/>
      <c r="ITE51" s="349"/>
      <c r="ITF51" s="349"/>
      <c r="ITG51" s="349"/>
      <c r="ITH51" s="349"/>
      <c r="ITI51" s="349"/>
      <c r="ITJ51" s="349"/>
      <c r="ITK51" s="349"/>
      <c r="ITL51" s="349"/>
      <c r="ITM51" s="349"/>
      <c r="ITN51" s="349"/>
      <c r="ITO51" s="349"/>
      <c r="ITP51" s="349"/>
      <c r="ITQ51" s="349"/>
      <c r="ITR51" s="349"/>
      <c r="ITS51" s="349"/>
      <c r="ITT51" s="349"/>
      <c r="ITU51" s="349"/>
      <c r="ITV51" s="349"/>
      <c r="ITW51" s="349"/>
      <c r="ITX51" s="349"/>
      <c r="ITY51" s="349"/>
      <c r="ITZ51" s="349"/>
      <c r="IUA51" s="349"/>
      <c r="IUB51" s="349"/>
      <c r="IUC51" s="349"/>
      <c r="IUD51" s="349"/>
      <c r="IUE51" s="349"/>
      <c r="IUF51" s="349"/>
      <c r="IUG51" s="349"/>
      <c r="IUH51" s="349"/>
      <c r="IUI51" s="349"/>
      <c r="IUJ51" s="349"/>
      <c r="IUK51" s="349"/>
      <c r="IUL51" s="349"/>
      <c r="IUM51" s="349"/>
      <c r="IUN51" s="349"/>
      <c r="IUO51" s="349"/>
      <c r="IUP51" s="349"/>
      <c r="IUQ51" s="349"/>
      <c r="IUR51" s="349"/>
      <c r="IUS51" s="349"/>
      <c r="IUT51" s="349"/>
      <c r="IUU51" s="349"/>
      <c r="IUV51" s="349"/>
      <c r="IUW51" s="349"/>
      <c r="IUX51" s="349"/>
      <c r="IUY51" s="349"/>
      <c r="IUZ51" s="349"/>
      <c r="IVA51" s="349"/>
      <c r="IVB51" s="349"/>
      <c r="IVC51" s="349"/>
      <c r="IVD51" s="349"/>
      <c r="IVE51" s="349"/>
      <c r="IVF51" s="349"/>
      <c r="IVG51" s="349"/>
      <c r="IVH51" s="349"/>
      <c r="IVI51" s="349"/>
      <c r="IVJ51" s="349"/>
      <c r="IVK51" s="349"/>
      <c r="IVL51" s="349"/>
      <c r="IVM51" s="349"/>
      <c r="IVN51" s="349"/>
      <c r="IVO51" s="349"/>
      <c r="IVP51" s="349"/>
      <c r="IVQ51" s="349"/>
      <c r="IVR51" s="349"/>
      <c r="IVS51" s="349"/>
      <c r="IVT51" s="349"/>
      <c r="IVU51" s="349"/>
      <c r="IVV51" s="349"/>
      <c r="IVW51" s="349"/>
      <c r="IVX51" s="349"/>
      <c r="IVY51" s="349"/>
      <c r="IVZ51" s="349"/>
      <c r="IWA51" s="349"/>
      <c r="IWB51" s="349"/>
      <c r="IWC51" s="349"/>
      <c r="IWD51" s="349"/>
      <c r="IWE51" s="349"/>
      <c r="IWF51" s="349"/>
      <c r="IWG51" s="349"/>
      <c r="IWH51" s="349"/>
      <c r="IWI51" s="349"/>
      <c r="IWJ51" s="349"/>
      <c r="IWK51" s="349"/>
      <c r="IWL51" s="349"/>
      <c r="IWM51" s="349"/>
      <c r="IWN51" s="349"/>
      <c r="IWO51" s="349"/>
      <c r="IWP51" s="349"/>
      <c r="IWQ51" s="349"/>
      <c r="IWR51" s="349"/>
      <c r="IWS51" s="349"/>
      <c r="IWT51" s="349"/>
      <c r="IWU51" s="349"/>
      <c r="IWV51" s="349"/>
      <c r="IWW51" s="349"/>
      <c r="IWX51" s="349"/>
      <c r="IWY51" s="349"/>
      <c r="IWZ51" s="349"/>
      <c r="IXA51" s="349"/>
      <c r="IXB51" s="349"/>
      <c r="IXC51" s="349"/>
      <c r="IXD51" s="349"/>
      <c r="IXE51" s="349"/>
      <c r="IXF51" s="349"/>
      <c r="IXG51" s="349"/>
      <c r="IXH51" s="349"/>
      <c r="IXI51" s="349"/>
      <c r="IXJ51" s="349"/>
      <c r="IXK51" s="349"/>
      <c r="IXL51" s="349"/>
      <c r="IXM51" s="349"/>
      <c r="IXN51" s="349"/>
      <c r="IXO51" s="349"/>
      <c r="IXP51" s="349"/>
      <c r="IXQ51" s="349"/>
      <c r="IXR51" s="349"/>
      <c r="IXS51" s="349"/>
      <c r="IXT51" s="349"/>
      <c r="IXU51" s="349"/>
      <c r="IXV51" s="349"/>
      <c r="IXW51" s="349"/>
      <c r="IXX51" s="349"/>
      <c r="IXY51" s="349"/>
      <c r="IXZ51" s="349"/>
      <c r="IYA51" s="349"/>
      <c r="IYB51" s="349"/>
      <c r="IYC51" s="349"/>
      <c r="IYD51" s="349"/>
      <c r="IYE51" s="349"/>
      <c r="IYF51" s="349"/>
      <c r="IYG51" s="349"/>
      <c r="IYH51" s="349"/>
      <c r="IYI51" s="349"/>
      <c r="IYJ51" s="349"/>
      <c r="IYK51" s="349"/>
      <c r="IYL51" s="349"/>
      <c r="IYM51" s="349"/>
      <c r="IYN51" s="349"/>
      <c r="IYO51" s="349"/>
      <c r="IYP51" s="349"/>
      <c r="IYQ51" s="349"/>
      <c r="IYR51" s="349"/>
      <c r="IYS51" s="349"/>
      <c r="IYT51" s="349"/>
      <c r="IYU51" s="349"/>
      <c r="IYV51" s="349"/>
      <c r="IYW51" s="349"/>
      <c r="IYX51" s="349"/>
      <c r="IYY51" s="349"/>
      <c r="IYZ51" s="349"/>
      <c r="IZA51" s="349"/>
      <c r="IZB51" s="349"/>
      <c r="IZC51" s="349"/>
      <c r="IZD51" s="349"/>
      <c r="IZE51" s="349"/>
      <c r="IZF51" s="349"/>
      <c r="IZG51" s="349"/>
      <c r="IZH51" s="349"/>
      <c r="IZI51" s="349"/>
      <c r="IZJ51" s="349"/>
      <c r="IZK51" s="349"/>
      <c r="IZL51" s="349"/>
      <c r="IZM51" s="349"/>
      <c r="IZN51" s="349"/>
      <c r="IZO51" s="349"/>
      <c r="IZP51" s="349"/>
      <c r="IZQ51" s="349"/>
      <c r="IZR51" s="349"/>
      <c r="IZS51" s="349"/>
      <c r="IZT51" s="349"/>
      <c r="IZU51" s="349"/>
      <c r="IZV51" s="349"/>
      <c r="IZW51" s="349"/>
      <c r="IZX51" s="349"/>
      <c r="IZY51" s="349"/>
      <c r="IZZ51" s="349"/>
      <c r="JAA51" s="349"/>
      <c r="JAB51" s="349"/>
      <c r="JAC51" s="349"/>
      <c r="JAD51" s="349"/>
      <c r="JAE51" s="349"/>
      <c r="JAF51" s="349"/>
      <c r="JAG51" s="349"/>
      <c r="JAH51" s="349"/>
      <c r="JAI51" s="349"/>
      <c r="JAJ51" s="349"/>
      <c r="JAK51" s="349"/>
      <c r="JAL51" s="349"/>
      <c r="JAM51" s="349"/>
      <c r="JAN51" s="349"/>
      <c r="JAO51" s="349"/>
      <c r="JAP51" s="349"/>
      <c r="JAQ51" s="349"/>
      <c r="JAR51" s="349"/>
      <c r="JAS51" s="349"/>
      <c r="JAT51" s="349"/>
      <c r="JAU51" s="349"/>
      <c r="JAV51" s="349"/>
      <c r="JAW51" s="349"/>
      <c r="JAX51" s="349"/>
      <c r="JAY51" s="349"/>
      <c r="JAZ51" s="349"/>
      <c r="JBA51" s="349"/>
      <c r="JBB51" s="349"/>
      <c r="JBC51" s="349"/>
      <c r="JBD51" s="349"/>
      <c r="JBE51" s="349"/>
      <c r="JBF51" s="349"/>
      <c r="JBG51" s="349"/>
      <c r="JBH51" s="349"/>
      <c r="JBI51" s="349"/>
      <c r="JBJ51" s="349"/>
      <c r="JBK51" s="349"/>
      <c r="JBL51" s="349"/>
      <c r="JBM51" s="349"/>
      <c r="JBN51" s="349"/>
      <c r="JBO51" s="349"/>
      <c r="JBP51" s="349"/>
      <c r="JBQ51" s="349"/>
      <c r="JBR51" s="349"/>
      <c r="JBS51" s="349"/>
      <c r="JBT51" s="349"/>
      <c r="JBU51" s="349"/>
      <c r="JBV51" s="349"/>
      <c r="JBW51" s="349"/>
      <c r="JBX51" s="349"/>
      <c r="JBY51" s="349"/>
      <c r="JBZ51" s="349"/>
      <c r="JCA51" s="349"/>
      <c r="JCB51" s="349"/>
      <c r="JCC51" s="349"/>
      <c r="JCD51" s="349"/>
      <c r="JCE51" s="349"/>
      <c r="JCF51" s="349"/>
      <c r="JCG51" s="349"/>
      <c r="JCH51" s="349"/>
      <c r="JCI51" s="349"/>
      <c r="JCJ51" s="349"/>
      <c r="JCK51" s="349"/>
      <c r="JCL51" s="349"/>
      <c r="JCM51" s="349"/>
      <c r="JCN51" s="349"/>
      <c r="JCO51" s="349"/>
      <c r="JCP51" s="349"/>
      <c r="JCQ51" s="349"/>
      <c r="JCR51" s="349"/>
      <c r="JCS51" s="349"/>
      <c r="JCT51" s="349"/>
      <c r="JCU51" s="349"/>
      <c r="JCV51" s="349"/>
      <c r="JCW51" s="349"/>
      <c r="JCX51" s="349"/>
      <c r="JCY51" s="349"/>
      <c r="JCZ51" s="349"/>
      <c r="JDA51" s="349"/>
      <c r="JDB51" s="349"/>
      <c r="JDC51" s="349"/>
      <c r="JDD51" s="349"/>
      <c r="JDE51" s="349"/>
      <c r="JDF51" s="349"/>
      <c r="JDG51" s="349"/>
      <c r="JDH51" s="349"/>
      <c r="JDI51" s="349"/>
      <c r="JDJ51" s="349"/>
      <c r="JDK51" s="349"/>
      <c r="JDL51" s="349"/>
      <c r="JDM51" s="349"/>
      <c r="JDN51" s="349"/>
      <c r="JDO51" s="349"/>
      <c r="JDP51" s="349"/>
      <c r="JDQ51" s="349"/>
      <c r="JDR51" s="349"/>
      <c r="JDS51" s="349"/>
      <c r="JDT51" s="349"/>
      <c r="JDU51" s="349"/>
      <c r="JDV51" s="349"/>
      <c r="JDW51" s="349"/>
      <c r="JDX51" s="349"/>
      <c r="JDY51" s="349"/>
      <c r="JDZ51" s="349"/>
      <c r="JEA51" s="349"/>
      <c r="JEB51" s="349"/>
      <c r="JEC51" s="349"/>
      <c r="JED51" s="349"/>
      <c r="JEE51" s="349"/>
      <c r="JEF51" s="349"/>
      <c r="JEG51" s="349"/>
      <c r="JEH51" s="349"/>
      <c r="JEI51" s="349"/>
      <c r="JEJ51" s="349"/>
      <c r="JEK51" s="349"/>
      <c r="JEL51" s="349"/>
      <c r="JEM51" s="349"/>
      <c r="JEN51" s="349"/>
      <c r="JEO51" s="349"/>
      <c r="JEP51" s="349"/>
      <c r="JEQ51" s="349"/>
      <c r="JER51" s="349"/>
      <c r="JES51" s="349"/>
      <c r="JET51" s="349"/>
      <c r="JEU51" s="349"/>
      <c r="JEV51" s="349"/>
      <c r="JEW51" s="349"/>
      <c r="JEX51" s="349"/>
      <c r="JEY51" s="349"/>
      <c r="JEZ51" s="349"/>
      <c r="JFA51" s="349"/>
      <c r="JFB51" s="349"/>
      <c r="JFC51" s="349"/>
      <c r="JFD51" s="349"/>
      <c r="JFE51" s="349"/>
      <c r="JFF51" s="349"/>
      <c r="JFG51" s="349"/>
      <c r="JFH51" s="349"/>
      <c r="JFI51" s="349"/>
      <c r="JFJ51" s="349"/>
      <c r="JFK51" s="349"/>
      <c r="JFL51" s="349"/>
      <c r="JFM51" s="349"/>
      <c r="JFN51" s="349"/>
      <c r="JFO51" s="349"/>
      <c r="JFP51" s="349"/>
      <c r="JFQ51" s="349"/>
      <c r="JFR51" s="349"/>
      <c r="JFS51" s="349"/>
      <c r="JFT51" s="349"/>
      <c r="JFU51" s="349"/>
      <c r="JFV51" s="349"/>
      <c r="JFW51" s="349"/>
      <c r="JFX51" s="349"/>
      <c r="JFY51" s="349"/>
      <c r="JFZ51" s="349"/>
      <c r="JGA51" s="349"/>
      <c r="JGB51" s="349"/>
      <c r="JGC51" s="349"/>
      <c r="JGD51" s="349"/>
      <c r="JGE51" s="349"/>
      <c r="JGF51" s="349"/>
      <c r="JGG51" s="349"/>
      <c r="JGH51" s="349"/>
      <c r="JGI51" s="349"/>
      <c r="JGJ51" s="349"/>
      <c r="JGK51" s="349"/>
      <c r="JGL51" s="349"/>
      <c r="JGM51" s="349"/>
      <c r="JGN51" s="349"/>
      <c r="JGO51" s="349"/>
      <c r="JGP51" s="349"/>
      <c r="JGQ51" s="349"/>
      <c r="JGR51" s="349"/>
      <c r="JGS51" s="349"/>
      <c r="JGT51" s="349"/>
      <c r="JGU51" s="349"/>
      <c r="JGV51" s="349"/>
      <c r="JGW51" s="349"/>
      <c r="JGX51" s="349"/>
      <c r="JGY51" s="349"/>
      <c r="JGZ51" s="349"/>
      <c r="JHA51" s="349"/>
      <c r="JHB51" s="349"/>
      <c r="JHC51" s="349"/>
      <c r="JHD51" s="349"/>
      <c r="JHE51" s="349"/>
      <c r="JHF51" s="349"/>
      <c r="JHG51" s="349"/>
      <c r="JHH51" s="349"/>
      <c r="JHI51" s="349"/>
      <c r="JHJ51" s="349"/>
      <c r="JHK51" s="349"/>
      <c r="JHL51" s="349"/>
      <c r="JHM51" s="349"/>
      <c r="JHN51" s="349"/>
      <c r="JHO51" s="349"/>
      <c r="JHP51" s="349"/>
      <c r="JHQ51" s="349"/>
      <c r="JHR51" s="349"/>
      <c r="JHS51" s="349"/>
      <c r="JHT51" s="349"/>
      <c r="JHU51" s="349"/>
      <c r="JHV51" s="349"/>
      <c r="JHW51" s="349"/>
      <c r="JHX51" s="349"/>
      <c r="JHY51" s="349"/>
      <c r="JHZ51" s="349"/>
      <c r="JIA51" s="349"/>
      <c r="JIB51" s="349"/>
      <c r="JIC51" s="349"/>
      <c r="JID51" s="349"/>
      <c r="JIE51" s="349"/>
      <c r="JIF51" s="349"/>
      <c r="JIG51" s="349"/>
      <c r="JIH51" s="349"/>
      <c r="JII51" s="349"/>
      <c r="JIJ51" s="349"/>
      <c r="JIK51" s="349"/>
      <c r="JIL51" s="349"/>
      <c r="JIM51" s="349"/>
      <c r="JIN51" s="349"/>
      <c r="JIO51" s="349"/>
      <c r="JIP51" s="349"/>
      <c r="JIQ51" s="349"/>
      <c r="JIR51" s="349"/>
      <c r="JIS51" s="349"/>
      <c r="JIT51" s="349"/>
      <c r="JIU51" s="349"/>
      <c r="JIV51" s="349"/>
      <c r="JIW51" s="349"/>
      <c r="JIX51" s="349"/>
      <c r="JIY51" s="349"/>
      <c r="JIZ51" s="349"/>
      <c r="JJA51" s="349"/>
      <c r="JJB51" s="349"/>
      <c r="JJC51" s="349"/>
      <c r="JJD51" s="349"/>
      <c r="JJE51" s="349"/>
      <c r="JJF51" s="349"/>
      <c r="JJG51" s="349"/>
      <c r="JJH51" s="349"/>
      <c r="JJI51" s="349"/>
      <c r="JJJ51" s="349"/>
      <c r="JJK51" s="349"/>
      <c r="JJL51" s="349"/>
      <c r="JJM51" s="349"/>
      <c r="JJN51" s="349"/>
      <c r="JJO51" s="349"/>
      <c r="JJP51" s="349"/>
      <c r="JJQ51" s="349"/>
      <c r="JJR51" s="349"/>
      <c r="JJS51" s="349"/>
      <c r="JJT51" s="349"/>
      <c r="JJU51" s="349"/>
      <c r="JJV51" s="349"/>
      <c r="JJW51" s="349"/>
      <c r="JJX51" s="349"/>
      <c r="JJY51" s="349"/>
      <c r="JJZ51" s="349"/>
      <c r="JKA51" s="349"/>
      <c r="JKB51" s="349"/>
      <c r="JKC51" s="349"/>
      <c r="JKD51" s="349"/>
      <c r="JKE51" s="349"/>
      <c r="JKF51" s="349"/>
      <c r="JKG51" s="349"/>
      <c r="JKH51" s="349"/>
      <c r="JKI51" s="349"/>
      <c r="JKJ51" s="349"/>
      <c r="JKK51" s="349"/>
      <c r="JKL51" s="349"/>
      <c r="JKM51" s="349"/>
      <c r="JKN51" s="349"/>
      <c r="JKO51" s="349"/>
      <c r="JKP51" s="349"/>
      <c r="JKQ51" s="349"/>
      <c r="JKR51" s="349"/>
      <c r="JKS51" s="349"/>
      <c r="JKT51" s="349"/>
      <c r="JKU51" s="349"/>
      <c r="JKV51" s="349"/>
      <c r="JKW51" s="349"/>
      <c r="JKX51" s="349"/>
      <c r="JKY51" s="349"/>
      <c r="JKZ51" s="349"/>
      <c r="JLA51" s="349"/>
      <c r="JLB51" s="349"/>
      <c r="JLC51" s="349"/>
      <c r="JLD51" s="349"/>
      <c r="JLE51" s="349"/>
      <c r="JLF51" s="349"/>
      <c r="JLG51" s="349"/>
      <c r="JLH51" s="349"/>
      <c r="JLI51" s="349"/>
      <c r="JLJ51" s="349"/>
      <c r="JLK51" s="349"/>
      <c r="JLL51" s="349"/>
      <c r="JLM51" s="349"/>
      <c r="JLN51" s="349"/>
      <c r="JLO51" s="349"/>
      <c r="JLP51" s="349"/>
      <c r="JLQ51" s="349"/>
      <c r="JLR51" s="349"/>
      <c r="JLS51" s="349"/>
      <c r="JLT51" s="349"/>
      <c r="JLU51" s="349"/>
      <c r="JLV51" s="349"/>
      <c r="JLW51" s="349"/>
      <c r="JLX51" s="349"/>
      <c r="JLY51" s="349"/>
      <c r="JLZ51" s="349"/>
      <c r="JMA51" s="349"/>
      <c r="JMB51" s="349"/>
      <c r="JMC51" s="349"/>
      <c r="JMD51" s="349"/>
      <c r="JME51" s="349"/>
      <c r="JMF51" s="349"/>
      <c r="JMG51" s="349"/>
      <c r="JMH51" s="349"/>
      <c r="JMI51" s="349"/>
      <c r="JMJ51" s="349"/>
      <c r="JMK51" s="349"/>
      <c r="JML51" s="349"/>
      <c r="JMM51" s="349"/>
      <c r="JMN51" s="349"/>
      <c r="JMO51" s="349"/>
      <c r="JMP51" s="349"/>
      <c r="JMQ51" s="349"/>
      <c r="JMR51" s="349"/>
      <c r="JMS51" s="349"/>
      <c r="JMT51" s="349"/>
      <c r="JMU51" s="349"/>
      <c r="JMV51" s="349"/>
      <c r="JMW51" s="349"/>
      <c r="JMX51" s="349"/>
      <c r="JMY51" s="349"/>
      <c r="JMZ51" s="349"/>
      <c r="JNA51" s="349"/>
      <c r="JNB51" s="349"/>
      <c r="JNC51" s="349"/>
      <c r="JND51" s="349"/>
      <c r="JNE51" s="349"/>
      <c r="JNF51" s="349"/>
      <c r="JNG51" s="349"/>
      <c r="JNH51" s="349"/>
      <c r="JNI51" s="349"/>
      <c r="JNJ51" s="349"/>
      <c r="JNK51" s="349"/>
      <c r="JNL51" s="349"/>
      <c r="JNM51" s="349"/>
      <c r="JNN51" s="349"/>
      <c r="JNO51" s="349"/>
      <c r="JNP51" s="349"/>
      <c r="JNQ51" s="349"/>
      <c r="JNR51" s="349"/>
      <c r="JNS51" s="349"/>
      <c r="JNT51" s="349"/>
      <c r="JNU51" s="349"/>
      <c r="JNV51" s="349"/>
      <c r="JNW51" s="349"/>
      <c r="JNX51" s="349"/>
      <c r="JNY51" s="349"/>
      <c r="JNZ51" s="349"/>
      <c r="JOA51" s="349"/>
      <c r="JOB51" s="349"/>
      <c r="JOC51" s="349"/>
      <c r="JOD51" s="349"/>
      <c r="JOE51" s="349"/>
      <c r="JOF51" s="349"/>
      <c r="JOG51" s="349"/>
      <c r="JOH51" s="349"/>
      <c r="JOI51" s="349"/>
      <c r="JOJ51" s="349"/>
      <c r="JOK51" s="349"/>
      <c r="JOL51" s="349"/>
      <c r="JOM51" s="349"/>
      <c r="JON51" s="349"/>
      <c r="JOO51" s="349"/>
      <c r="JOP51" s="349"/>
      <c r="JOQ51" s="349"/>
      <c r="JOR51" s="349"/>
      <c r="JOS51" s="349"/>
      <c r="JOT51" s="349"/>
      <c r="JOU51" s="349"/>
      <c r="JOV51" s="349"/>
      <c r="JOW51" s="349"/>
      <c r="JOX51" s="349"/>
      <c r="JOY51" s="349"/>
      <c r="JOZ51" s="349"/>
      <c r="JPA51" s="349"/>
      <c r="JPB51" s="349"/>
      <c r="JPC51" s="349"/>
      <c r="JPD51" s="349"/>
      <c r="JPE51" s="349"/>
      <c r="JPF51" s="349"/>
      <c r="JPG51" s="349"/>
      <c r="JPH51" s="349"/>
      <c r="JPI51" s="349"/>
      <c r="JPJ51" s="349"/>
      <c r="JPK51" s="349"/>
      <c r="JPL51" s="349"/>
      <c r="JPM51" s="349"/>
      <c r="JPN51" s="349"/>
      <c r="JPO51" s="349"/>
      <c r="JPP51" s="349"/>
      <c r="JPQ51" s="349"/>
      <c r="JPR51" s="349"/>
      <c r="JPS51" s="349"/>
      <c r="JPT51" s="349"/>
      <c r="JPU51" s="349"/>
      <c r="JPV51" s="349"/>
      <c r="JPW51" s="349"/>
      <c r="JPX51" s="349"/>
      <c r="JPY51" s="349"/>
      <c r="JPZ51" s="349"/>
      <c r="JQA51" s="349"/>
      <c r="JQB51" s="349"/>
      <c r="JQC51" s="349"/>
      <c r="JQD51" s="349"/>
      <c r="JQE51" s="349"/>
      <c r="JQF51" s="349"/>
      <c r="JQG51" s="349"/>
      <c r="JQH51" s="349"/>
      <c r="JQI51" s="349"/>
      <c r="JQJ51" s="349"/>
      <c r="JQK51" s="349"/>
      <c r="JQL51" s="349"/>
      <c r="JQM51" s="349"/>
      <c r="JQN51" s="349"/>
      <c r="JQO51" s="349"/>
      <c r="JQP51" s="349"/>
      <c r="JQQ51" s="349"/>
      <c r="JQR51" s="349"/>
      <c r="JQS51" s="349"/>
      <c r="JQT51" s="349"/>
      <c r="JQU51" s="349"/>
      <c r="JQV51" s="349"/>
      <c r="JQW51" s="349"/>
      <c r="JQX51" s="349"/>
      <c r="JQY51" s="349"/>
      <c r="JQZ51" s="349"/>
      <c r="JRA51" s="349"/>
      <c r="JRB51" s="349"/>
      <c r="JRC51" s="349"/>
      <c r="JRD51" s="349"/>
      <c r="JRE51" s="349"/>
      <c r="JRF51" s="349"/>
      <c r="JRG51" s="349"/>
      <c r="JRH51" s="349"/>
      <c r="JRI51" s="349"/>
      <c r="JRJ51" s="349"/>
      <c r="JRK51" s="349"/>
      <c r="JRL51" s="349"/>
      <c r="JRM51" s="349"/>
      <c r="JRN51" s="349"/>
      <c r="JRO51" s="349"/>
      <c r="JRP51" s="349"/>
      <c r="JRQ51" s="349"/>
      <c r="JRR51" s="349"/>
      <c r="JRS51" s="349"/>
      <c r="JRT51" s="349"/>
      <c r="JRU51" s="349"/>
      <c r="JRV51" s="349"/>
      <c r="JRW51" s="349"/>
      <c r="JRX51" s="349"/>
      <c r="JRY51" s="349"/>
      <c r="JRZ51" s="349"/>
      <c r="JSA51" s="349"/>
      <c r="JSB51" s="349"/>
      <c r="JSC51" s="349"/>
      <c r="JSD51" s="349"/>
      <c r="JSE51" s="349"/>
      <c r="JSF51" s="349"/>
      <c r="JSG51" s="349"/>
      <c r="JSH51" s="349"/>
      <c r="JSI51" s="349"/>
      <c r="JSJ51" s="349"/>
      <c r="JSK51" s="349"/>
      <c r="JSL51" s="349"/>
      <c r="JSM51" s="349"/>
      <c r="JSN51" s="349"/>
      <c r="JSO51" s="349"/>
      <c r="JSP51" s="349"/>
      <c r="JSQ51" s="349"/>
      <c r="JSR51" s="349"/>
      <c r="JSS51" s="349"/>
      <c r="JST51" s="349"/>
      <c r="JSU51" s="349"/>
      <c r="JSV51" s="349"/>
      <c r="JSW51" s="349"/>
      <c r="JSX51" s="349"/>
      <c r="JSY51" s="349"/>
      <c r="JSZ51" s="349"/>
      <c r="JTA51" s="349"/>
      <c r="JTB51" s="349"/>
      <c r="JTC51" s="349"/>
      <c r="JTD51" s="349"/>
      <c r="JTE51" s="349"/>
      <c r="JTF51" s="349"/>
      <c r="JTG51" s="349"/>
      <c r="JTH51" s="349"/>
      <c r="JTI51" s="349"/>
      <c r="JTJ51" s="349"/>
      <c r="JTK51" s="349"/>
      <c r="JTL51" s="349"/>
      <c r="JTM51" s="349"/>
      <c r="JTN51" s="349"/>
      <c r="JTO51" s="349"/>
      <c r="JTP51" s="349"/>
      <c r="JTQ51" s="349"/>
      <c r="JTR51" s="349"/>
      <c r="JTS51" s="349"/>
      <c r="JTT51" s="349"/>
      <c r="JTU51" s="349"/>
      <c r="JTV51" s="349"/>
      <c r="JTW51" s="349"/>
      <c r="JTX51" s="349"/>
      <c r="JTY51" s="349"/>
      <c r="JTZ51" s="349"/>
      <c r="JUA51" s="349"/>
      <c r="JUB51" s="349"/>
      <c r="JUC51" s="349"/>
      <c r="JUD51" s="349"/>
      <c r="JUE51" s="349"/>
      <c r="JUF51" s="349"/>
      <c r="JUG51" s="349"/>
      <c r="JUH51" s="349"/>
      <c r="JUI51" s="349"/>
      <c r="JUJ51" s="349"/>
      <c r="JUK51" s="349"/>
      <c r="JUL51" s="349"/>
      <c r="JUM51" s="349"/>
      <c r="JUN51" s="349"/>
      <c r="JUO51" s="349"/>
      <c r="JUP51" s="349"/>
      <c r="JUQ51" s="349"/>
      <c r="JUR51" s="349"/>
      <c r="JUS51" s="349"/>
      <c r="JUT51" s="349"/>
      <c r="JUU51" s="349"/>
      <c r="JUV51" s="349"/>
      <c r="JUW51" s="349"/>
      <c r="JUX51" s="349"/>
      <c r="JUY51" s="349"/>
      <c r="JUZ51" s="349"/>
      <c r="JVA51" s="349"/>
      <c r="JVB51" s="349"/>
      <c r="JVC51" s="349"/>
      <c r="JVD51" s="349"/>
      <c r="JVE51" s="349"/>
      <c r="JVF51" s="349"/>
      <c r="JVG51" s="349"/>
      <c r="JVH51" s="349"/>
      <c r="JVI51" s="349"/>
      <c r="JVJ51" s="349"/>
      <c r="JVK51" s="349"/>
      <c r="JVL51" s="349"/>
      <c r="JVM51" s="349"/>
      <c r="JVN51" s="349"/>
      <c r="JVO51" s="349"/>
      <c r="JVP51" s="349"/>
      <c r="JVQ51" s="349"/>
      <c r="JVR51" s="349"/>
      <c r="JVS51" s="349"/>
      <c r="JVT51" s="349"/>
      <c r="JVU51" s="349"/>
      <c r="JVV51" s="349"/>
      <c r="JVW51" s="349"/>
      <c r="JVX51" s="349"/>
      <c r="JVY51" s="349"/>
      <c r="JVZ51" s="349"/>
      <c r="JWA51" s="349"/>
      <c r="JWB51" s="349"/>
      <c r="JWC51" s="349"/>
      <c r="JWD51" s="349"/>
      <c r="JWE51" s="349"/>
      <c r="JWF51" s="349"/>
      <c r="JWG51" s="349"/>
      <c r="JWH51" s="349"/>
      <c r="JWI51" s="349"/>
      <c r="JWJ51" s="349"/>
      <c r="JWK51" s="349"/>
      <c r="JWL51" s="349"/>
      <c r="JWM51" s="349"/>
      <c r="JWN51" s="349"/>
      <c r="JWO51" s="349"/>
      <c r="JWP51" s="349"/>
      <c r="JWQ51" s="349"/>
      <c r="JWR51" s="349"/>
      <c r="JWS51" s="349"/>
      <c r="JWT51" s="349"/>
      <c r="JWU51" s="349"/>
      <c r="JWV51" s="349"/>
      <c r="JWW51" s="349"/>
      <c r="JWX51" s="349"/>
      <c r="JWY51" s="349"/>
      <c r="JWZ51" s="349"/>
      <c r="JXA51" s="349"/>
      <c r="JXB51" s="349"/>
      <c r="JXC51" s="349"/>
      <c r="JXD51" s="349"/>
      <c r="JXE51" s="349"/>
      <c r="JXF51" s="349"/>
      <c r="JXG51" s="349"/>
      <c r="JXH51" s="349"/>
      <c r="JXI51" s="349"/>
      <c r="JXJ51" s="349"/>
      <c r="JXK51" s="349"/>
      <c r="JXL51" s="349"/>
      <c r="JXM51" s="349"/>
      <c r="JXN51" s="349"/>
      <c r="JXO51" s="349"/>
      <c r="JXP51" s="349"/>
      <c r="JXQ51" s="349"/>
      <c r="JXR51" s="349"/>
      <c r="JXS51" s="349"/>
      <c r="JXT51" s="349"/>
      <c r="JXU51" s="349"/>
      <c r="JXV51" s="349"/>
      <c r="JXW51" s="349"/>
      <c r="JXX51" s="349"/>
      <c r="JXY51" s="349"/>
      <c r="JXZ51" s="349"/>
      <c r="JYA51" s="349"/>
      <c r="JYB51" s="349"/>
      <c r="JYC51" s="349"/>
      <c r="JYD51" s="349"/>
      <c r="JYE51" s="349"/>
      <c r="JYF51" s="349"/>
      <c r="JYG51" s="349"/>
      <c r="JYH51" s="349"/>
      <c r="JYI51" s="349"/>
      <c r="JYJ51" s="349"/>
      <c r="JYK51" s="349"/>
      <c r="JYL51" s="349"/>
      <c r="JYM51" s="349"/>
      <c r="JYN51" s="349"/>
      <c r="JYO51" s="349"/>
      <c r="JYP51" s="349"/>
      <c r="JYQ51" s="349"/>
      <c r="JYR51" s="349"/>
      <c r="JYS51" s="349"/>
      <c r="JYT51" s="349"/>
      <c r="JYU51" s="349"/>
      <c r="JYV51" s="349"/>
      <c r="JYW51" s="349"/>
      <c r="JYX51" s="349"/>
      <c r="JYY51" s="349"/>
      <c r="JYZ51" s="349"/>
      <c r="JZA51" s="349"/>
      <c r="JZB51" s="349"/>
      <c r="JZC51" s="349"/>
      <c r="JZD51" s="349"/>
      <c r="JZE51" s="349"/>
      <c r="JZF51" s="349"/>
      <c r="JZG51" s="349"/>
      <c r="JZH51" s="349"/>
      <c r="JZI51" s="349"/>
      <c r="JZJ51" s="349"/>
      <c r="JZK51" s="349"/>
      <c r="JZL51" s="349"/>
      <c r="JZM51" s="349"/>
      <c r="JZN51" s="349"/>
      <c r="JZO51" s="349"/>
      <c r="JZP51" s="349"/>
      <c r="JZQ51" s="349"/>
      <c r="JZR51" s="349"/>
      <c r="JZS51" s="349"/>
      <c r="JZT51" s="349"/>
      <c r="JZU51" s="349"/>
      <c r="JZV51" s="349"/>
      <c r="JZW51" s="349"/>
      <c r="JZX51" s="349"/>
      <c r="JZY51" s="349"/>
      <c r="JZZ51" s="349"/>
      <c r="KAA51" s="349"/>
      <c r="KAB51" s="349"/>
      <c r="KAC51" s="349"/>
      <c r="KAD51" s="349"/>
      <c r="KAE51" s="349"/>
      <c r="KAF51" s="349"/>
      <c r="KAG51" s="349"/>
      <c r="KAH51" s="349"/>
      <c r="KAI51" s="349"/>
      <c r="KAJ51" s="349"/>
      <c r="KAK51" s="349"/>
      <c r="KAL51" s="349"/>
      <c r="KAM51" s="349"/>
      <c r="KAN51" s="349"/>
      <c r="KAO51" s="349"/>
      <c r="KAP51" s="349"/>
      <c r="KAQ51" s="349"/>
      <c r="KAR51" s="349"/>
      <c r="KAS51" s="349"/>
      <c r="KAT51" s="349"/>
      <c r="KAU51" s="349"/>
      <c r="KAV51" s="349"/>
      <c r="KAW51" s="349"/>
      <c r="KAX51" s="349"/>
      <c r="KAY51" s="349"/>
      <c r="KAZ51" s="349"/>
      <c r="KBA51" s="349"/>
      <c r="KBB51" s="349"/>
      <c r="KBC51" s="349"/>
      <c r="KBD51" s="349"/>
      <c r="KBE51" s="349"/>
      <c r="KBF51" s="349"/>
      <c r="KBG51" s="349"/>
      <c r="KBH51" s="349"/>
      <c r="KBI51" s="349"/>
      <c r="KBJ51" s="349"/>
      <c r="KBK51" s="349"/>
      <c r="KBL51" s="349"/>
      <c r="KBM51" s="349"/>
      <c r="KBN51" s="349"/>
      <c r="KBO51" s="349"/>
      <c r="KBP51" s="349"/>
      <c r="KBQ51" s="349"/>
      <c r="KBR51" s="349"/>
      <c r="KBS51" s="349"/>
      <c r="KBT51" s="349"/>
      <c r="KBU51" s="349"/>
      <c r="KBV51" s="349"/>
      <c r="KBW51" s="349"/>
      <c r="KBX51" s="349"/>
      <c r="KBY51" s="349"/>
      <c r="KBZ51" s="349"/>
      <c r="KCA51" s="349"/>
      <c r="KCB51" s="349"/>
      <c r="KCC51" s="349"/>
      <c r="KCD51" s="349"/>
      <c r="KCE51" s="349"/>
      <c r="KCF51" s="349"/>
      <c r="KCG51" s="349"/>
      <c r="KCH51" s="349"/>
      <c r="KCI51" s="349"/>
      <c r="KCJ51" s="349"/>
      <c r="KCK51" s="349"/>
      <c r="KCL51" s="349"/>
      <c r="KCM51" s="349"/>
      <c r="KCN51" s="349"/>
      <c r="KCO51" s="349"/>
      <c r="KCP51" s="349"/>
      <c r="KCQ51" s="349"/>
      <c r="KCR51" s="349"/>
      <c r="KCS51" s="349"/>
      <c r="KCT51" s="349"/>
      <c r="KCU51" s="349"/>
      <c r="KCV51" s="349"/>
      <c r="KCW51" s="349"/>
      <c r="KCX51" s="349"/>
      <c r="KCY51" s="349"/>
      <c r="KCZ51" s="349"/>
      <c r="KDA51" s="349"/>
      <c r="KDB51" s="349"/>
      <c r="KDC51" s="349"/>
      <c r="KDD51" s="349"/>
      <c r="KDE51" s="349"/>
      <c r="KDF51" s="349"/>
      <c r="KDG51" s="349"/>
      <c r="KDH51" s="349"/>
      <c r="KDI51" s="349"/>
      <c r="KDJ51" s="349"/>
      <c r="KDK51" s="349"/>
      <c r="KDL51" s="349"/>
      <c r="KDM51" s="349"/>
      <c r="KDN51" s="349"/>
      <c r="KDO51" s="349"/>
      <c r="KDP51" s="349"/>
      <c r="KDQ51" s="349"/>
      <c r="KDR51" s="349"/>
      <c r="KDS51" s="349"/>
      <c r="KDT51" s="349"/>
      <c r="KDU51" s="349"/>
      <c r="KDV51" s="349"/>
      <c r="KDW51" s="349"/>
      <c r="KDX51" s="349"/>
      <c r="KDY51" s="349"/>
      <c r="KDZ51" s="349"/>
      <c r="KEA51" s="349"/>
      <c r="KEB51" s="349"/>
      <c r="KEC51" s="349"/>
      <c r="KED51" s="349"/>
      <c r="KEE51" s="349"/>
      <c r="KEF51" s="349"/>
      <c r="KEG51" s="349"/>
      <c r="KEH51" s="349"/>
      <c r="KEI51" s="349"/>
      <c r="KEJ51" s="349"/>
      <c r="KEK51" s="349"/>
      <c r="KEL51" s="349"/>
      <c r="KEM51" s="349"/>
      <c r="KEN51" s="349"/>
      <c r="KEO51" s="349"/>
      <c r="KEP51" s="349"/>
      <c r="KEQ51" s="349"/>
      <c r="KER51" s="349"/>
      <c r="KES51" s="349"/>
      <c r="KET51" s="349"/>
      <c r="KEU51" s="349"/>
      <c r="KEV51" s="349"/>
      <c r="KEW51" s="349"/>
      <c r="KEX51" s="349"/>
      <c r="KEY51" s="349"/>
      <c r="KEZ51" s="349"/>
      <c r="KFA51" s="349"/>
      <c r="KFB51" s="349"/>
      <c r="KFC51" s="349"/>
      <c r="KFD51" s="349"/>
      <c r="KFE51" s="349"/>
      <c r="KFF51" s="349"/>
      <c r="KFG51" s="349"/>
      <c r="KFH51" s="349"/>
      <c r="KFI51" s="349"/>
      <c r="KFJ51" s="349"/>
      <c r="KFK51" s="349"/>
      <c r="KFL51" s="349"/>
      <c r="KFM51" s="349"/>
      <c r="KFN51" s="349"/>
      <c r="KFO51" s="349"/>
      <c r="KFP51" s="349"/>
      <c r="KFQ51" s="349"/>
      <c r="KFR51" s="349"/>
      <c r="KFS51" s="349"/>
      <c r="KFT51" s="349"/>
      <c r="KFU51" s="349"/>
      <c r="KFV51" s="349"/>
      <c r="KFW51" s="349"/>
      <c r="KFX51" s="349"/>
      <c r="KFY51" s="349"/>
      <c r="KFZ51" s="349"/>
      <c r="KGA51" s="349"/>
      <c r="KGB51" s="349"/>
      <c r="KGC51" s="349"/>
      <c r="KGD51" s="349"/>
      <c r="KGE51" s="349"/>
      <c r="KGF51" s="349"/>
      <c r="KGG51" s="349"/>
      <c r="KGH51" s="349"/>
      <c r="KGI51" s="349"/>
      <c r="KGJ51" s="349"/>
      <c r="KGK51" s="349"/>
      <c r="KGL51" s="349"/>
      <c r="KGM51" s="349"/>
      <c r="KGN51" s="349"/>
      <c r="KGO51" s="349"/>
      <c r="KGP51" s="349"/>
      <c r="KGQ51" s="349"/>
      <c r="KGR51" s="349"/>
      <c r="KGS51" s="349"/>
      <c r="KGT51" s="349"/>
      <c r="KGU51" s="349"/>
      <c r="KGV51" s="349"/>
      <c r="KGW51" s="349"/>
      <c r="KGX51" s="349"/>
      <c r="KGY51" s="349"/>
      <c r="KGZ51" s="349"/>
      <c r="KHA51" s="349"/>
      <c r="KHB51" s="349"/>
      <c r="KHC51" s="349"/>
      <c r="KHD51" s="349"/>
      <c r="KHE51" s="349"/>
      <c r="KHF51" s="349"/>
      <c r="KHG51" s="349"/>
      <c r="KHH51" s="349"/>
      <c r="KHI51" s="349"/>
      <c r="KHJ51" s="349"/>
      <c r="KHK51" s="349"/>
      <c r="KHL51" s="349"/>
      <c r="KHM51" s="349"/>
      <c r="KHN51" s="349"/>
      <c r="KHO51" s="349"/>
      <c r="KHP51" s="349"/>
      <c r="KHQ51" s="349"/>
      <c r="KHR51" s="349"/>
      <c r="KHS51" s="349"/>
      <c r="KHT51" s="349"/>
      <c r="KHU51" s="349"/>
      <c r="KHV51" s="349"/>
      <c r="KHW51" s="349"/>
      <c r="KHX51" s="349"/>
      <c r="KHY51" s="349"/>
      <c r="KHZ51" s="349"/>
      <c r="KIA51" s="349"/>
      <c r="KIB51" s="349"/>
      <c r="KIC51" s="349"/>
      <c r="KID51" s="349"/>
      <c r="KIE51" s="349"/>
      <c r="KIF51" s="349"/>
      <c r="KIG51" s="349"/>
      <c r="KIH51" s="349"/>
      <c r="KII51" s="349"/>
      <c r="KIJ51" s="349"/>
      <c r="KIK51" s="349"/>
      <c r="KIL51" s="349"/>
      <c r="KIM51" s="349"/>
      <c r="KIN51" s="349"/>
      <c r="KIO51" s="349"/>
      <c r="KIP51" s="349"/>
      <c r="KIQ51" s="349"/>
      <c r="KIR51" s="349"/>
      <c r="KIS51" s="349"/>
      <c r="KIT51" s="349"/>
      <c r="KIU51" s="349"/>
      <c r="KIV51" s="349"/>
      <c r="KIW51" s="349"/>
      <c r="KIX51" s="349"/>
      <c r="KIY51" s="349"/>
      <c r="KIZ51" s="349"/>
      <c r="KJA51" s="349"/>
      <c r="KJB51" s="349"/>
      <c r="KJC51" s="349"/>
      <c r="KJD51" s="349"/>
      <c r="KJE51" s="349"/>
      <c r="KJF51" s="349"/>
      <c r="KJG51" s="349"/>
      <c r="KJH51" s="349"/>
      <c r="KJI51" s="349"/>
      <c r="KJJ51" s="349"/>
      <c r="KJK51" s="349"/>
      <c r="KJL51" s="349"/>
      <c r="KJM51" s="349"/>
      <c r="KJN51" s="349"/>
      <c r="KJO51" s="349"/>
      <c r="KJP51" s="349"/>
      <c r="KJQ51" s="349"/>
      <c r="KJR51" s="349"/>
      <c r="KJS51" s="349"/>
      <c r="KJT51" s="349"/>
      <c r="KJU51" s="349"/>
      <c r="KJV51" s="349"/>
      <c r="KJW51" s="349"/>
      <c r="KJX51" s="349"/>
      <c r="KJY51" s="349"/>
      <c r="KJZ51" s="349"/>
      <c r="KKA51" s="349"/>
      <c r="KKB51" s="349"/>
      <c r="KKC51" s="349"/>
      <c r="KKD51" s="349"/>
      <c r="KKE51" s="349"/>
      <c r="KKF51" s="349"/>
      <c r="KKG51" s="349"/>
      <c r="KKH51" s="349"/>
      <c r="KKI51" s="349"/>
      <c r="KKJ51" s="349"/>
      <c r="KKK51" s="349"/>
      <c r="KKL51" s="349"/>
      <c r="KKM51" s="349"/>
      <c r="KKN51" s="349"/>
      <c r="KKO51" s="349"/>
      <c r="KKP51" s="349"/>
      <c r="KKQ51" s="349"/>
      <c r="KKR51" s="349"/>
      <c r="KKS51" s="349"/>
      <c r="KKT51" s="349"/>
      <c r="KKU51" s="349"/>
      <c r="KKV51" s="349"/>
      <c r="KKW51" s="349"/>
      <c r="KKX51" s="349"/>
      <c r="KKY51" s="349"/>
      <c r="KKZ51" s="349"/>
      <c r="KLA51" s="349"/>
      <c r="KLB51" s="349"/>
      <c r="KLC51" s="349"/>
      <c r="KLD51" s="349"/>
      <c r="KLE51" s="349"/>
      <c r="KLF51" s="349"/>
      <c r="KLG51" s="349"/>
      <c r="KLH51" s="349"/>
      <c r="KLI51" s="349"/>
      <c r="KLJ51" s="349"/>
      <c r="KLK51" s="349"/>
      <c r="KLL51" s="349"/>
      <c r="KLM51" s="349"/>
      <c r="KLN51" s="349"/>
      <c r="KLO51" s="349"/>
      <c r="KLP51" s="349"/>
      <c r="KLQ51" s="349"/>
      <c r="KLR51" s="349"/>
      <c r="KLS51" s="349"/>
      <c r="KLT51" s="349"/>
      <c r="KLU51" s="349"/>
      <c r="KLV51" s="349"/>
      <c r="KLW51" s="349"/>
      <c r="KLX51" s="349"/>
      <c r="KLY51" s="349"/>
      <c r="KLZ51" s="349"/>
      <c r="KMA51" s="349"/>
      <c r="KMB51" s="349"/>
      <c r="KMC51" s="349"/>
      <c r="KMD51" s="349"/>
      <c r="KME51" s="349"/>
      <c r="KMF51" s="349"/>
      <c r="KMG51" s="349"/>
      <c r="KMH51" s="349"/>
      <c r="KMI51" s="349"/>
      <c r="KMJ51" s="349"/>
      <c r="KMK51" s="349"/>
      <c r="KML51" s="349"/>
      <c r="KMM51" s="349"/>
      <c r="KMN51" s="349"/>
      <c r="KMO51" s="349"/>
      <c r="KMP51" s="349"/>
      <c r="KMQ51" s="349"/>
      <c r="KMR51" s="349"/>
      <c r="KMS51" s="349"/>
      <c r="KMT51" s="349"/>
      <c r="KMU51" s="349"/>
      <c r="KMV51" s="349"/>
      <c r="KMW51" s="349"/>
      <c r="KMX51" s="349"/>
      <c r="KMY51" s="349"/>
      <c r="KMZ51" s="349"/>
      <c r="KNA51" s="349"/>
      <c r="KNB51" s="349"/>
      <c r="KNC51" s="349"/>
      <c r="KND51" s="349"/>
      <c r="KNE51" s="349"/>
      <c r="KNF51" s="349"/>
      <c r="KNG51" s="349"/>
      <c r="KNH51" s="349"/>
      <c r="KNI51" s="349"/>
      <c r="KNJ51" s="349"/>
      <c r="KNK51" s="349"/>
      <c r="KNL51" s="349"/>
      <c r="KNM51" s="349"/>
      <c r="KNN51" s="349"/>
      <c r="KNO51" s="349"/>
      <c r="KNP51" s="349"/>
      <c r="KNQ51" s="349"/>
      <c r="KNR51" s="349"/>
      <c r="KNS51" s="349"/>
      <c r="KNT51" s="349"/>
      <c r="KNU51" s="349"/>
      <c r="KNV51" s="349"/>
      <c r="KNW51" s="349"/>
      <c r="KNX51" s="349"/>
      <c r="KNY51" s="349"/>
      <c r="KNZ51" s="349"/>
      <c r="KOA51" s="349"/>
      <c r="KOB51" s="349"/>
      <c r="KOC51" s="349"/>
      <c r="KOD51" s="349"/>
      <c r="KOE51" s="349"/>
      <c r="KOF51" s="349"/>
      <c r="KOG51" s="349"/>
      <c r="KOH51" s="349"/>
      <c r="KOI51" s="349"/>
      <c r="KOJ51" s="349"/>
      <c r="KOK51" s="349"/>
      <c r="KOL51" s="349"/>
      <c r="KOM51" s="349"/>
      <c r="KON51" s="349"/>
      <c r="KOO51" s="349"/>
      <c r="KOP51" s="349"/>
      <c r="KOQ51" s="349"/>
      <c r="KOR51" s="349"/>
      <c r="KOS51" s="349"/>
      <c r="KOT51" s="349"/>
      <c r="KOU51" s="349"/>
      <c r="KOV51" s="349"/>
      <c r="KOW51" s="349"/>
      <c r="KOX51" s="349"/>
      <c r="KOY51" s="349"/>
      <c r="KOZ51" s="349"/>
      <c r="KPA51" s="349"/>
      <c r="KPB51" s="349"/>
      <c r="KPC51" s="349"/>
      <c r="KPD51" s="349"/>
      <c r="KPE51" s="349"/>
      <c r="KPF51" s="349"/>
      <c r="KPG51" s="349"/>
      <c r="KPH51" s="349"/>
      <c r="KPI51" s="349"/>
      <c r="KPJ51" s="349"/>
      <c r="KPK51" s="349"/>
      <c r="KPL51" s="349"/>
      <c r="KPM51" s="349"/>
      <c r="KPN51" s="349"/>
      <c r="KPO51" s="349"/>
      <c r="KPP51" s="349"/>
      <c r="KPQ51" s="349"/>
      <c r="KPR51" s="349"/>
      <c r="KPS51" s="349"/>
      <c r="KPT51" s="349"/>
      <c r="KPU51" s="349"/>
      <c r="KPV51" s="349"/>
      <c r="KPW51" s="349"/>
      <c r="KPX51" s="349"/>
      <c r="KPY51" s="349"/>
      <c r="KPZ51" s="349"/>
      <c r="KQA51" s="349"/>
      <c r="KQB51" s="349"/>
      <c r="KQC51" s="349"/>
      <c r="KQD51" s="349"/>
      <c r="KQE51" s="349"/>
      <c r="KQF51" s="349"/>
      <c r="KQG51" s="349"/>
      <c r="KQH51" s="349"/>
      <c r="KQI51" s="349"/>
      <c r="KQJ51" s="349"/>
      <c r="KQK51" s="349"/>
      <c r="KQL51" s="349"/>
      <c r="KQM51" s="349"/>
      <c r="KQN51" s="349"/>
      <c r="KQO51" s="349"/>
      <c r="KQP51" s="349"/>
      <c r="KQQ51" s="349"/>
      <c r="KQR51" s="349"/>
      <c r="KQS51" s="349"/>
      <c r="KQT51" s="349"/>
      <c r="KQU51" s="349"/>
      <c r="KQV51" s="349"/>
      <c r="KQW51" s="349"/>
      <c r="KQX51" s="349"/>
      <c r="KQY51" s="349"/>
      <c r="KQZ51" s="349"/>
      <c r="KRA51" s="349"/>
      <c r="KRB51" s="349"/>
      <c r="KRC51" s="349"/>
      <c r="KRD51" s="349"/>
      <c r="KRE51" s="349"/>
      <c r="KRF51" s="349"/>
      <c r="KRG51" s="349"/>
      <c r="KRH51" s="349"/>
      <c r="KRI51" s="349"/>
      <c r="KRJ51" s="349"/>
      <c r="KRK51" s="349"/>
      <c r="KRL51" s="349"/>
      <c r="KRM51" s="349"/>
      <c r="KRN51" s="349"/>
      <c r="KRO51" s="349"/>
      <c r="KRP51" s="349"/>
      <c r="KRQ51" s="349"/>
      <c r="KRR51" s="349"/>
      <c r="KRS51" s="349"/>
      <c r="KRT51" s="349"/>
      <c r="KRU51" s="349"/>
      <c r="KRV51" s="349"/>
      <c r="KRW51" s="349"/>
      <c r="KRX51" s="349"/>
      <c r="KRY51" s="349"/>
      <c r="KRZ51" s="349"/>
      <c r="KSA51" s="349"/>
      <c r="KSB51" s="349"/>
      <c r="KSC51" s="349"/>
      <c r="KSD51" s="349"/>
      <c r="KSE51" s="349"/>
      <c r="KSF51" s="349"/>
      <c r="KSG51" s="349"/>
      <c r="KSH51" s="349"/>
      <c r="KSI51" s="349"/>
      <c r="KSJ51" s="349"/>
      <c r="KSK51" s="349"/>
      <c r="KSL51" s="349"/>
      <c r="KSM51" s="349"/>
      <c r="KSN51" s="349"/>
      <c r="KSO51" s="349"/>
      <c r="KSP51" s="349"/>
      <c r="KSQ51" s="349"/>
      <c r="KSR51" s="349"/>
      <c r="KSS51" s="349"/>
      <c r="KST51" s="349"/>
      <c r="KSU51" s="349"/>
      <c r="KSV51" s="349"/>
      <c r="KSW51" s="349"/>
      <c r="KSX51" s="349"/>
      <c r="KSY51" s="349"/>
      <c r="KSZ51" s="349"/>
      <c r="KTA51" s="349"/>
      <c r="KTB51" s="349"/>
      <c r="KTC51" s="349"/>
      <c r="KTD51" s="349"/>
      <c r="KTE51" s="349"/>
      <c r="KTF51" s="349"/>
      <c r="KTG51" s="349"/>
      <c r="KTH51" s="349"/>
      <c r="KTI51" s="349"/>
      <c r="KTJ51" s="349"/>
      <c r="KTK51" s="349"/>
      <c r="KTL51" s="349"/>
      <c r="KTM51" s="349"/>
      <c r="KTN51" s="349"/>
      <c r="KTO51" s="349"/>
      <c r="KTP51" s="349"/>
      <c r="KTQ51" s="349"/>
      <c r="KTR51" s="349"/>
      <c r="KTS51" s="349"/>
      <c r="KTT51" s="349"/>
      <c r="KTU51" s="349"/>
      <c r="KTV51" s="349"/>
      <c r="KTW51" s="349"/>
      <c r="KTX51" s="349"/>
      <c r="KTY51" s="349"/>
      <c r="KTZ51" s="349"/>
      <c r="KUA51" s="349"/>
      <c r="KUB51" s="349"/>
      <c r="KUC51" s="349"/>
      <c r="KUD51" s="349"/>
      <c r="KUE51" s="349"/>
      <c r="KUF51" s="349"/>
      <c r="KUG51" s="349"/>
      <c r="KUH51" s="349"/>
      <c r="KUI51" s="349"/>
      <c r="KUJ51" s="349"/>
      <c r="KUK51" s="349"/>
      <c r="KUL51" s="349"/>
      <c r="KUM51" s="349"/>
      <c r="KUN51" s="349"/>
      <c r="KUO51" s="349"/>
      <c r="KUP51" s="349"/>
      <c r="KUQ51" s="349"/>
      <c r="KUR51" s="349"/>
      <c r="KUS51" s="349"/>
      <c r="KUT51" s="349"/>
      <c r="KUU51" s="349"/>
      <c r="KUV51" s="349"/>
      <c r="KUW51" s="349"/>
      <c r="KUX51" s="349"/>
      <c r="KUY51" s="349"/>
      <c r="KUZ51" s="349"/>
      <c r="KVA51" s="349"/>
      <c r="KVB51" s="349"/>
      <c r="KVC51" s="349"/>
      <c r="KVD51" s="349"/>
      <c r="KVE51" s="349"/>
      <c r="KVF51" s="349"/>
      <c r="KVG51" s="349"/>
      <c r="KVH51" s="349"/>
      <c r="KVI51" s="349"/>
      <c r="KVJ51" s="349"/>
      <c r="KVK51" s="349"/>
      <c r="KVL51" s="349"/>
      <c r="KVM51" s="349"/>
      <c r="KVN51" s="349"/>
      <c r="KVO51" s="349"/>
      <c r="KVP51" s="349"/>
      <c r="KVQ51" s="349"/>
      <c r="KVR51" s="349"/>
      <c r="KVS51" s="349"/>
      <c r="KVT51" s="349"/>
      <c r="KVU51" s="349"/>
      <c r="KVV51" s="349"/>
      <c r="KVW51" s="349"/>
      <c r="KVX51" s="349"/>
      <c r="KVY51" s="349"/>
      <c r="KVZ51" s="349"/>
      <c r="KWA51" s="349"/>
      <c r="KWB51" s="349"/>
      <c r="KWC51" s="349"/>
      <c r="KWD51" s="349"/>
      <c r="KWE51" s="349"/>
      <c r="KWF51" s="349"/>
      <c r="KWG51" s="349"/>
      <c r="KWH51" s="349"/>
      <c r="KWI51" s="349"/>
      <c r="KWJ51" s="349"/>
      <c r="KWK51" s="349"/>
      <c r="KWL51" s="349"/>
      <c r="KWM51" s="349"/>
      <c r="KWN51" s="349"/>
      <c r="KWO51" s="349"/>
      <c r="KWP51" s="349"/>
      <c r="KWQ51" s="349"/>
      <c r="KWR51" s="349"/>
      <c r="KWS51" s="349"/>
      <c r="KWT51" s="349"/>
      <c r="KWU51" s="349"/>
      <c r="KWV51" s="349"/>
      <c r="KWW51" s="349"/>
      <c r="KWX51" s="349"/>
      <c r="KWY51" s="349"/>
      <c r="KWZ51" s="349"/>
      <c r="KXA51" s="349"/>
      <c r="KXB51" s="349"/>
      <c r="KXC51" s="349"/>
      <c r="KXD51" s="349"/>
      <c r="KXE51" s="349"/>
      <c r="KXF51" s="349"/>
      <c r="KXG51" s="349"/>
      <c r="KXH51" s="349"/>
      <c r="KXI51" s="349"/>
      <c r="KXJ51" s="349"/>
      <c r="KXK51" s="349"/>
      <c r="KXL51" s="349"/>
      <c r="KXM51" s="349"/>
      <c r="KXN51" s="349"/>
      <c r="KXO51" s="349"/>
      <c r="KXP51" s="349"/>
      <c r="KXQ51" s="349"/>
      <c r="KXR51" s="349"/>
      <c r="KXS51" s="349"/>
      <c r="KXT51" s="349"/>
      <c r="KXU51" s="349"/>
      <c r="KXV51" s="349"/>
      <c r="KXW51" s="349"/>
      <c r="KXX51" s="349"/>
      <c r="KXY51" s="349"/>
      <c r="KXZ51" s="349"/>
      <c r="KYA51" s="349"/>
      <c r="KYB51" s="349"/>
      <c r="KYC51" s="349"/>
      <c r="KYD51" s="349"/>
      <c r="KYE51" s="349"/>
      <c r="KYF51" s="349"/>
      <c r="KYG51" s="349"/>
      <c r="KYH51" s="349"/>
      <c r="KYI51" s="349"/>
      <c r="KYJ51" s="349"/>
      <c r="KYK51" s="349"/>
      <c r="KYL51" s="349"/>
      <c r="KYM51" s="349"/>
      <c r="KYN51" s="349"/>
      <c r="KYO51" s="349"/>
      <c r="KYP51" s="349"/>
      <c r="KYQ51" s="349"/>
      <c r="KYR51" s="349"/>
      <c r="KYS51" s="349"/>
      <c r="KYT51" s="349"/>
      <c r="KYU51" s="349"/>
      <c r="KYV51" s="349"/>
      <c r="KYW51" s="349"/>
      <c r="KYX51" s="349"/>
      <c r="KYY51" s="349"/>
      <c r="KYZ51" s="349"/>
      <c r="KZA51" s="349"/>
      <c r="KZB51" s="349"/>
      <c r="KZC51" s="349"/>
      <c r="KZD51" s="349"/>
      <c r="KZE51" s="349"/>
      <c r="KZF51" s="349"/>
      <c r="KZG51" s="349"/>
      <c r="KZH51" s="349"/>
      <c r="KZI51" s="349"/>
      <c r="KZJ51" s="349"/>
      <c r="KZK51" s="349"/>
      <c r="KZL51" s="349"/>
      <c r="KZM51" s="349"/>
      <c r="KZN51" s="349"/>
      <c r="KZO51" s="349"/>
      <c r="KZP51" s="349"/>
      <c r="KZQ51" s="349"/>
      <c r="KZR51" s="349"/>
      <c r="KZS51" s="349"/>
      <c r="KZT51" s="349"/>
      <c r="KZU51" s="349"/>
      <c r="KZV51" s="349"/>
      <c r="KZW51" s="349"/>
      <c r="KZX51" s="349"/>
      <c r="KZY51" s="349"/>
      <c r="KZZ51" s="349"/>
      <c r="LAA51" s="349"/>
      <c r="LAB51" s="349"/>
      <c r="LAC51" s="349"/>
      <c r="LAD51" s="349"/>
      <c r="LAE51" s="349"/>
      <c r="LAF51" s="349"/>
      <c r="LAG51" s="349"/>
      <c r="LAH51" s="349"/>
      <c r="LAI51" s="349"/>
      <c r="LAJ51" s="349"/>
      <c r="LAK51" s="349"/>
      <c r="LAL51" s="349"/>
      <c r="LAM51" s="349"/>
      <c r="LAN51" s="349"/>
      <c r="LAO51" s="349"/>
      <c r="LAP51" s="349"/>
      <c r="LAQ51" s="349"/>
      <c r="LAR51" s="349"/>
      <c r="LAS51" s="349"/>
      <c r="LAT51" s="349"/>
      <c r="LAU51" s="349"/>
      <c r="LAV51" s="349"/>
      <c r="LAW51" s="349"/>
      <c r="LAX51" s="349"/>
      <c r="LAY51" s="349"/>
      <c r="LAZ51" s="349"/>
      <c r="LBA51" s="349"/>
      <c r="LBB51" s="349"/>
      <c r="LBC51" s="349"/>
      <c r="LBD51" s="349"/>
      <c r="LBE51" s="349"/>
      <c r="LBF51" s="349"/>
      <c r="LBG51" s="349"/>
      <c r="LBH51" s="349"/>
      <c r="LBI51" s="349"/>
      <c r="LBJ51" s="349"/>
      <c r="LBK51" s="349"/>
      <c r="LBL51" s="349"/>
      <c r="LBM51" s="349"/>
      <c r="LBN51" s="349"/>
      <c r="LBO51" s="349"/>
      <c r="LBP51" s="349"/>
      <c r="LBQ51" s="349"/>
      <c r="LBR51" s="349"/>
      <c r="LBS51" s="349"/>
      <c r="LBT51" s="349"/>
      <c r="LBU51" s="349"/>
      <c r="LBV51" s="349"/>
      <c r="LBW51" s="349"/>
      <c r="LBX51" s="349"/>
      <c r="LBY51" s="349"/>
      <c r="LBZ51" s="349"/>
      <c r="LCA51" s="349"/>
      <c r="LCB51" s="349"/>
      <c r="LCC51" s="349"/>
      <c r="LCD51" s="349"/>
      <c r="LCE51" s="349"/>
      <c r="LCF51" s="349"/>
      <c r="LCG51" s="349"/>
      <c r="LCH51" s="349"/>
      <c r="LCI51" s="349"/>
      <c r="LCJ51" s="349"/>
      <c r="LCK51" s="349"/>
      <c r="LCL51" s="349"/>
      <c r="LCM51" s="349"/>
      <c r="LCN51" s="349"/>
      <c r="LCO51" s="349"/>
      <c r="LCP51" s="349"/>
      <c r="LCQ51" s="349"/>
      <c r="LCR51" s="349"/>
      <c r="LCS51" s="349"/>
      <c r="LCT51" s="349"/>
      <c r="LCU51" s="349"/>
      <c r="LCV51" s="349"/>
      <c r="LCW51" s="349"/>
      <c r="LCX51" s="349"/>
      <c r="LCY51" s="349"/>
      <c r="LCZ51" s="349"/>
      <c r="LDA51" s="349"/>
      <c r="LDB51" s="349"/>
      <c r="LDC51" s="349"/>
      <c r="LDD51" s="349"/>
      <c r="LDE51" s="349"/>
      <c r="LDF51" s="349"/>
      <c r="LDG51" s="349"/>
      <c r="LDH51" s="349"/>
      <c r="LDI51" s="349"/>
      <c r="LDJ51" s="349"/>
      <c r="LDK51" s="349"/>
      <c r="LDL51" s="349"/>
      <c r="LDM51" s="349"/>
      <c r="LDN51" s="349"/>
      <c r="LDO51" s="349"/>
      <c r="LDP51" s="349"/>
      <c r="LDQ51" s="349"/>
      <c r="LDR51" s="349"/>
      <c r="LDS51" s="349"/>
      <c r="LDT51" s="349"/>
      <c r="LDU51" s="349"/>
      <c r="LDV51" s="349"/>
      <c r="LDW51" s="349"/>
      <c r="LDX51" s="349"/>
      <c r="LDY51" s="349"/>
      <c r="LDZ51" s="349"/>
      <c r="LEA51" s="349"/>
      <c r="LEB51" s="349"/>
      <c r="LEC51" s="349"/>
      <c r="LED51" s="349"/>
      <c r="LEE51" s="349"/>
      <c r="LEF51" s="349"/>
      <c r="LEG51" s="349"/>
      <c r="LEH51" s="349"/>
      <c r="LEI51" s="349"/>
      <c r="LEJ51" s="349"/>
      <c r="LEK51" s="349"/>
      <c r="LEL51" s="349"/>
      <c r="LEM51" s="349"/>
      <c r="LEN51" s="349"/>
      <c r="LEO51" s="349"/>
      <c r="LEP51" s="349"/>
      <c r="LEQ51" s="349"/>
      <c r="LER51" s="349"/>
      <c r="LES51" s="349"/>
      <c r="LET51" s="349"/>
      <c r="LEU51" s="349"/>
      <c r="LEV51" s="349"/>
      <c r="LEW51" s="349"/>
      <c r="LEX51" s="349"/>
      <c r="LEY51" s="349"/>
      <c r="LEZ51" s="349"/>
      <c r="LFA51" s="349"/>
      <c r="LFB51" s="349"/>
      <c r="LFC51" s="349"/>
      <c r="LFD51" s="349"/>
      <c r="LFE51" s="349"/>
      <c r="LFF51" s="349"/>
      <c r="LFG51" s="349"/>
      <c r="LFH51" s="349"/>
      <c r="LFI51" s="349"/>
      <c r="LFJ51" s="349"/>
      <c r="LFK51" s="349"/>
      <c r="LFL51" s="349"/>
      <c r="LFM51" s="349"/>
      <c r="LFN51" s="349"/>
      <c r="LFO51" s="349"/>
      <c r="LFP51" s="349"/>
      <c r="LFQ51" s="349"/>
      <c r="LFR51" s="349"/>
      <c r="LFS51" s="349"/>
      <c r="LFT51" s="349"/>
      <c r="LFU51" s="349"/>
      <c r="LFV51" s="349"/>
      <c r="LFW51" s="349"/>
      <c r="LFX51" s="349"/>
      <c r="LFY51" s="349"/>
      <c r="LFZ51" s="349"/>
      <c r="LGA51" s="349"/>
      <c r="LGB51" s="349"/>
      <c r="LGC51" s="349"/>
      <c r="LGD51" s="349"/>
      <c r="LGE51" s="349"/>
      <c r="LGF51" s="349"/>
      <c r="LGG51" s="349"/>
      <c r="LGH51" s="349"/>
      <c r="LGI51" s="349"/>
      <c r="LGJ51" s="349"/>
      <c r="LGK51" s="349"/>
      <c r="LGL51" s="349"/>
      <c r="LGM51" s="349"/>
      <c r="LGN51" s="349"/>
      <c r="LGO51" s="349"/>
      <c r="LGP51" s="349"/>
      <c r="LGQ51" s="349"/>
      <c r="LGR51" s="349"/>
      <c r="LGS51" s="349"/>
      <c r="LGT51" s="349"/>
      <c r="LGU51" s="349"/>
      <c r="LGV51" s="349"/>
      <c r="LGW51" s="349"/>
      <c r="LGX51" s="349"/>
      <c r="LGY51" s="349"/>
      <c r="LGZ51" s="349"/>
      <c r="LHA51" s="349"/>
      <c r="LHB51" s="349"/>
      <c r="LHC51" s="349"/>
      <c r="LHD51" s="349"/>
      <c r="LHE51" s="349"/>
      <c r="LHF51" s="349"/>
      <c r="LHG51" s="349"/>
      <c r="LHH51" s="349"/>
      <c r="LHI51" s="349"/>
      <c r="LHJ51" s="349"/>
      <c r="LHK51" s="349"/>
      <c r="LHL51" s="349"/>
      <c r="LHM51" s="349"/>
      <c r="LHN51" s="349"/>
      <c r="LHO51" s="349"/>
      <c r="LHP51" s="349"/>
      <c r="LHQ51" s="349"/>
      <c r="LHR51" s="349"/>
      <c r="LHS51" s="349"/>
      <c r="LHT51" s="349"/>
      <c r="LHU51" s="349"/>
      <c r="LHV51" s="349"/>
      <c r="LHW51" s="349"/>
      <c r="LHX51" s="349"/>
      <c r="LHY51" s="349"/>
      <c r="LHZ51" s="349"/>
      <c r="LIA51" s="349"/>
      <c r="LIB51" s="349"/>
      <c r="LIC51" s="349"/>
      <c r="LID51" s="349"/>
      <c r="LIE51" s="349"/>
      <c r="LIF51" s="349"/>
      <c r="LIG51" s="349"/>
      <c r="LIH51" s="349"/>
      <c r="LII51" s="349"/>
      <c r="LIJ51" s="349"/>
      <c r="LIK51" s="349"/>
      <c r="LIL51" s="349"/>
      <c r="LIM51" s="349"/>
      <c r="LIN51" s="349"/>
      <c r="LIO51" s="349"/>
      <c r="LIP51" s="349"/>
      <c r="LIQ51" s="349"/>
      <c r="LIR51" s="349"/>
      <c r="LIS51" s="349"/>
      <c r="LIT51" s="349"/>
      <c r="LIU51" s="349"/>
      <c r="LIV51" s="349"/>
      <c r="LIW51" s="349"/>
      <c r="LIX51" s="349"/>
      <c r="LIY51" s="349"/>
      <c r="LIZ51" s="349"/>
      <c r="LJA51" s="349"/>
      <c r="LJB51" s="349"/>
      <c r="LJC51" s="349"/>
      <c r="LJD51" s="349"/>
      <c r="LJE51" s="349"/>
      <c r="LJF51" s="349"/>
      <c r="LJG51" s="349"/>
      <c r="LJH51" s="349"/>
      <c r="LJI51" s="349"/>
      <c r="LJJ51" s="349"/>
      <c r="LJK51" s="349"/>
      <c r="LJL51" s="349"/>
      <c r="LJM51" s="349"/>
      <c r="LJN51" s="349"/>
      <c r="LJO51" s="349"/>
      <c r="LJP51" s="349"/>
      <c r="LJQ51" s="349"/>
      <c r="LJR51" s="349"/>
      <c r="LJS51" s="349"/>
      <c r="LJT51" s="349"/>
      <c r="LJU51" s="349"/>
      <c r="LJV51" s="349"/>
      <c r="LJW51" s="349"/>
      <c r="LJX51" s="349"/>
      <c r="LJY51" s="349"/>
      <c r="LJZ51" s="349"/>
      <c r="LKA51" s="349"/>
      <c r="LKB51" s="349"/>
      <c r="LKC51" s="349"/>
      <c r="LKD51" s="349"/>
      <c r="LKE51" s="349"/>
      <c r="LKF51" s="349"/>
      <c r="LKG51" s="349"/>
      <c r="LKH51" s="349"/>
      <c r="LKI51" s="349"/>
      <c r="LKJ51" s="349"/>
      <c r="LKK51" s="349"/>
      <c r="LKL51" s="349"/>
      <c r="LKM51" s="349"/>
      <c r="LKN51" s="349"/>
      <c r="LKO51" s="349"/>
      <c r="LKP51" s="349"/>
      <c r="LKQ51" s="349"/>
      <c r="LKR51" s="349"/>
      <c r="LKS51" s="349"/>
      <c r="LKT51" s="349"/>
      <c r="LKU51" s="349"/>
      <c r="LKV51" s="349"/>
      <c r="LKW51" s="349"/>
      <c r="LKX51" s="349"/>
      <c r="LKY51" s="349"/>
      <c r="LKZ51" s="349"/>
      <c r="LLA51" s="349"/>
      <c r="LLB51" s="349"/>
      <c r="LLC51" s="349"/>
      <c r="LLD51" s="349"/>
      <c r="LLE51" s="349"/>
      <c r="LLF51" s="349"/>
      <c r="LLG51" s="349"/>
      <c r="LLH51" s="349"/>
      <c r="LLI51" s="349"/>
      <c r="LLJ51" s="349"/>
      <c r="LLK51" s="349"/>
      <c r="LLL51" s="349"/>
      <c r="LLM51" s="349"/>
      <c r="LLN51" s="349"/>
      <c r="LLO51" s="349"/>
      <c r="LLP51" s="349"/>
      <c r="LLQ51" s="349"/>
      <c r="LLR51" s="349"/>
      <c r="LLS51" s="349"/>
      <c r="LLT51" s="349"/>
      <c r="LLU51" s="349"/>
      <c r="LLV51" s="349"/>
      <c r="LLW51" s="349"/>
      <c r="LLX51" s="349"/>
      <c r="LLY51" s="349"/>
      <c r="LLZ51" s="349"/>
      <c r="LMA51" s="349"/>
      <c r="LMB51" s="349"/>
      <c r="LMC51" s="349"/>
      <c r="LMD51" s="349"/>
      <c r="LME51" s="349"/>
      <c r="LMF51" s="349"/>
      <c r="LMG51" s="349"/>
      <c r="LMH51" s="349"/>
      <c r="LMI51" s="349"/>
      <c r="LMJ51" s="349"/>
      <c r="LMK51" s="349"/>
      <c r="LML51" s="349"/>
      <c r="LMM51" s="349"/>
      <c r="LMN51" s="349"/>
      <c r="LMO51" s="349"/>
      <c r="LMP51" s="349"/>
      <c r="LMQ51" s="349"/>
      <c r="LMR51" s="349"/>
      <c r="LMS51" s="349"/>
      <c r="LMT51" s="349"/>
      <c r="LMU51" s="349"/>
      <c r="LMV51" s="349"/>
      <c r="LMW51" s="349"/>
      <c r="LMX51" s="349"/>
      <c r="LMY51" s="349"/>
      <c r="LMZ51" s="349"/>
      <c r="LNA51" s="349"/>
      <c r="LNB51" s="349"/>
      <c r="LNC51" s="349"/>
      <c r="LND51" s="349"/>
      <c r="LNE51" s="349"/>
      <c r="LNF51" s="349"/>
      <c r="LNG51" s="349"/>
      <c r="LNH51" s="349"/>
      <c r="LNI51" s="349"/>
      <c r="LNJ51" s="349"/>
      <c r="LNK51" s="349"/>
      <c r="LNL51" s="349"/>
      <c r="LNM51" s="349"/>
      <c r="LNN51" s="349"/>
      <c r="LNO51" s="349"/>
      <c r="LNP51" s="349"/>
      <c r="LNQ51" s="349"/>
      <c r="LNR51" s="349"/>
      <c r="LNS51" s="349"/>
      <c r="LNT51" s="349"/>
      <c r="LNU51" s="349"/>
      <c r="LNV51" s="349"/>
      <c r="LNW51" s="349"/>
      <c r="LNX51" s="349"/>
      <c r="LNY51" s="349"/>
      <c r="LNZ51" s="349"/>
      <c r="LOA51" s="349"/>
      <c r="LOB51" s="349"/>
      <c r="LOC51" s="349"/>
      <c r="LOD51" s="349"/>
      <c r="LOE51" s="349"/>
      <c r="LOF51" s="349"/>
      <c r="LOG51" s="349"/>
      <c r="LOH51" s="349"/>
      <c r="LOI51" s="349"/>
      <c r="LOJ51" s="349"/>
      <c r="LOK51" s="349"/>
      <c r="LOL51" s="349"/>
      <c r="LOM51" s="349"/>
      <c r="LON51" s="349"/>
      <c r="LOO51" s="349"/>
      <c r="LOP51" s="349"/>
      <c r="LOQ51" s="349"/>
      <c r="LOR51" s="349"/>
      <c r="LOS51" s="349"/>
      <c r="LOT51" s="349"/>
      <c r="LOU51" s="349"/>
      <c r="LOV51" s="349"/>
      <c r="LOW51" s="349"/>
      <c r="LOX51" s="349"/>
      <c r="LOY51" s="349"/>
      <c r="LOZ51" s="349"/>
      <c r="LPA51" s="349"/>
      <c r="LPB51" s="349"/>
      <c r="LPC51" s="349"/>
      <c r="LPD51" s="349"/>
      <c r="LPE51" s="349"/>
      <c r="LPF51" s="349"/>
      <c r="LPG51" s="349"/>
      <c r="LPH51" s="349"/>
      <c r="LPI51" s="349"/>
      <c r="LPJ51" s="349"/>
      <c r="LPK51" s="349"/>
      <c r="LPL51" s="349"/>
      <c r="LPM51" s="349"/>
      <c r="LPN51" s="349"/>
      <c r="LPO51" s="349"/>
      <c r="LPP51" s="349"/>
      <c r="LPQ51" s="349"/>
      <c r="LPR51" s="349"/>
      <c r="LPS51" s="349"/>
      <c r="LPT51" s="349"/>
      <c r="LPU51" s="349"/>
      <c r="LPV51" s="349"/>
      <c r="LPW51" s="349"/>
      <c r="LPX51" s="349"/>
      <c r="LPY51" s="349"/>
      <c r="LPZ51" s="349"/>
      <c r="LQA51" s="349"/>
      <c r="LQB51" s="349"/>
      <c r="LQC51" s="349"/>
      <c r="LQD51" s="349"/>
      <c r="LQE51" s="349"/>
      <c r="LQF51" s="349"/>
      <c r="LQG51" s="349"/>
      <c r="LQH51" s="349"/>
      <c r="LQI51" s="349"/>
      <c r="LQJ51" s="349"/>
      <c r="LQK51" s="349"/>
      <c r="LQL51" s="349"/>
      <c r="LQM51" s="349"/>
      <c r="LQN51" s="349"/>
      <c r="LQO51" s="349"/>
      <c r="LQP51" s="349"/>
      <c r="LQQ51" s="349"/>
      <c r="LQR51" s="349"/>
      <c r="LQS51" s="349"/>
      <c r="LQT51" s="349"/>
      <c r="LQU51" s="349"/>
      <c r="LQV51" s="349"/>
      <c r="LQW51" s="349"/>
      <c r="LQX51" s="349"/>
      <c r="LQY51" s="349"/>
      <c r="LQZ51" s="349"/>
      <c r="LRA51" s="349"/>
      <c r="LRB51" s="349"/>
      <c r="LRC51" s="349"/>
      <c r="LRD51" s="349"/>
      <c r="LRE51" s="349"/>
      <c r="LRF51" s="349"/>
      <c r="LRG51" s="349"/>
      <c r="LRH51" s="349"/>
      <c r="LRI51" s="349"/>
      <c r="LRJ51" s="349"/>
      <c r="LRK51" s="349"/>
      <c r="LRL51" s="349"/>
      <c r="LRM51" s="349"/>
      <c r="LRN51" s="349"/>
      <c r="LRO51" s="349"/>
      <c r="LRP51" s="349"/>
      <c r="LRQ51" s="349"/>
      <c r="LRR51" s="349"/>
      <c r="LRS51" s="349"/>
      <c r="LRT51" s="349"/>
      <c r="LRU51" s="349"/>
      <c r="LRV51" s="349"/>
      <c r="LRW51" s="349"/>
      <c r="LRX51" s="349"/>
      <c r="LRY51" s="349"/>
      <c r="LRZ51" s="349"/>
      <c r="LSA51" s="349"/>
      <c r="LSB51" s="349"/>
      <c r="LSC51" s="349"/>
      <c r="LSD51" s="349"/>
      <c r="LSE51" s="349"/>
      <c r="LSF51" s="349"/>
      <c r="LSG51" s="349"/>
      <c r="LSH51" s="349"/>
      <c r="LSI51" s="349"/>
      <c r="LSJ51" s="349"/>
      <c r="LSK51" s="349"/>
      <c r="LSL51" s="349"/>
      <c r="LSM51" s="349"/>
      <c r="LSN51" s="349"/>
      <c r="LSO51" s="349"/>
      <c r="LSP51" s="349"/>
      <c r="LSQ51" s="349"/>
      <c r="LSR51" s="349"/>
      <c r="LSS51" s="349"/>
      <c r="LST51" s="349"/>
      <c r="LSU51" s="349"/>
      <c r="LSV51" s="349"/>
      <c r="LSW51" s="349"/>
      <c r="LSX51" s="349"/>
      <c r="LSY51" s="349"/>
      <c r="LSZ51" s="349"/>
      <c r="LTA51" s="349"/>
      <c r="LTB51" s="349"/>
      <c r="LTC51" s="349"/>
      <c r="LTD51" s="349"/>
      <c r="LTE51" s="349"/>
      <c r="LTF51" s="349"/>
      <c r="LTG51" s="349"/>
      <c r="LTH51" s="349"/>
      <c r="LTI51" s="349"/>
      <c r="LTJ51" s="349"/>
      <c r="LTK51" s="349"/>
      <c r="LTL51" s="349"/>
      <c r="LTM51" s="349"/>
      <c r="LTN51" s="349"/>
      <c r="LTO51" s="349"/>
      <c r="LTP51" s="349"/>
      <c r="LTQ51" s="349"/>
      <c r="LTR51" s="349"/>
      <c r="LTS51" s="349"/>
      <c r="LTT51" s="349"/>
      <c r="LTU51" s="349"/>
      <c r="LTV51" s="349"/>
      <c r="LTW51" s="349"/>
      <c r="LTX51" s="349"/>
      <c r="LTY51" s="349"/>
      <c r="LTZ51" s="349"/>
      <c r="LUA51" s="349"/>
      <c r="LUB51" s="349"/>
      <c r="LUC51" s="349"/>
      <c r="LUD51" s="349"/>
      <c r="LUE51" s="349"/>
      <c r="LUF51" s="349"/>
      <c r="LUG51" s="349"/>
      <c r="LUH51" s="349"/>
      <c r="LUI51" s="349"/>
      <c r="LUJ51" s="349"/>
      <c r="LUK51" s="349"/>
      <c r="LUL51" s="349"/>
      <c r="LUM51" s="349"/>
      <c r="LUN51" s="349"/>
      <c r="LUO51" s="349"/>
      <c r="LUP51" s="349"/>
      <c r="LUQ51" s="349"/>
      <c r="LUR51" s="349"/>
      <c r="LUS51" s="349"/>
      <c r="LUT51" s="349"/>
      <c r="LUU51" s="349"/>
      <c r="LUV51" s="349"/>
      <c r="LUW51" s="349"/>
      <c r="LUX51" s="349"/>
      <c r="LUY51" s="349"/>
      <c r="LUZ51" s="349"/>
      <c r="LVA51" s="349"/>
      <c r="LVB51" s="349"/>
      <c r="LVC51" s="349"/>
      <c r="LVD51" s="349"/>
      <c r="LVE51" s="349"/>
      <c r="LVF51" s="349"/>
      <c r="LVG51" s="349"/>
      <c r="LVH51" s="349"/>
      <c r="LVI51" s="349"/>
      <c r="LVJ51" s="349"/>
      <c r="LVK51" s="349"/>
      <c r="LVL51" s="349"/>
      <c r="LVM51" s="349"/>
      <c r="LVN51" s="349"/>
      <c r="LVO51" s="349"/>
      <c r="LVP51" s="349"/>
      <c r="LVQ51" s="349"/>
      <c r="LVR51" s="349"/>
      <c r="LVS51" s="349"/>
      <c r="LVT51" s="349"/>
      <c r="LVU51" s="349"/>
      <c r="LVV51" s="349"/>
      <c r="LVW51" s="349"/>
      <c r="LVX51" s="349"/>
      <c r="LVY51" s="349"/>
      <c r="LVZ51" s="349"/>
      <c r="LWA51" s="349"/>
      <c r="LWB51" s="349"/>
      <c r="LWC51" s="349"/>
      <c r="LWD51" s="349"/>
      <c r="LWE51" s="349"/>
      <c r="LWF51" s="349"/>
      <c r="LWG51" s="349"/>
      <c r="LWH51" s="349"/>
      <c r="LWI51" s="349"/>
      <c r="LWJ51" s="349"/>
      <c r="LWK51" s="349"/>
      <c r="LWL51" s="349"/>
      <c r="LWM51" s="349"/>
      <c r="LWN51" s="349"/>
      <c r="LWO51" s="349"/>
      <c r="LWP51" s="349"/>
      <c r="LWQ51" s="349"/>
      <c r="LWR51" s="349"/>
      <c r="LWS51" s="349"/>
      <c r="LWT51" s="349"/>
      <c r="LWU51" s="349"/>
      <c r="LWV51" s="349"/>
      <c r="LWW51" s="349"/>
      <c r="LWX51" s="349"/>
      <c r="LWY51" s="349"/>
      <c r="LWZ51" s="349"/>
      <c r="LXA51" s="349"/>
      <c r="LXB51" s="349"/>
      <c r="LXC51" s="349"/>
      <c r="LXD51" s="349"/>
      <c r="LXE51" s="349"/>
      <c r="LXF51" s="349"/>
      <c r="LXG51" s="349"/>
      <c r="LXH51" s="349"/>
      <c r="LXI51" s="349"/>
      <c r="LXJ51" s="349"/>
      <c r="LXK51" s="349"/>
      <c r="LXL51" s="349"/>
      <c r="LXM51" s="349"/>
      <c r="LXN51" s="349"/>
      <c r="LXO51" s="349"/>
      <c r="LXP51" s="349"/>
      <c r="LXQ51" s="349"/>
      <c r="LXR51" s="349"/>
      <c r="LXS51" s="349"/>
      <c r="LXT51" s="349"/>
      <c r="LXU51" s="349"/>
      <c r="LXV51" s="349"/>
      <c r="LXW51" s="349"/>
      <c r="LXX51" s="349"/>
      <c r="LXY51" s="349"/>
      <c r="LXZ51" s="349"/>
      <c r="LYA51" s="349"/>
      <c r="LYB51" s="349"/>
      <c r="LYC51" s="349"/>
      <c r="LYD51" s="349"/>
      <c r="LYE51" s="349"/>
      <c r="LYF51" s="349"/>
      <c r="LYG51" s="349"/>
      <c r="LYH51" s="349"/>
      <c r="LYI51" s="349"/>
      <c r="LYJ51" s="349"/>
      <c r="LYK51" s="349"/>
      <c r="LYL51" s="349"/>
      <c r="LYM51" s="349"/>
      <c r="LYN51" s="349"/>
      <c r="LYO51" s="349"/>
      <c r="LYP51" s="349"/>
      <c r="LYQ51" s="349"/>
      <c r="LYR51" s="349"/>
      <c r="LYS51" s="349"/>
      <c r="LYT51" s="349"/>
      <c r="LYU51" s="349"/>
      <c r="LYV51" s="349"/>
      <c r="LYW51" s="349"/>
      <c r="LYX51" s="349"/>
      <c r="LYY51" s="349"/>
      <c r="LYZ51" s="349"/>
      <c r="LZA51" s="349"/>
      <c r="LZB51" s="349"/>
      <c r="LZC51" s="349"/>
      <c r="LZD51" s="349"/>
      <c r="LZE51" s="349"/>
      <c r="LZF51" s="349"/>
      <c r="LZG51" s="349"/>
      <c r="LZH51" s="349"/>
      <c r="LZI51" s="349"/>
      <c r="LZJ51" s="349"/>
      <c r="LZK51" s="349"/>
      <c r="LZL51" s="349"/>
      <c r="LZM51" s="349"/>
      <c r="LZN51" s="349"/>
      <c r="LZO51" s="349"/>
      <c r="LZP51" s="349"/>
      <c r="LZQ51" s="349"/>
      <c r="LZR51" s="349"/>
      <c r="LZS51" s="349"/>
      <c r="LZT51" s="349"/>
      <c r="LZU51" s="349"/>
      <c r="LZV51" s="349"/>
      <c r="LZW51" s="349"/>
      <c r="LZX51" s="349"/>
      <c r="LZY51" s="349"/>
      <c r="LZZ51" s="349"/>
      <c r="MAA51" s="349"/>
      <c r="MAB51" s="349"/>
      <c r="MAC51" s="349"/>
      <c r="MAD51" s="349"/>
      <c r="MAE51" s="349"/>
      <c r="MAF51" s="349"/>
      <c r="MAG51" s="349"/>
      <c r="MAH51" s="349"/>
      <c r="MAI51" s="349"/>
      <c r="MAJ51" s="349"/>
      <c r="MAK51" s="349"/>
      <c r="MAL51" s="349"/>
      <c r="MAM51" s="349"/>
      <c r="MAN51" s="349"/>
      <c r="MAO51" s="349"/>
      <c r="MAP51" s="349"/>
      <c r="MAQ51" s="349"/>
      <c r="MAR51" s="349"/>
      <c r="MAS51" s="349"/>
      <c r="MAT51" s="349"/>
      <c r="MAU51" s="349"/>
      <c r="MAV51" s="349"/>
      <c r="MAW51" s="349"/>
      <c r="MAX51" s="349"/>
      <c r="MAY51" s="349"/>
      <c r="MAZ51" s="349"/>
      <c r="MBA51" s="349"/>
      <c r="MBB51" s="349"/>
      <c r="MBC51" s="349"/>
      <c r="MBD51" s="349"/>
      <c r="MBE51" s="349"/>
      <c r="MBF51" s="349"/>
      <c r="MBG51" s="349"/>
      <c r="MBH51" s="349"/>
      <c r="MBI51" s="349"/>
      <c r="MBJ51" s="349"/>
      <c r="MBK51" s="349"/>
      <c r="MBL51" s="349"/>
      <c r="MBM51" s="349"/>
      <c r="MBN51" s="349"/>
      <c r="MBO51" s="349"/>
      <c r="MBP51" s="349"/>
      <c r="MBQ51" s="349"/>
      <c r="MBR51" s="349"/>
      <c r="MBS51" s="349"/>
      <c r="MBT51" s="349"/>
      <c r="MBU51" s="349"/>
      <c r="MBV51" s="349"/>
      <c r="MBW51" s="349"/>
      <c r="MBX51" s="349"/>
      <c r="MBY51" s="349"/>
      <c r="MBZ51" s="349"/>
      <c r="MCA51" s="349"/>
      <c r="MCB51" s="349"/>
      <c r="MCC51" s="349"/>
      <c r="MCD51" s="349"/>
      <c r="MCE51" s="349"/>
      <c r="MCF51" s="349"/>
      <c r="MCG51" s="349"/>
      <c r="MCH51" s="349"/>
      <c r="MCI51" s="349"/>
      <c r="MCJ51" s="349"/>
      <c r="MCK51" s="349"/>
      <c r="MCL51" s="349"/>
      <c r="MCM51" s="349"/>
      <c r="MCN51" s="349"/>
      <c r="MCO51" s="349"/>
      <c r="MCP51" s="349"/>
      <c r="MCQ51" s="349"/>
      <c r="MCR51" s="349"/>
      <c r="MCS51" s="349"/>
      <c r="MCT51" s="349"/>
      <c r="MCU51" s="349"/>
      <c r="MCV51" s="349"/>
      <c r="MCW51" s="349"/>
      <c r="MCX51" s="349"/>
      <c r="MCY51" s="349"/>
      <c r="MCZ51" s="349"/>
      <c r="MDA51" s="349"/>
      <c r="MDB51" s="349"/>
      <c r="MDC51" s="349"/>
      <c r="MDD51" s="349"/>
      <c r="MDE51" s="349"/>
      <c r="MDF51" s="349"/>
      <c r="MDG51" s="349"/>
      <c r="MDH51" s="349"/>
      <c r="MDI51" s="349"/>
      <c r="MDJ51" s="349"/>
      <c r="MDK51" s="349"/>
      <c r="MDL51" s="349"/>
      <c r="MDM51" s="349"/>
      <c r="MDN51" s="349"/>
      <c r="MDO51" s="349"/>
      <c r="MDP51" s="349"/>
      <c r="MDQ51" s="349"/>
      <c r="MDR51" s="349"/>
      <c r="MDS51" s="349"/>
      <c r="MDT51" s="349"/>
      <c r="MDU51" s="349"/>
      <c r="MDV51" s="349"/>
      <c r="MDW51" s="349"/>
      <c r="MDX51" s="349"/>
      <c r="MDY51" s="349"/>
      <c r="MDZ51" s="349"/>
      <c r="MEA51" s="349"/>
      <c r="MEB51" s="349"/>
      <c r="MEC51" s="349"/>
      <c r="MED51" s="349"/>
      <c r="MEE51" s="349"/>
      <c r="MEF51" s="349"/>
      <c r="MEG51" s="349"/>
      <c r="MEH51" s="349"/>
      <c r="MEI51" s="349"/>
      <c r="MEJ51" s="349"/>
      <c r="MEK51" s="349"/>
      <c r="MEL51" s="349"/>
      <c r="MEM51" s="349"/>
      <c r="MEN51" s="349"/>
      <c r="MEO51" s="349"/>
      <c r="MEP51" s="349"/>
      <c r="MEQ51" s="349"/>
      <c r="MER51" s="349"/>
      <c r="MES51" s="349"/>
      <c r="MET51" s="349"/>
      <c r="MEU51" s="349"/>
      <c r="MEV51" s="349"/>
      <c r="MEW51" s="349"/>
      <c r="MEX51" s="349"/>
      <c r="MEY51" s="349"/>
      <c r="MEZ51" s="349"/>
      <c r="MFA51" s="349"/>
      <c r="MFB51" s="349"/>
      <c r="MFC51" s="349"/>
      <c r="MFD51" s="349"/>
      <c r="MFE51" s="349"/>
      <c r="MFF51" s="349"/>
      <c r="MFG51" s="349"/>
      <c r="MFH51" s="349"/>
      <c r="MFI51" s="349"/>
      <c r="MFJ51" s="349"/>
      <c r="MFK51" s="349"/>
      <c r="MFL51" s="349"/>
      <c r="MFM51" s="349"/>
      <c r="MFN51" s="349"/>
      <c r="MFO51" s="349"/>
      <c r="MFP51" s="349"/>
      <c r="MFQ51" s="349"/>
      <c r="MFR51" s="349"/>
      <c r="MFS51" s="349"/>
      <c r="MFT51" s="349"/>
      <c r="MFU51" s="349"/>
      <c r="MFV51" s="349"/>
      <c r="MFW51" s="349"/>
      <c r="MFX51" s="349"/>
      <c r="MFY51" s="349"/>
      <c r="MFZ51" s="349"/>
      <c r="MGA51" s="349"/>
      <c r="MGB51" s="349"/>
      <c r="MGC51" s="349"/>
      <c r="MGD51" s="349"/>
      <c r="MGE51" s="349"/>
      <c r="MGF51" s="349"/>
      <c r="MGG51" s="349"/>
      <c r="MGH51" s="349"/>
      <c r="MGI51" s="349"/>
      <c r="MGJ51" s="349"/>
      <c r="MGK51" s="349"/>
      <c r="MGL51" s="349"/>
      <c r="MGM51" s="349"/>
      <c r="MGN51" s="349"/>
      <c r="MGO51" s="349"/>
      <c r="MGP51" s="349"/>
      <c r="MGQ51" s="349"/>
      <c r="MGR51" s="349"/>
      <c r="MGS51" s="349"/>
      <c r="MGT51" s="349"/>
      <c r="MGU51" s="349"/>
      <c r="MGV51" s="349"/>
      <c r="MGW51" s="349"/>
      <c r="MGX51" s="349"/>
      <c r="MGY51" s="349"/>
      <c r="MGZ51" s="349"/>
      <c r="MHA51" s="349"/>
      <c r="MHB51" s="349"/>
      <c r="MHC51" s="349"/>
      <c r="MHD51" s="349"/>
      <c r="MHE51" s="349"/>
      <c r="MHF51" s="349"/>
      <c r="MHG51" s="349"/>
      <c r="MHH51" s="349"/>
      <c r="MHI51" s="349"/>
      <c r="MHJ51" s="349"/>
      <c r="MHK51" s="349"/>
      <c r="MHL51" s="349"/>
      <c r="MHM51" s="349"/>
      <c r="MHN51" s="349"/>
      <c r="MHO51" s="349"/>
      <c r="MHP51" s="349"/>
      <c r="MHQ51" s="349"/>
      <c r="MHR51" s="349"/>
      <c r="MHS51" s="349"/>
      <c r="MHT51" s="349"/>
      <c r="MHU51" s="349"/>
      <c r="MHV51" s="349"/>
      <c r="MHW51" s="349"/>
      <c r="MHX51" s="349"/>
      <c r="MHY51" s="349"/>
      <c r="MHZ51" s="349"/>
      <c r="MIA51" s="349"/>
      <c r="MIB51" s="349"/>
      <c r="MIC51" s="349"/>
      <c r="MID51" s="349"/>
      <c r="MIE51" s="349"/>
      <c r="MIF51" s="349"/>
      <c r="MIG51" s="349"/>
      <c r="MIH51" s="349"/>
      <c r="MII51" s="349"/>
      <c r="MIJ51" s="349"/>
      <c r="MIK51" s="349"/>
      <c r="MIL51" s="349"/>
      <c r="MIM51" s="349"/>
      <c r="MIN51" s="349"/>
      <c r="MIO51" s="349"/>
      <c r="MIP51" s="349"/>
      <c r="MIQ51" s="349"/>
      <c r="MIR51" s="349"/>
      <c r="MIS51" s="349"/>
      <c r="MIT51" s="349"/>
      <c r="MIU51" s="349"/>
      <c r="MIV51" s="349"/>
      <c r="MIW51" s="349"/>
      <c r="MIX51" s="349"/>
      <c r="MIY51" s="349"/>
      <c r="MIZ51" s="349"/>
      <c r="MJA51" s="349"/>
      <c r="MJB51" s="349"/>
      <c r="MJC51" s="349"/>
      <c r="MJD51" s="349"/>
      <c r="MJE51" s="349"/>
      <c r="MJF51" s="349"/>
      <c r="MJG51" s="349"/>
      <c r="MJH51" s="349"/>
      <c r="MJI51" s="349"/>
      <c r="MJJ51" s="349"/>
      <c r="MJK51" s="349"/>
      <c r="MJL51" s="349"/>
      <c r="MJM51" s="349"/>
      <c r="MJN51" s="349"/>
      <c r="MJO51" s="349"/>
      <c r="MJP51" s="349"/>
      <c r="MJQ51" s="349"/>
      <c r="MJR51" s="349"/>
      <c r="MJS51" s="349"/>
      <c r="MJT51" s="349"/>
      <c r="MJU51" s="349"/>
      <c r="MJV51" s="349"/>
      <c r="MJW51" s="349"/>
      <c r="MJX51" s="349"/>
      <c r="MJY51" s="349"/>
      <c r="MJZ51" s="349"/>
      <c r="MKA51" s="349"/>
      <c r="MKB51" s="349"/>
      <c r="MKC51" s="349"/>
      <c r="MKD51" s="349"/>
      <c r="MKE51" s="349"/>
      <c r="MKF51" s="349"/>
      <c r="MKG51" s="349"/>
      <c r="MKH51" s="349"/>
      <c r="MKI51" s="349"/>
      <c r="MKJ51" s="349"/>
      <c r="MKK51" s="349"/>
      <c r="MKL51" s="349"/>
      <c r="MKM51" s="349"/>
      <c r="MKN51" s="349"/>
      <c r="MKO51" s="349"/>
      <c r="MKP51" s="349"/>
      <c r="MKQ51" s="349"/>
      <c r="MKR51" s="349"/>
      <c r="MKS51" s="349"/>
      <c r="MKT51" s="349"/>
      <c r="MKU51" s="349"/>
      <c r="MKV51" s="349"/>
      <c r="MKW51" s="349"/>
      <c r="MKX51" s="349"/>
      <c r="MKY51" s="349"/>
      <c r="MKZ51" s="349"/>
      <c r="MLA51" s="349"/>
      <c r="MLB51" s="349"/>
      <c r="MLC51" s="349"/>
      <c r="MLD51" s="349"/>
      <c r="MLE51" s="349"/>
      <c r="MLF51" s="349"/>
      <c r="MLG51" s="349"/>
      <c r="MLH51" s="349"/>
      <c r="MLI51" s="349"/>
      <c r="MLJ51" s="349"/>
      <c r="MLK51" s="349"/>
      <c r="MLL51" s="349"/>
      <c r="MLM51" s="349"/>
      <c r="MLN51" s="349"/>
      <c r="MLO51" s="349"/>
      <c r="MLP51" s="349"/>
      <c r="MLQ51" s="349"/>
      <c r="MLR51" s="349"/>
      <c r="MLS51" s="349"/>
      <c r="MLT51" s="349"/>
      <c r="MLU51" s="349"/>
      <c r="MLV51" s="349"/>
      <c r="MLW51" s="349"/>
      <c r="MLX51" s="349"/>
      <c r="MLY51" s="349"/>
      <c r="MLZ51" s="349"/>
      <c r="MMA51" s="349"/>
      <c r="MMB51" s="349"/>
      <c r="MMC51" s="349"/>
      <c r="MMD51" s="349"/>
      <c r="MME51" s="349"/>
      <c r="MMF51" s="349"/>
      <c r="MMG51" s="349"/>
      <c r="MMH51" s="349"/>
      <c r="MMI51" s="349"/>
      <c r="MMJ51" s="349"/>
      <c r="MMK51" s="349"/>
      <c r="MML51" s="349"/>
      <c r="MMM51" s="349"/>
      <c r="MMN51" s="349"/>
      <c r="MMO51" s="349"/>
      <c r="MMP51" s="349"/>
      <c r="MMQ51" s="349"/>
      <c r="MMR51" s="349"/>
      <c r="MMS51" s="349"/>
      <c r="MMT51" s="349"/>
      <c r="MMU51" s="349"/>
      <c r="MMV51" s="349"/>
      <c r="MMW51" s="349"/>
      <c r="MMX51" s="349"/>
      <c r="MMY51" s="349"/>
      <c r="MMZ51" s="349"/>
      <c r="MNA51" s="349"/>
      <c r="MNB51" s="349"/>
      <c r="MNC51" s="349"/>
      <c r="MND51" s="349"/>
      <c r="MNE51" s="349"/>
      <c r="MNF51" s="349"/>
      <c r="MNG51" s="349"/>
      <c r="MNH51" s="349"/>
      <c r="MNI51" s="349"/>
      <c r="MNJ51" s="349"/>
      <c r="MNK51" s="349"/>
      <c r="MNL51" s="349"/>
      <c r="MNM51" s="349"/>
      <c r="MNN51" s="349"/>
      <c r="MNO51" s="349"/>
      <c r="MNP51" s="349"/>
      <c r="MNQ51" s="349"/>
      <c r="MNR51" s="349"/>
      <c r="MNS51" s="349"/>
      <c r="MNT51" s="349"/>
      <c r="MNU51" s="349"/>
      <c r="MNV51" s="349"/>
      <c r="MNW51" s="349"/>
      <c r="MNX51" s="349"/>
      <c r="MNY51" s="349"/>
      <c r="MNZ51" s="349"/>
      <c r="MOA51" s="349"/>
      <c r="MOB51" s="349"/>
      <c r="MOC51" s="349"/>
      <c r="MOD51" s="349"/>
      <c r="MOE51" s="349"/>
      <c r="MOF51" s="349"/>
      <c r="MOG51" s="349"/>
      <c r="MOH51" s="349"/>
      <c r="MOI51" s="349"/>
      <c r="MOJ51" s="349"/>
      <c r="MOK51" s="349"/>
      <c r="MOL51" s="349"/>
      <c r="MOM51" s="349"/>
      <c r="MON51" s="349"/>
      <c r="MOO51" s="349"/>
      <c r="MOP51" s="349"/>
      <c r="MOQ51" s="349"/>
      <c r="MOR51" s="349"/>
      <c r="MOS51" s="349"/>
      <c r="MOT51" s="349"/>
      <c r="MOU51" s="349"/>
      <c r="MOV51" s="349"/>
      <c r="MOW51" s="349"/>
      <c r="MOX51" s="349"/>
      <c r="MOY51" s="349"/>
      <c r="MOZ51" s="349"/>
      <c r="MPA51" s="349"/>
      <c r="MPB51" s="349"/>
      <c r="MPC51" s="349"/>
      <c r="MPD51" s="349"/>
      <c r="MPE51" s="349"/>
      <c r="MPF51" s="349"/>
      <c r="MPG51" s="349"/>
      <c r="MPH51" s="349"/>
      <c r="MPI51" s="349"/>
      <c r="MPJ51" s="349"/>
      <c r="MPK51" s="349"/>
      <c r="MPL51" s="349"/>
      <c r="MPM51" s="349"/>
      <c r="MPN51" s="349"/>
      <c r="MPO51" s="349"/>
      <c r="MPP51" s="349"/>
      <c r="MPQ51" s="349"/>
      <c r="MPR51" s="349"/>
      <c r="MPS51" s="349"/>
      <c r="MPT51" s="349"/>
      <c r="MPU51" s="349"/>
      <c r="MPV51" s="349"/>
      <c r="MPW51" s="349"/>
      <c r="MPX51" s="349"/>
      <c r="MPY51" s="349"/>
      <c r="MPZ51" s="349"/>
      <c r="MQA51" s="349"/>
      <c r="MQB51" s="349"/>
      <c r="MQC51" s="349"/>
      <c r="MQD51" s="349"/>
      <c r="MQE51" s="349"/>
      <c r="MQF51" s="349"/>
      <c r="MQG51" s="349"/>
      <c r="MQH51" s="349"/>
      <c r="MQI51" s="349"/>
      <c r="MQJ51" s="349"/>
      <c r="MQK51" s="349"/>
      <c r="MQL51" s="349"/>
      <c r="MQM51" s="349"/>
      <c r="MQN51" s="349"/>
      <c r="MQO51" s="349"/>
      <c r="MQP51" s="349"/>
      <c r="MQQ51" s="349"/>
      <c r="MQR51" s="349"/>
      <c r="MQS51" s="349"/>
      <c r="MQT51" s="349"/>
      <c r="MQU51" s="349"/>
      <c r="MQV51" s="349"/>
      <c r="MQW51" s="349"/>
      <c r="MQX51" s="349"/>
      <c r="MQY51" s="349"/>
      <c r="MQZ51" s="349"/>
      <c r="MRA51" s="349"/>
      <c r="MRB51" s="349"/>
      <c r="MRC51" s="349"/>
      <c r="MRD51" s="349"/>
      <c r="MRE51" s="349"/>
      <c r="MRF51" s="349"/>
      <c r="MRG51" s="349"/>
      <c r="MRH51" s="349"/>
      <c r="MRI51" s="349"/>
      <c r="MRJ51" s="349"/>
      <c r="MRK51" s="349"/>
      <c r="MRL51" s="349"/>
      <c r="MRM51" s="349"/>
      <c r="MRN51" s="349"/>
      <c r="MRO51" s="349"/>
      <c r="MRP51" s="349"/>
      <c r="MRQ51" s="349"/>
      <c r="MRR51" s="349"/>
      <c r="MRS51" s="349"/>
      <c r="MRT51" s="349"/>
      <c r="MRU51" s="349"/>
      <c r="MRV51" s="349"/>
      <c r="MRW51" s="349"/>
      <c r="MRX51" s="349"/>
      <c r="MRY51" s="349"/>
      <c r="MRZ51" s="349"/>
      <c r="MSA51" s="349"/>
      <c r="MSB51" s="349"/>
      <c r="MSC51" s="349"/>
      <c r="MSD51" s="349"/>
      <c r="MSE51" s="349"/>
      <c r="MSF51" s="349"/>
      <c r="MSG51" s="349"/>
      <c r="MSH51" s="349"/>
      <c r="MSI51" s="349"/>
      <c r="MSJ51" s="349"/>
      <c r="MSK51" s="349"/>
      <c r="MSL51" s="349"/>
      <c r="MSM51" s="349"/>
      <c r="MSN51" s="349"/>
      <c r="MSO51" s="349"/>
      <c r="MSP51" s="349"/>
      <c r="MSQ51" s="349"/>
      <c r="MSR51" s="349"/>
      <c r="MSS51" s="349"/>
      <c r="MST51" s="349"/>
      <c r="MSU51" s="349"/>
      <c r="MSV51" s="349"/>
      <c r="MSW51" s="349"/>
      <c r="MSX51" s="349"/>
      <c r="MSY51" s="349"/>
      <c r="MSZ51" s="349"/>
      <c r="MTA51" s="349"/>
      <c r="MTB51" s="349"/>
      <c r="MTC51" s="349"/>
      <c r="MTD51" s="349"/>
      <c r="MTE51" s="349"/>
      <c r="MTF51" s="349"/>
      <c r="MTG51" s="349"/>
      <c r="MTH51" s="349"/>
      <c r="MTI51" s="349"/>
      <c r="MTJ51" s="349"/>
      <c r="MTK51" s="349"/>
      <c r="MTL51" s="349"/>
      <c r="MTM51" s="349"/>
      <c r="MTN51" s="349"/>
      <c r="MTO51" s="349"/>
      <c r="MTP51" s="349"/>
      <c r="MTQ51" s="349"/>
      <c r="MTR51" s="349"/>
      <c r="MTS51" s="349"/>
      <c r="MTT51" s="349"/>
      <c r="MTU51" s="349"/>
      <c r="MTV51" s="349"/>
      <c r="MTW51" s="349"/>
      <c r="MTX51" s="349"/>
      <c r="MTY51" s="349"/>
      <c r="MTZ51" s="349"/>
      <c r="MUA51" s="349"/>
      <c r="MUB51" s="349"/>
      <c r="MUC51" s="349"/>
      <c r="MUD51" s="349"/>
      <c r="MUE51" s="349"/>
      <c r="MUF51" s="349"/>
      <c r="MUG51" s="349"/>
      <c r="MUH51" s="349"/>
      <c r="MUI51" s="349"/>
      <c r="MUJ51" s="349"/>
      <c r="MUK51" s="349"/>
      <c r="MUL51" s="349"/>
      <c r="MUM51" s="349"/>
      <c r="MUN51" s="349"/>
      <c r="MUO51" s="349"/>
      <c r="MUP51" s="349"/>
      <c r="MUQ51" s="349"/>
      <c r="MUR51" s="349"/>
      <c r="MUS51" s="349"/>
      <c r="MUT51" s="349"/>
      <c r="MUU51" s="349"/>
      <c r="MUV51" s="349"/>
      <c r="MUW51" s="349"/>
      <c r="MUX51" s="349"/>
      <c r="MUY51" s="349"/>
      <c r="MUZ51" s="349"/>
      <c r="MVA51" s="349"/>
      <c r="MVB51" s="349"/>
      <c r="MVC51" s="349"/>
      <c r="MVD51" s="349"/>
      <c r="MVE51" s="349"/>
      <c r="MVF51" s="349"/>
      <c r="MVG51" s="349"/>
      <c r="MVH51" s="349"/>
      <c r="MVI51" s="349"/>
      <c r="MVJ51" s="349"/>
      <c r="MVK51" s="349"/>
      <c r="MVL51" s="349"/>
      <c r="MVM51" s="349"/>
      <c r="MVN51" s="349"/>
      <c r="MVO51" s="349"/>
      <c r="MVP51" s="349"/>
      <c r="MVQ51" s="349"/>
      <c r="MVR51" s="349"/>
      <c r="MVS51" s="349"/>
      <c r="MVT51" s="349"/>
      <c r="MVU51" s="349"/>
      <c r="MVV51" s="349"/>
      <c r="MVW51" s="349"/>
      <c r="MVX51" s="349"/>
      <c r="MVY51" s="349"/>
      <c r="MVZ51" s="349"/>
      <c r="MWA51" s="349"/>
      <c r="MWB51" s="349"/>
      <c r="MWC51" s="349"/>
      <c r="MWD51" s="349"/>
      <c r="MWE51" s="349"/>
      <c r="MWF51" s="349"/>
      <c r="MWG51" s="349"/>
      <c r="MWH51" s="349"/>
      <c r="MWI51" s="349"/>
      <c r="MWJ51" s="349"/>
      <c r="MWK51" s="349"/>
      <c r="MWL51" s="349"/>
      <c r="MWM51" s="349"/>
      <c r="MWN51" s="349"/>
      <c r="MWO51" s="349"/>
      <c r="MWP51" s="349"/>
      <c r="MWQ51" s="349"/>
      <c r="MWR51" s="349"/>
      <c r="MWS51" s="349"/>
      <c r="MWT51" s="349"/>
      <c r="MWU51" s="349"/>
      <c r="MWV51" s="349"/>
      <c r="MWW51" s="349"/>
      <c r="MWX51" s="349"/>
      <c r="MWY51" s="349"/>
      <c r="MWZ51" s="349"/>
      <c r="MXA51" s="349"/>
      <c r="MXB51" s="349"/>
      <c r="MXC51" s="349"/>
      <c r="MXD51" s="349"/>
      <c r="MXE51" s="349"/>
      <c r="MXF51" s="349"/>
      <c r="MXG51" s="349"/>
      <c r="MXH51" s="349"/>
      <c r="MXI51" s="349"/>
      <c r="MXJ51" s="349"/>
      <c r="MXK51" s="349"/>
      <c r="MXL51" s="349"/>
      <c r="MXM51" s="349"/>
      <c r="MXN51" s="349"/>
      <c r="MXO51" s="349"/>
      <c r="MXP51" s="349"/>
      <c r="MXQ51" s="349"/>
      <c r="MXR51" s="349"/>
      <c r="MXS51" s="349"/>
      <c r="MXT51" s="349"/>
      <c r="MXU51" s="349"/>
      <c r="MXV51" s="349"/>
      <c r="MXW51" s="349"/>
      <c r="MXX51" s="349"/>
      <c r="MXY51" s="349"/>
      <c r="MXZ51" s="349"/>
      <c r="MYA51" s="349"/>
      <c r="MYB51" s="349"/>
      <c r="MYC51" s="349"/>
      <c r="MYD51" s="349"/>
      <c r="MYE51" s="349"/>
      <c r="MYF51" s="349"/>
      <c r="MYG51" s="349"/>
      <c r="MYH51" s="349"/>
      <c r="MYI51" s="349"/>
      <c r="MYJ51" s="349"/>
      <c r="MYK51" s="349"/>
      <c r="MYL51" s="349"/>
      <c r="MYM51" s="349"/>
      <c r="MYN51" s="349"/>
      <c r="MYO51" s="349"/>
      <c r="MYP51" s="349"/>
      <c r="MYQ51" s="349"/>
      <c r="MYR51" s="349"/>
      <c r="MYS51" s="349"/>
      <c r="MYT51" s="349"/>
      <c r="MYU51" s="349"/>
      <c r="MYV51" s="349"/>
      <c r="MYW51" s="349"/>
      <c r="MYX51" s="349"/>
      <c r="MYY51" s="349"/>
      <c r="MYZ51" s="349"/>
      <c r="MZA51" s="349"/>
      <c r="MZB51" s="349"/>
      <c r="MZC51" s="349"/>
      <c r="MZD51" s="349"/>
      <c r="MZE51" s="349"/>
      <c r="MZF51" s="349"/>
      <c r="MZG51" s="349"/>
      <c r="MZH51" s="349"/>
      <c r="MZI51" s="349"/>
      <c r="MZJ51" s="349"/>
      <c r="MZK51" s="349"/>
      <c r="MZL51" s="349"/>
      <c r="MZM51" s="349"/>
      <c r="MZN51" s="349"/>
      <c r="MZO51" s="349"/>
      <c r="MZP51" s="349"/>
      <c r="MZQ51" s="349"/>
      <c r="MZR51" s="349"/>
      <c r="MZS51" s="349"/>
      <c r="MZT51" s="349"/>
      <c r="MZU51" s="349"/>
      <c r="MZV51" s="349"/>
      <c r="MZW51" s="349"/>
      <c r="MZX51" s="349"/>
      <c r="MZY51" s="349"/>
      <c r="MZZ51" s="349"/>
      <c r="NAA51" s="349"/>
      <c r="NAB51" s="349"/>
      <c r="NAC51" s="349"/>
      <c r="NAD51" s="349"/>
      <c r="NAE51" s="349"/>
      <c r="NAF51" s="349"/>
      <c r="NAG51" s="349"/>
      <c r="NAH51" s="349"/>
      <c r="NAI51" s="349"/>
      <c r="NAJ51" s="349"/>
      <c r="NAK51" s="349"/>
      <c r="NAL51" s="349"/>
      <c r="NAM51" s="349"/>
      <c r="NAN51" s="349"/>
      <c r="NAO51" s="349"/>
      <c r="NAP51" s="349"/>
      <c r="NAQ51" s="349"/>
      <c r="NAR51" s="349"/>
      <c r="NAS51" s="349"/>
      <c r="NAT51" s="349"/>
      <c r="NAU51" s="349"/>
      <c r="NAV51" s="349"/>
      <c r="NAW51" s="349"/>
      <c r="NAX51" s="349"/>
      <c r="NAY51" s="349"/>
      <c r="NAZ51" s="349"/>
      <c r="NBA51" s="349"/>
      <c r="NBB51" s="349"/>
      <c r="NBC51" s="349"/>
      <c r="NBD51" s="349"/>
      <c r="NBE51" s="349"/>
      <c r="NBF51" s="349"/>
      <c r="NBG51" s="349"/>
      <c r="NBH51" s="349"/>
      <c r="NBI51" s="349"/>
      <c r="NBJ51" s="349"/>
      <c r="NBK51" s="349"/>
      <c r="NBL51" s="349"/>
      <c r="NBM51" s="349"/>
      <c r="NBN51" s="349"/>
      <c r="NBO51" s="349"/>
      <c r="NBP51" s="349"/>
      <c r="NBQ51" s="349"/>
      <c r="NBR51" s="349"/>
      <c r="NBS51" s="349"/>
      <c r="NBT51" s="349"/>
      <c r="NBU51" s="349"/>
      <c r="NBV51" s="349"/>
      <c r="NBW51" s="349"/>
      <c r="NBX51" s="349"/>
      <c r="NBY51" s="349"/>
      <c r="NBZ51" s="349"/>
      <c r="NCA51" s="349"/>
      <c r="NCB51" s="349"/>
      <c r="NCC51" s="349"/>
      <c r="NCD51" s="349"/>
      <c r="NCE51" s="349"/>
      <c r="NCF51" s="349"/>
      <c r="NCG51" s="349"/>
      <c r="NCH51" s="349"/>
      <c r="NCI51" s="349"/>
      <c r="NCJ51" s="349"/>
      <c r="NCK51" s="349"/>
      <c r="NCL51" s="349"/>
      <c r="NCM51" s="349"/>
      <c r="NCN51" s="349"/>
      <c r="NCO51" s="349"/>
      <c r="NCP51" s="349"/>
      <c r="NCQ51" s="349"/>
      <c r="NCR51" s="349"/>
      <c r="NCS51" s="349"/>
      <c r="NCT51" s="349"/>
      <c r="NCU51" s="349"/>
      <c r="NCV51" s="349"/>
      <c r="NCW51" s="349"/>
      <c r="NCX51" s="349"/>
      <c r="NCY51" s="349"/>
      <c r="NCZ51" s="349"/>
      <c r="NDA51" s="349"/>
      <c r="NDB51" s="349"/>
      <c r="NDC51" s="349"/>
      <c r="NDD51" s="349"/>
      <c r="NDE51" s="349"/>
      <c r="NDF51" s="349"/>
      <c r="NDG51" s="349"/>
      <c r="NDH51" s="349"/>
      <c r="NDI51" s="349"/>
      <c r="NDJ51" s="349"/>
      <c r="NDK51" s="349"/>
      <c r="NDL51" s="349"/>
      <c r="NDM51" s="349"/>
      <c r="NDN51" s="349"/>
      <c r="NDO51" s="349"/>
      <c r="NDP51" s="349"/>
      <c r="NDQ51" s="349"/>
      <c r="NDR51" s="349"/>
      <c r="NDS51" s="349"/>
      <c r="NDT51" s="349"/>
      <c r="NDU51" s="349"/>
      <c r="NDV51" s="349"/>
      <c r="NDW51" s="349"/>
      <c r="NDX51" s="349"/>
      <c r="NDY51" s="349"/>
      <c r="NDZ51" s="349"/>
      <c r="NEA51" s="349"/>
      <c r="NEB51" s="349"/>
      <c r="NEC51" s="349"/>
      <c r="NED51" s="349"/>
      <c r="NEE51" s="349"/>
      <c r="NEF51" s="349"/>
      <c r="NEG51" s="349"/>
      <c r="NEH51" s="349"/>
      <c r="NEI51" s="349"/>
      <c r="NEJ51" s="349"/>
      <c r="NEK51" s="349"/>
      <c r="NEL51" s="349"/>
      <c r="NEM51" s="349"/>
      <c r="NEN51" s="349"/>
      <c r="NEO51" s="349"/>
      <c r="NEP51" s="349"/>
      <c r="NEQ51" s="349"/>
      <c r="NER51" s="349"/>
      <c r="NES51" s="349"/>
      <c r="NET51" s="349"/>
      <c r="NEU51" s="349"/>
      <c r="NEV51" s="349"/>
      <c r="NEW51" s="349"/>
      <c r="NEX51" s="349"/>
      <c r="NEY51" s="349"/>
      <c r="NEZ51" s="349"/>
      <c r="NFA51" s="349"/>
      <c r="NFB51" s="349"/>
      <c r="NFC51" s="349"/>
      <c r="NFD51" s="349"/>
      <c r="NFE51" s="349"/>
      <c r="NFF51" s="349"/>
      <c r="NFG51" s="349"/>
      <c r="NFH51" s="349"/>
      <c r="NFI51" s="349"/>
      <c r="NFJ51" s="349"/>
      <c r="NFK51" s="349"/>
      <c r="NFL51" s="349"/>
      <c r="NFM51" s="349"/>
      <c r="NFN51" s="349"/>
      <c r="NFO51" s="349"/>
      <c r="NFP51" s="349"/>
      <c r="NFQ51" s="349"/>
      <c r="NFR51" s="349"/>
      <c r="NFS51" s="349"/>
      <c r="NFT51" s="349"/>
      <c r="NFU51" s="349"/>
      <c r="NFV51" s="349"/>
      <c r="NFW51" s="349"/>
      <c r="NFX51" s="349"/>
      <c r="NFY51" s="349"/>
      <c r="NFZ51" s="349"/>
      <c r="NGA51" s="349"/>
      <c r="NGB51" s="349"/>
      <c r="NGC51" s="349"/>
      <c r="NGD51" s="349"/>
      <c r="NGE51" s="349"/>
      <c r="NGF51" s="349"/>
      <c r="NGG51" s="349"/>
      <c r="NGH51" s="349"/>
      <c r="NGI51" s="349"/>
      <c r="NGJ51" s="349"/>
      <c r="NGK51" s="349"/>
      <c r="NGL51" s="349"/>
      <c r="NGM51" s="349"/>
      <c r="NGN51" s="349"/>
      <c r="NGO51" s="349"/>
      <c r="NGP51" s="349"/>
      <c r="NGQ51" s="349"/>
      <c r="NGR51" s="349"/>
      <c r="NGS51" s="349"/>
      <c r="NGT51" s="349"/>
      <c r="NGU51" s="349"/>
      <c r="NGV51" s="349"/>
      <c r="NGW51" s="349"/>
      <c r="NGX51" s="349"/>
      <c r="NGY51" s="349"/>
      <c r="NGZ51" s="349"/>
      <c r="NHA51" s="349"/>
      <c r="NHB51" s="349"/>
      <c r="NHC51" s="349"/>
      <c r="NHD51" s="349"/>
      <c r="NHE51" s="349"/>
      <c r="NHF51" s="349"/>
      <c r="NHG51" s="349"/>
      <c r="NHH51" s="349"/>
      <c r="NHI51" s="349"/>
      <c r="NHJ51" s="349"/>
      <c r="NHK51" s="349"/>
      <c r="NHL51" s="349"/>
      <c r="NHM51" s="349"/>
      <c r="NHN51" s="349"/>
      <c r="NHO51" s="349"/>
      <c r="NHP51" s="349"/>
      <c r="NHQ51" s="349"/>
      <c r="NHR51" s="349"/>
      <c r="NHS51" s="349"/>
      <c r="NHT51" s="349"/>
      <c r="NHU51" s="349"/>
      <c r="NHV51" s="349"/>
      <c r="NHW51" s="349"/>
      <c r="NHX51" s="349"/>
      <c r="NHY51" s="349"/>
      <c r="NHZ51" s="349"/>
      <c r="NIA51" s="349"/>
      <c r="NIB51" s="349"/>
      <c r="NIC51" s="349"/>
      <c r="NID51" s="349"/>
      <c r="NIE51" s="349"/>
      <c r="NIF51" s="349"/>
      <c r="NIG51" s="349"/>
      <c r="NIH51" s="349"/>
      <c r="NII51" s="349"/>
      <c r="NIJ51" s="349"/>
      <c r="NIK51" s="349"/>
      <c r="NIL51" s="349"/>
      <c r="NIM51" s="349"/>
      <c r="NIN51" s="349"/>
      <c r="NIO51" s="349"/>
      <c r="NIP51" s="349"/>
      <c r="NIQ51" s="349"/>
      <c r="NIR51" s="349"/>
      <c r="NIS51" s="349"/>
      <c r="NIT51" s="349"/>
      <c r="NIU51" s="349"/>
      <c r="NIV51" s="349"/>
      <c r="NIW51" s="349"/>
      <c r="NIX51" s="349"/>
      <c r="NIY51" s="349"/>
      <c r="NIZ51" s="349"/>
      <c r="NJA51" s="349"/>
      <c r="NJB51" s="349"/>
      <c r="NJC51" s="349"/>
      <c r="NJD51" s="349"/>
      <c r="NJE51" s="349"/>
      <c r="NJF51" s="349"/>
      <c r="NJG51" s="349"/>
      <c r="NJH51" s="349"/>
      <c r="NJI51" s="349"/>
      <c r="NJJ51" s="349"/>
      <c r="NJK51" s="349"/>
      <c r="NJL51" s="349"/>
      <c r="NJM51" s="349"/>
      <c r="NJN51" s="349"/>
      <c r="NJO51" s="349"/>
      <c r="NJP51" s="349"/>
      <c r="NJQ51" s="349"/>
      <c r="NJR51" s="349"/>
      <c r="NJS51" s="349"/>
      <c r="NJT51" s="349"/>
      <c r="NJU51" s="349"/>
      <c r="NJV51" s="349"/>
      <c r="NJW51" s="349"/>
      <c r="NJX51" s="349"/>
      <c r="NJY51" s="349"/>
      <c r="NJZ51" s="349"/>
      <c r="NKA51" s="349"/>
      <c r="NKB51" s="349"/>
      <c r="NKC51" s="349"/>
      <c r="NKD51" s="349"/>
      <c r="NKE51" s="349"/>
      <c r="NKF51" s="349"/>
      <c r="NKG51" s="349"/>
      <c r="NKH51" s="349"/>
      <c r="NKI51" s="349"/>
      <c r="NKJ51" s="349"/>
      <c r="NKK51" s="349"/>
      <c r="NKL51" s="349"/>
      <c r="NKM51" s="349"/>
      <c r="NKN51" s="349"/>
      <c r="NKO51" s="349"/>
      <c r="NKP51" s="349"/>
      <c r="NKQ51" s="349"/>
      <c r="NKR51" s="349"/>
      <c r="NKS51" s="349"/>
      <c r="NKT51" s="349"/>
      <c r="NKU51" s="349"/>
      <c r="NKV51" s="349"/>
      <c r="NKW51" s="349"/>
      <c r="NKX51" s="349"/>
      <c r="NKY51" s="349"/>
      <c r="NKZ51" s="349"/>
      <c r="NLA51" s="349"/>
      <c r="NLB51" s="349"/>
      <c r="NLC51" s="349"/>
      <c r="NLD51" s="349"/>
      <c r="NLE51" s="349"/>
      <c r="NLF51" s="349"/>
      <c r="NLG51" s="349"/>
      <c r="NLH51" s="349"/>
      <c r="NLI51" s="349"/>
      <c r="NLJ51" s="349"/>
      <c r="NLK51" s="349"/>
      <c r="NLL51" s="349"/>
      <c r="NLM51" s="349"/>
      <c r="NLN51" s="349"/>
      <c r="NLO51" s="349"/>
      <c r="NLP51" s="349"/>
      <c r="NLQ51" s="349"/>
      <c r="NLR51" s="349"/>
      <c r="NLS51" s="349"/>
      <c r="NLT51" s="349"/>
      <c r="NLU51" s="349"/>
      <c r="NLV51" s="349"/>
      <c r="NLW51" s="349"/>
      <c r="NLX51" s="349"/>
      <c r="NLY51" s="349"/>
      <c r="NLZ51" s="349"/>
      <c r="NMA51" s="349"/>
      <c r="NMB51" s="349"/>
      <c r="NMC51" s="349"/>
      <c r="NMD51" s="349"/>
      <c r="NME51" s="349"/>
      <c r="NMF51" s="349"/>
      <c r="NMG51" s="349"/>
      <c r="NMH51" s="349"/>
      <c r="NMI51" s="349"/>
      <c r="NMJ51" s="349"/>
      <c r="NMK51" s="349"/>
      <c r="NML51" s="349"/>
      <c r="NMM51" s="349"/>
      <c r="NMN51" s="349"/>
      <c r="NMO51" s="349"/>
      <c r="NMP51" s="349"/>
      <c r="NMQ51" s="349"/>
      <c r="NMR51" s="349"/>
      <c r="NMS51" s="349"/>
      <c r="NMT51" s="349"/>
      <c r="NMU51" s="349"/>
      <c r="NMV51" s="349"/>
      <c r="NMW51" s="349"/>
      <c r="NMX51" s="349"/>
      <c r="NMY51" s="349"/>
      <c r="NMZ51" s="349"/>
      <c r="NNA51" s="349"/>
      <c r="NNB51" s="349"/>
      <c r="NNC51" s="349"/>
      <c r="NND51" s="349"/>
      <c r="NNE51" s="349"/>
      <c r="NNF51" s="349"/>
      <c r="NNG51" s="349"/>
      <c r="NNH51" s="349"/>
      <c r="NNI51" s="349"/>
      <c r="NNJ51" s="349"/>
      <c r="NNK51" s="349"/>
      <c r="NNL51" s="349"/>
      <c r="NNM51" s="349"/>
      <c r="NNN51" s="349"/>
      <c r="NNO51" s="349"/>
      <c r="NNP51" s="349"/>
      <c r="NNQ51" s="349"/>
      <c r="NNR51" s="349"/>
      <c r="NNS51" s="349"/>
      <c r="NNT51" s="349"/>
      <c r="NNU51" s="349"/>
      <c r="NNV51" s="349"/>
      <c r="NNW51" s="349"/>
      <c r="NNX51" s="349"/>
      <c r="NNY51" s="349"/>
      <c r="NNZ51" s="349"/>
      <c r="NOA51" s="349"/>
      <c r="NOB51" s="349"/>
      <c r="NOC51" s="349"/>
      <c r="NOD51" s="349"/>
      <c r="NOE51" s="349"/>
      <c r="NOF51" s="349"/>
      <c r="NOG51" s="349"/>
      <c r="NOH51" s="349"/>
      <c r="NOI51" s="349"/>
      <c r="NOJ51" s="349"/>
      <c r="NOK51" s="349"/>
      <c r="NOL51" s="349"/>
      <c r="NOM51" s="349"/>
      <c r="NON51" s="349"/>
      <c r="NOO51" s="349"/>
      <c r="NOP51" s="349"/>
      <c r="NOQ51" s="349"/>
      <c r="NOR51" s="349"/>
      <c r="NOS51" s="349"/>
      <c r="NOT51" s="349"/>
      <c r="NOU51" s="349"/>
      <c r="NOV51" s="349"/>
      <c r="NOW51" s="349"/>
      <c r="NOX51" s="349"/>
      <c r="NOY51" s="349"/>
      <c r="NOZ51" s="349"/>
      <c r="NPA51" s="349"/>
      <c r="NPB51" s="349"/>
      <c r="NPC51" s="349"/>
      <c r="NPD51" s="349"/>
      <c r="NPE51" s="349"/>
      <c r="NPF51" s="349"/>
      <c r="NPG51" s="349"/>
      <c r="NPH51" s="349"/>
      <c r="NPI51" s="349"/>
      <c r="NPJ51" s="349"/>
      <c r="NPK51" s="349"/>
      <c r="NPL51" s="349"/>
      <c r="NPM51" s="349"/>
      <c r="NPN51" s="349"/>
      <c r="NPO51" s="349"/>
      <c r="NPP51" s="349"/>
      <c r="NPQ51" s="349"/>
      <c r="NPR51" s="349"/>
      <c r="NPS51" s="349"/>
      <c r="NPT51" s="349"/>
      <c r="NPU51" s="349"/>
      <c r="NPV51" s="349"/>
      <c r="NPW51" s="349"/>
      <c r="NPX51" s="349"/>
      <c r="NPY51" s="349"/>
      <c r="NPZ51" s="349"/>
      <c r="NQA51" s="349"/>
      <c r="NQB51" s="349"/>
      <c r="NQC51" s="349"/>
      <c r="NQD51" s="349"/>
      <c r="NQE51" s="349"/>
      <c r="NQF51" s="349"/>
      <c r="NQG51" s="349"/>
      <c r="NQH51" s="349"/>
      <c r="NQI51" s="349"/>
      <c r="NQJ51" s="349"/>
      <c r="NQK51" s="349"/>
      <c r="NQL51" s="349"/>
      <c r="NQM51" s="349"/>
      <c r="NQN51" s="349"/>
      <c r="NQO51" s="349"/>
      <c r="NQP51" s="349"/>
      <c r="NQQ51" s="349"/>
      <c r="NQR51" s="349"/>
      <c r="NQS51" s="349"/>
      <c r="NQT51" s="349"/>
      <c r="NQU51" s="349"/>
      <c r="NQV51" s="349"/>
      <c r="NQW51" s="349"/>
      <c r="NQX51" s="349"/>
      <c r="NQY51" s="349"/>
      <c r="NQZ51" s="349"/>
      <c r="NRA51" s="349"/>
      <c r="NRB51" s="349"/>
      <c r="NRC51" s="349"/>
      <c r="NRD51" s="349"/>
      <c r="NRE51" s="349"/>
      <c r="NRF51" s="349"/>
      <c r="NRG51" s="349"/>
      <c r="NRH51" s="349"/>
      <c r="NRI51" s="349"/>
      <c r="NRJ51" s="349"/>
      <c r="NRK51" s="349"/>
      <c r="NRL51" s="349"/>
      <c r="NRM51" s="349"/>
      <c r="NRN51" s="349"/>
      <c r="NRO51" s="349"/>
      <c r="NRP51" s="349"/>
      <c r="NRQ51" s="349"/>
      <c r="NRR51" s="349"/>
      <c r="NRS51" s="349"/>
      <c r="NRT51" s="349"/>
      <c r="NRU51" s="349"/>
      <c r="NRV51" s="349"/>
      <c r="NRW51" s="349"/>
      <c r="NRX51" s="349"/>
      <c r="NRY51" s="349"/>
      <c r="NRZ51" s="349"/>
      <c r="NSA51" s="349"/>
      <c r="NSB51" s="349"/>
      <c r="NSC51" s="349"/>
      <c r="NSD51" s="349"/>
      <c r="NSE51" s="349"/>
      <c r="NSF51" s="349"/>
      <c r="NSG51" s="349"/>
      <c r="NSH51" s="349"/>
      <c r="NSI51" s="349"/>
      <c r="NSJ51" s="349"/>
      <c r="NSK51" s="349"/>
      <c r="NSL51" s="349"/>
      <c r="NSM51" s="349"/>
      <c r="NSN51" s="349"/>
      <c r="NSO51" s="349"/>
      <c r="NSP51" s="349"/>
      <c r="NSQ51" s="349"/>
      <c r="NSR51" s="349"/>
      <c r="NSS51" s="349"/>
      <c r="NST51" s="349"/>
      <c r="NSU51" s="349"/>
      <c r="NSV51" s="349"/>
      <c r="NSW51" s="349"/>
      <c r="NSX51" s="349"/>
      <c r="NSY51" s="349"/>
      <c r="NSZ51" s="349"/>
      <c r="NTA51" s="349"/>
      <c r="NTB51" s="349"/>
      <c r="NTC51" s="349"/>
      <c r="NTD51" s="349"/>
      <c r="NTE51" s="349"/>
      <c r="NTF51" s="349"/>
      <c r="NTG51" s="349"/>
      <c r="NTH51" s="349"/>
      <c r="NTI51" s="349"/>
      <c r="NTJ51" s="349"/>
      <c r="NTK51" s="349"/>
      <c r="NTL51" s="349"/>
      <c r="NTM51" s="349"/>
      <c r="NTN51" s="349"/>
      <c r="NTO51" s="349"/>
      <c r="NTP51" s="349"/>
      <c r="NTQ51" s="349"/>
      <c r="NTR51" s="349"/>
      <c r="NTS51" s="349"/>
      <c r="NTT51" s="349"/>
      <c r="NTU51" s="349"/>
      <c r="NTV51" s="349"/>
      <c r="NTW51" s="349"/>
      <c r="NTX51" s="349"/>
      <c r="NTY51" s="349"/>
      <c r="NTZ51" s="349"/>
      <c r="NUA51" s="349"/>
      <c r="NUB51" s="349"/>
      <c r="NUC51" s="349"/>
      <c r="NUD51" s="349"/>
      <c r="NUE51" s="349"/>
      <c r="NUF51" s="349"/>
      <c r="NUG51" s="349"/>
      <c r="NUH51" s="349"/>
      <c r="NUI51" s="349"/>
      <c r="NUJ51" s="349"/>
      <c r="NUK51" s="349"/>
      <c r="NUL51" s="349"/>
      <c r="NUM51" s="349"/>
      <c r="NUN51" s="349"/>
      <c r="NUO51" s="349"/>
      <c r="NUP51" s="349"/>
      <c r="NUQ51" s="349"/>
      <c r="NUR51" s="349"/>
      <c r="NUS51" s="349"/>
      <c r="NUT51" s="349"/>
      <c r="NUU51" s="349"/>
      <c r="NUV51" s="349"/>
      <c r="NUW51" s="349"/>
      <c r="NUX51" s="349"/>
      <c r="NUY51" s="349"/>
      <c r="NUZ51" s="349"/>
      <c r="NVA51" s="349"/>
      <c r="NVB51" s="349"/>
      <c r="NVC51" s="349"/>
      <c r="NVD51" s="349"/>
      <c r="NVE51" s="349"/>
      <c r="NVF51" s="349"/>
      <c r="NVG51" s="349"/>
      <c r="NVH51" s="349"/>
      <c r="NVI51" s="349"/>
      <c r="NVJ51" s="349"/>
      <c r="NVK51" s="349"/>
      <c r="NVL51" s="349"/>
      <c r="NVM51" s="349"/>
      <c r="NVN51" s="349"/>
      <c r="NVO51" s="349"/>
      <c r="NVP51" s="349"/>
      <c r="NVQ51" s="349"/>
      <c r="NVR51" s="349"/>
      <c r="NVS51" s="349"/>
      <c r="NVT51" s="349"/>
      <c r="NVU51" s="349"/>
      <c r="NVV51" s="349"/>
      <c r="NVW51" s="349"/>
      <c r="NVX51" s="349"/>
      <c r="NVY51" s="349"/>
      <c r="NVZ51" s="349"/>
      <c r="NWA51" s="349"/>
      <c r="NWB51" s="349"/>
      <c r="NWC51" s="349"/>
      <c r="NWD51" s="349"/>
      <c r="NWE51" s="349"/>
      <c r="NWF51" s="349"/>
      <c r="NWG51" s="349"/>
      <c r="NWH51" s="349"/>
      <c r="NWI51" s="349"/>
      <c r="NWJ51" s="349"/>
      <c r="NWK51" s="349"/>
      <c r="NWL51" s="349"/>
      <c r="NWM51" s="349"/>
      <c r="NWN51" s="349"/>
      <c r="NWO51" s="349"/>
      <c r="NWP51" s="349"/>
      <c r="NWQ51" s="349"/>
      <c r="NWR51" s="349"/>
      <c r="NWS51" s="349"/>
      <c r="NWT51" s="349"/>
      <c r="NWU51" s="349"/>
      <c r="NWV51" s="349"/>
      <c r="NWW51" s="349"/>
      <c r="NWX51" s="349"/>
      <c r="NWY51" s="349"/>
      <c r="NWZ51" s="349"/>
      <c r="NXA51" s="349"/>
      <c r="NXB51" s="349"/>
      <c r="NXC51" s="349"/>
      <c r="NXD51" s="349"/>
      <c r="NXE51" s="349"/>
      <c r="NXF51" s="349"/>
      <c r="NXG51" s="349"/>
      <c r="NXH51" s="349"/>
      <c r="NXI51" s="349"/>
      <c r="NXJ51" s="349"/>
      <c r="NXK51" s="349"/>
      <c r="NXL51" s="349"/>
      <c r="NXM51" s="349"/>
      <c r="NXN51" s="349"/>
      <c r="NXO51" s="349"/>
      <c r="NXP51" s="349"/>
      <c r="NXQ51" s="349"/>
      <c r="NXR51" s="349"/>
      <c r="NXS51" s="349"/>
      <c r="NXT51" s="349"/>
      <c r="NXU51" s="349"/>
      <c r="NXV51" s="349"/>
      <c r="NXW51" s="349"/>
      <c r="NXX51" s="349"/>
      <c r="NXY51" s="349"/>
      <c r="NXZ51" s="349"/>
      <c r="NYA51" s="349"/>
      <c r="NYB51" s="349"/>
      <c r="NYC51" s="349"/>
      <c r="NYD51" s="349"/>
      <c r="NYE51" s="349"/>
      <c r="NYF51" s="349"/>
      <c r="NYG51" s="349"/>
      <c r="NYH51" s="349"/>
      <c r="NYI51" s="349"/>
      <c r="NYJ51" s="349"/>
      <c r="NYK51" s="349"/>
      <c r="NYL51" s="349"/>
      <c r="NYM51" s="349"/>
      <c r="NYN51" s="349"/>
      <c r="NYO51" s="349"/>
      <c r="NYP51" s="349"/>
      <c r="NYQ51" s="349"/>
      <c r="NYR51" s="349"/>
      <c r="NYS51" s="349"/>
      <c r="NYT51" s="349"/>
      <c r="NYU51" s="349"/>
      <c r="NYV51" s="349"/>
      <c r="NYW51" s="349"/>
      <c r="NYX51" s="349"/>
      <c r="NYY51" s="349"/>
      <c r="NYZ51" s="349"/>
      <c r="NZA51" s="349"/>
      <c r="NZB51" s="349"/>
      <c r="NZC51" s="349"/>
      <c r="NZD51" s="349"/>
      <c r="NZE51" s="349"/>
      <c r="NZF51" s="349"/>
      <c r="NZG51" s="349"/>
      <c r="NZH51" s="349"/>
      <c r="NZI51" s="349"/>
      <c r="NZJ51" s="349"/>
      <c r="NZK51" s="349"/>
      <c r="NZL51" s="349"/>
      <c r="NZM51" s="349"/>
      <c r="NZN51" s="349"/>
      <c r="NZO51" s="349"/>
      <c r="NZP51" s="349"/>
      <c r="NZQ51" s="349"/>
      <c r="NZR51" s="349"/>
      <c r="NZS51" s="349"/>
      <c r="NZT51" s="349"/>
      <c r="NZU51" s="349"/>
      <c r="NZV51" s="349"/>
      <c r="NZW51" s="349"/>
      <c r="NZX51" s="349"/>
      <c r="NZY51" s="349"/>
      <c r="NZZ51" s="349"/>
      <c r="OAA51" s="349"/>
      <c r="OAB51" s="349"/>
      <c r="OAC51" s="349"/>
      <c r="OAD51" s="349"/>
      <c r="OAE51" s="349"/>
      <c r="OAF51" s="349"/>
      <c r="OAG51" s="349"/>
      <c r="OAH51" s="349"/>
      <c r="OAI51" s="349"/>
      <c r="OAJ51" s="349"/>
      <c r="OAK51" s="349"/>
      <c r="OAL51" s="349"/>
      <c r="OAM51" s="349"/>
      <c r="OAN51" s="349"/>
      <c r="OAO51" s="349"/>
      <c r="OAP51" s="349"/>
      <c r="OAQ51" s="349"/>
      <c r="OAR51" s="349"/>
      <c r="OAS51" s="349"/>
      <c r="OAT51" s="349"/>
      <c r="OAU51" s="349"/>
      <c r="OAV51" s="349"/>
      <c r="OAW51" s="349"/>
      <c r="OAX51" s="349"/>
      <c r="OAY51" s="349"/>
      <c r="OAZ51" s="349"/>
      <c r="OBA51" s="349"/>
      <c r="OBB51" s="349"/>
      <c r="OBC51" s="349"/>
      <c r="OBD51" s="349"/>
      <c r="OBE51" s="349"/>
      <c r="OBF51" s="349"/>
      <c r="OBG51" s="349"/>
      <c r="OBH51" s="349"/>
      <c r="OBI51" s="349"/>
      <c r="OBJ51" s="349"/>
      <c r="OBK51" s="349"/>
      <c r="OBL51" s="349"/>
      <c r="OBM51" s="349"/>
      <c r="OBN51" s="349"/>
      <c r="OBO51" s="349"/>
      <c r="OBP51" s="349"/>
      <c r="OBQ51" s="349"/>
      <c r="OBR51" s="349"/>
      <c r="OBS51" s="349"/>
      <c r="OBT51" s="349"/>
      <c r="OBU51" s="349"/>
      <c r="OBV51" s="349"/>
      <c r="OBW51" s="349"/>
      <c r="OBX51" s="349"/>
      <c r="OBY51" s="349"/>
      <c r="OBZ51" s="349"/>
      <c r="OCA51" s="349"/>
      <c r="OCB51" s="349"/>
      <c r="OCC51" s="349"/>
      <c r="OCD51" s="349"/>
      <c r="OCE51" s="349"/>
      <c r="OCF51" s="349"/>
      <c r="OCG51" s="349"/>
      <c r="OCH51" s="349"/>
      <c r="OCI51" s="349"/>
      <c r="OCJ51" s="349"/>
      <c r="OCK51" s="349"/>
      <c r="OCL51" s="349"/>
      <c r="OCM51" s="349"/>
      <c r="OCN51" s="349"/>
      <c r="OCO51" s="349"/>
      <c r="OCP51" s="349"/>
      <c r="OCQ51" s="349"/>
      <c r="OCR51" s="349"/>
      <c r="OCS51" s="349"/>
      <c r="OCT51" s="349"/>
      <c r="OCU51" s="349"/>
      <c r="OCV51" s="349"/>
      <c r="OCW51" s="349"/>
      <c r="OCX51" s="349"/>
      <c r="OCY51" s="349"/>
      <c r="OCZ51" s="349"/>
      <c r="ODA51" s="349"/>
      <c r="ODB51" s="349"/>
      <c r="ODC51" s="349"/>
      <c r="ODD51" s="349"/>
      <c r="ODE51" s="349"/>
      <c r="ODF51" s="349"/>
      <c r="ODG51" s="349"/>
      <c r="ODH51" s="349"/>
      <c r="ODI51" s="349"/>
      <c r="ODJ51" s="349"/>
      <c r="ODK51" s="349"/>
      <c r="ODL51" s="349"/>
      <c r="ODM51" s="349"/>
      <c r="ODN51" s="349"/>
      <c r="ODO51" s="349"/>
      <c r="ODP51" s="349"/>
      <c r="ODQ51" s="349"/>
      <c r="ODR51" s="349"/>
      <c r="ODS51" s="349"/>
      <c r="ODT51" s="349"/>
      <c r="ODU51" s="349"/>
      <c r="ODV51" s="349"/>
      <c r="ODW51" s="349"/>
      <c r="ODX51" s="349"/>
      <c r="ODY51" s="349"/>
      <c r="ODZ51" s="349"/>
      <c r="OEA51" s="349"/>
      <c r="OEB51" s="349"/>
      <c r="OEC51" s="349"/>
      <c r="OED51" s="349"/>
      <c r="OEE51" s="349"/>
      <c r="OEF51" s="349"/>
      <c r="OEG51" s="349"/>
      <c r="OEH51" s="349"/>
      <c r="OEI51" s="349"/>
      <c r="OEJ51" s="349"/>
      <c r="OEK51" s="349"/>
      <c r="OEL51" s="349"/>
      <c r="OEM51" s="349"/>
      <c r="OEN51" s="349"/>
      <c r="OEO51" s="349"/>
      <c r="OEP51" s="349"/>
      <c r="OEQ51" s="349"/>
      <c r="OER51" s="349"/>
      <c r="OES51" s="349"/>
      <c r="OET51" s="349"/>
      <c r="OEU51" s="349"/>
      <c r="OEV51" s="349"/>
      <c r="OEW51" s="349"/>
      <c r="OEX51" s="349"/>
      <c r="OEY51" s="349"/>
      <c r="OEZ51" s="349"/>
      <c r="OFA51" s="349"/>
      <c r="OFB51" s="349"/>
      <c r="OFC51" s="349"/>
      <c r="OFD51" s="349"/>
      <c r="OFE51" s="349"/>
      <c r="OFF51" s="349"/>
      <c r="OFG51" s="349"/>
      <c r="OFH51" s="349"/>
      <c r="OFI51" s="349"/>
      <c r="OFJ51" s="349"/>
      <c r="OFK51" s="349"/>
      <c r="OFL51" s="349"/>
      <c r="OFM51" s="349"/>
      <c r="OFN51" s="349"/>
      <c r="OFO51" s="349"/>
      <c r="OFP51" s="349"/>
      <c r="OFQ51" s="349"/>
      <c r="OFR51" s="349"/>
      <c r="OFS51" s="349"/>
      <c r="OFT51" s="349"/>
      <c r="OFU51" s="349"/>
      <c r="OFV51" s="349"/>
      <c r="OFW51" s="349"/>
      <c r="OFX51" s="349"/>
      <c r="OFY51" s="349"/>
      <c r="OFZ51" s="349"/>
      <c r="OGA51" s="349"/>
      <c r="OGB51" s="349"/>
      <c r="OGC51" s="349"/>
      <c r="OGD51" s="349"/>
      <c r="OGE51" s="349"/>
      <c r="OGF51" s="349"/>
      <c r="OGG51" s="349"/>
      <c r="OGH51" s="349"/>
      <c r="OGI51" s="349"/>
      <c r="OGJ51" s="349"/>
      <c r="OGK51" s="349"/>
      <c r="OGL51" s="349"/>
      <c r="OGM51" s="349"/>
      <c r="OGN51" s="349"/>
      <c r="OGO51" s="349"/>
      <c r="OGP51" s="349"/>
      <c r="OGQ51" s="349"/>
      <c r="OGR51" s="349"/>
      <c r="OGS51" s="349"/>
      <c r="OGT51" s="349"/>
      <c r="OGU51" s="349"/>
      <c r="OGV51" s="349"/>
      <c r="OGW51" s="349"/>
      <c r="OGX51" s="349"/>
      <c r="OGY51" s="349"/>
      <c r="OGZ51" s="349"/>
      <c r="OHA51" s="349"/>
      <c r="OHB51" s="349"/>
      <c r="OHC51" s="349"/>
      <c r="OHD51" s="349"/>
      <c r="OHE51" s="349"/>
      <c r="OHF51" s="349"/>
      <c r="OHG51" s="349"/>
      <c r="OHH51" s="349"/>
      <c r="OHI51" s="349"/>
      <c r="OHJ51" s="349"/>
      <c r="OHK51" s="349"/>
      <c r="OHL51" s="349"/>
      <c r="OHM51" s="349"/>
      <c r="OHN51" s="349"/>
      <c r="OHO51" s="349"/>
      <c r="OHP51" s="349"/>
      <c r="OHQ51" s="349"/>
      <c r="OHR51" s="349"/>
      <c r="OHS51" s="349"/>
      <c r="OHT51" s="349"/>
      <c r="OHU51" s="349"/>
      <c r="OHV51" s="349"/>
      <c r="OHW51" s="349"/>
      <c r="OHX51" s="349"/>
      <c r="OHY51" s="349"/>
      <c r="OHZ51" s="349"/>
      <c r="OIA51" s="349"/>
      <c r="OIB51" s="349"/>
      <c r="OIC51" s="349"/>
      <c r="OID51" s="349"/>
      <c r="OIE51" s="349"/>
      <c r="OIF51" s="349"/>
      <c r="OIG51" s="349"/>
      <c r="OIH51" s="349"/>
      <c r="OII51" s="349"/>
      <c r="OIJ51" s="349"/>
      <c r="OIK51" s="349"/>
      <c r="OIL51" s="349"/>
      <c r="OIM51" s="349"/>
      <c r="OIN51" s="349"/>
      <c r="OIO51" s="349"/>
      <c r="OIP51" s="349"/>
      <c r="OIQ51" s="349"/>
      <c r="OIR51" s="349"/>
      <c r="OIS51" s="349"/>
      <c r="OIT51" s="349"/>
      <c r="OIU51" s="349"/>
      <c r="OIV51" s="349"/>
      <c r="OIW51" s="349"/>
      <c r="OIX51" s="349"/>
      <c r="OIY51" s="349"/>
      <c r="OIZ51" s="349"/>
      <c r="OJA51" s="349"/>
      <c r="OJB51" s="349"/>
      <c r="OJC51" s="349"/>
      <c r="OJD51" s="349"/>
      <c r="OJE51" s="349"/>
      <c r="OJF51" s="349"/>
      <c r="OJG51" s="349"/>
      <c r="OJH51" s="349"/>
      <c r="OJI51" s="349"/>
      <c r="OJJ51" s="349"/>
      <c r="OJK51" s="349"/>
      <c r="OJL51" s="349"/>
      <c r="OJM51" s="349"/>
      <c r="OJN51" s="349"/>
      <c r="OJO51" s="349"/>
      <c r="OJP51" s="349"/>
      <c r="OJQ51" s="349"/>
      <c r="OJR51" s="349"/>
      <c r="OJS51" s="349"/>
      <c r="OJT51" s="349"/>
      <c r="OJU51" s="349"/>
      <c r="OJV51" s="349"/>
      <c r="OJW51" s="349"/>
      <c r="OJX51" s="349"/>
      <c r="OJY51" s="349"/>
      <c r="OJZ51" s="349"/>
      <c r="OKA51" s="349"/>
      <c r="OKB51" s="349"/>
      <c r="OKC51" s="349"/>
      <c r="OKD51" s="349"/>
      <c r="OKE51" s="349"/>
      <c r="OKF51" s="349"/>
      <c r="OKG51" s="349"/>
      <c r="OKH51" s="349"/>
      <c r="OKI51" s="349"/>
      <c r="OKJ51" s="349"/>
      <c r="OKK51" s="349"/>
      <c r="OKL51" s="349"/>
      <c r="OKM51" s="349"/>
      <c r="OKN51" s="349"/>
      <c r="OKO51" s="349"/>
      <c r="OKP51" s="349"/>
      <c r="OKQ51" s="349"/>
      <c r="OKR51" s="349"/>
      <c r="OKS51" s="349"/>
      <c r="OKT51" s="349"/>
      <c r="OKU51" s="349"/>
      <c r="OKV51" s="349"/>
      <c r="OKW51" s="349"/>
      <c r="OKX51" s="349"/>
      <c r="OKY51" s="349"/>
      <c r="OKZ51" s="349"/>
      <c r="OLA51" s="349"/>
      <c r="OLB51" s="349"/>
      <c r="OLC51" s="349"/>
      <c r="OLD51" s="349"/>
      <c r="OLE51" s="349"/>
      <c r="OLF51" s="349"/>
      <c r="OLG51" s="349"/>
      <c r="OLH51" s="349"/>
      <c r="OLI51" s="349"/>
      <c r="OLJ51" s="349"/>
      <c r="OLK51" s="349"/>
      <c r="OLL51" s="349"/>
      <c r="OLM51" s="349"/>
      <c r="OLN51" s="349"/>
      <c r="OLO51" s="349"/>
      <c r="OLP51" s="349"/>
      <c r="OLQ51" s="349"/>
      <c r="OLR51" s="349"/>
      <c r="OLS51" s="349"/>
      <c r="OLT51" s="349"/>
      <c r="OLU51" s="349"/>
      <c r="OLV51" s="349"/>
      <c r="OLW51" s="349"/>
      <c r="OLX51" s="349"/>
      <c r="OLY51" s="349"/>
      <c r="OLZ51" s="349"/>
      <c r="OMA51" s="349"/>
      <c r="OMB51" s="349"/>
      <c r="OMC51" s="349"/>
      <c r="OMD51" s="349"/>
      <c r="OME51" s="349"/>
      <c r="OMF51" s="349"/>
      <c r="OMG51" s="349"/>
      <c r="OMH51" s="349"/>
      <c r="OMI51" s="349"/>
      <c r="OMJ51" s="349"/>
      <c r="OMK51" s="349"/>
      <c r="OML51" s="349"/>
      <c r="OMM51" s="349"/>
      <c r="OMN51" s="349"/>
      <c r="OMO51" s="349"/>
      <c r="OMP51" s="349"/>
      <c r="OMQ51" s="349"/>
      <c r="OMR51" s="349"/>
      <c r="OMS51" s="349"/>
      <c r="OMT51" s="349"/>
      <c r="OMU51" s="349"/>
      <c r="OMV51" s="349"/>
      <c r="OMW51" s="349"/>
      <c r="OMX51" s="349"/>
      <c r="OMY51" s="349"/>
      <c r="OMZ51" s="349"/>
      <c r="ONA51" s="349"/>
      <c r="ONB51" s="349"/>
      <c r="ONC51" s="349"/>
      <c r="OND51" s="349"/>
      <c r="ONE51" s="349"/>
      <c r="ONF51" s="349"/>
      <c r="ONG51" s="349"/>
      <c r="ONH51" s="349"/>
      <c r="ONI51" s="349"/>
      <c r="ONJ51" s="349"/>
      <c r="ONK51" s="349"/>
      <c r="ONL51" s="349"/>
      <c r="ONM51" s="349"/>
      <c r="ONN51" s="349"/>
      <c r="ONO51" s="349"/>
      <c r="ONP51" s="349"/>
      <c r="ONQ51" s="349"/>
      <c r="ONR51" s="349"/>
      <c r="ONS51" s="349"/>
      <c r="ONT51" s="349"/>
      <c r="ONU51" s="349"/>
      <c r="ONV51" s="349"/>
      <c r="ONW51" s="349"/>
      <c r="ONX51" s="349"/>
      <c r="ONY51" s="349"/>
      <c r="ONZ51" s="349"/>
      <c r="OOA51" s="349"/>
      <c r="OOB51" s="349"/>
      <c r="OOC51" s="349"/>
      <c r="OOD51" s="349"/>
      <c r="OOE51" s="349"/>
      <c r="OOF51" s="349"/>
      <c r="OOG51" s="349"/>
      <c r="OOH51" s="349"/>
      <c r="OOI51" s="349"/>
      <c r="OOJ51" s="349"/>
      <c r="OOK51" s="349"/>
      <c r="OOL51" s="349"/>
      <c r="OOM51" s="349"/>
      <c r="OON51" s="349"/>
      <c r="OOO51" s="349"/>
      <c r="OOP51" s="349"/>
      <c r="OOQ51" s="349"/>
      <c r="OOR51" s="349"/>
      <c r="OOS51" s="349"/>
      <c r="OOT51" s="349"/>
      <c r="OOU51" s="349"/>
      <c r="OOV51" s="349"/>
      <c r="OOW51" s="349"/>
      <c r="OOX51" s="349"/>
      <c r="OOY51" s="349"/>
      <c r="OOZ51" s="349"/>
      <c r="OPA51" s="349"/>
      <c r="OPB51" s="349"/>
      <c r="OPC51" s="349"/>
      <c r="OPD51" s="349"/>
      <c r="OPE51" s="349"/>
      <c r="OPF51" s="349"/>
      <c r="OPG51" s="349"/>
      <c r="OPH51" s="349"/>
      <c r="OPI51" s="349"/>
      <c r="OPJ51" s="349"/>
      <c r="OPK51" s="349"/>
      <c r="OPL51" s="349"/>
      <c r="OPM51" s="349"/>
      <c r="OPN51" s="349"/>
      <c r="OPO51" s="349"/>
      <c r="OPP51" s="349"/>
      <c r="OPQ51" s="349"/>
      <c r="OPR51" s="349"/>
      <c r="OPS51" s="349"/>
      <c r="OPT51" s="349"/>
      <c r="OPU51" s="349"/>
      <c r="OPV51" s="349"/>
      <c r="OPW51" s="349"/>
      <c r="OPX51" s="349"/>
      <c r="OPY51" s="349"/>
      <c r="OPZ51" s="349"/>
      <c r="OQA51" s="349"/>
      <c r="OQB51" s="349"/>
      <c r="OQC51" s="349"/>
      <c r="OQD51" s="349"/>
      <c r="OQE51" s="349"/>
      <c r="OQF51" s="349"/>
      <c r="OQG51" s="349"/>
      <c r="OQH51" s="349"/>
      <c r="OQI51" s="349"/>
      <c r="OQJ51" s="349"/>
      <c r="OQK51" s="349"/>
      <c r="OQL51" s="349"/>
      <c r="OQM51" s="349"/>
      <c r="OQN51" s="349"/>
      <c r="OQO51" s="349"/>
      <c r="OQP51" s="349"/>
      <c r="OQQ51" s="349"/>
      <c r="OQR51" s="349"/>
      <c r="OQS51" s="349"/>
      <c r="OQT51" s="349"/>
      <c r="OQU51" s="349"/>
      <c r="OQV51" s="349"/>
      <c r="OQW51" s="349"/>
      <c r="OQX51" s="349"/>
      <c r="OQY51" s="349"/>
      <c r="OQZ51" s="349"/>
      <c r="ORA51" s="349"/>
      <c r="ORB51" s="349"/>
      <c r="ORC51" s="349"/>
      <c r="ORD51" s="349"/>
      <c r="ORE51" s="349"/>
      <c r="ORF51" s="349"/>
      <c r="ORG51" s="349"/>
      <c r="ORH51" s="349"/>
      <c r="ORI51" s="349"/>
      <c r="ORJ51" s="349"/>
      <c r="ORK51" s="349"/>
      <c r="ORL51" s="349"/>
      <c r="ORM51" s="349"/>
      <c r="ORN51" s="349"/>
      <c r="ORO51" s="349"/>
      <c r="ORP51" s="349"/>
      <c r="ORQ51" s="349"/>
      <c r="ORR51" s="349"/>
      <c r="ORS51" s="349"/>
      <c r="ORT51" s="349"/>
      <c r="ORU51" s="349"/>
      <c r="ORV51" s="349"/>
      <c r="ORW51" s="349"/>
      <c r="ORX51" s="349"/>
      <c r="ORY51" s="349"/>
      <c r="ORZ51" s="349"/>
      <c r="OSA51" s="349"/>
      <c r="OSB51" s="349"/>
      <c r="OSC51" s="349"/>
      <c r="OSD51" s="349"/>
      <c r="OSE51" s="349"/>
      <c r="OSF51" s="349"/>
      <c r="OSG51" s="349"/>
      <c r="OSH51" s="349"/>
      <c r="OSI51" s="349"/>
      <c r="OSJ51" s="349"/>
      <c r="OSK51" s="349"/>
      <c r="OSL51" s="349"/>
      <c r="OSM51" s="349"/>
      <c r="OSN51" s="349"/>
      <c r="OSO51" s="349"/>
      <c r="OSP51" s="349"/>
      <c r="OSQ51" s="349"/>
      <c r="OSR51" s="349"/>
      <c r="OSS51" s="349"/>
      <c r="OST51" s="349"/>
      <c r="OSU51" s="349"/>
      <c r="OSV51" s="349"/>
      <c r="OSW51" s="349"/>
      <c r="OSX51" s="349"/>
      <c r="OSY51" s="349"/>
      <c r="OSZ51" s="349"/>
      <c r="OTA51" s="349"/>
      <c r="OTB51" s="349"/>
      <c r="OTC51" s="349"/>
      <c r="OTD51" s="349"/>
      <c r="OTE51" s="349"/>
      <c r="OTF51" s="349"/>
      <c r="OTG51" s="349"/>
      <c r="OTH51" s="349"/>
      <c r="OTI51" s="349"/>
      <c r="OTJ51" s="349"/>
      <c r="OTK51" s="349"/>
      <c r="OTL51" s="349"/>
      <c r="OTM51" s="349"/>
      <c r="OTN51" s="349"/>
      <c r="OTO51" s="349"/>
      <c r="OTP51" s="349"/>
      <c r="OTQ51" s="349"/>
      <c r="OTR51" s="349"/>
      <c r="OTS51" s="349"/>
      <c r="OTT51" s="349"/>
      <c r="OTU51" s="349"/>
      <c r="OTV51" s="349"/>
      <c r="OTW51" s="349"/>
      <c r="OTX51" s="349"/>
      <c r="OTY51" s="349"/>
      <c r="OTZ51" s="349"/>
      <c r="OUA51" s="349"/>
      <c r="OUB51" s="349"/>
      <c r="OUC51" s="349"/>
      <c r="OUD51" s="349"/>
      <c r="OUE51" s="349"/>
      <c r="OUF51" s="349"/>
      <c r="OUG51" s="349"/>
      <c r="OUH51" s="349"/>
      <c r="OUI51" s="349"/>
      <c r="OUJ51" s="349"/>
      <c r="OUK51" s="349"/>
      <c r="OUL51" s="349"/>
      <c r="OUM51" s="349"/>
      <c r="OUN51" s="349"/>
      <c r="OUO51" s="349"/>
      <c r="OUP51" s="349"/>
      <c r="OUQ51" s="349"/>
      <c r="OUR51" s="349"/>
      <c r="OUS51" s="349"/>
      <c r="OUT51" s="349"/>
      <c r="OUU51" s="349"/>
      <c r="OUV51" s="349"/>
      <c r="OUW51" s="349"/>
      <c r="OUX51" s="349"/>
      <c r="OUY51" s="349"/>
      <c r="OUZ51" s="349"/>
      <c r="OVA51" s="349"/>
      <c r="OVB51" s="349"/>
      <c r="OVC51" s="349"/>
      <c r="OVD51" s="349"/>
      <c r="OVE51" s="349"/>
      <c r="OVF51" s="349"/>
      <c r="OVG51" s="349"/>
      <c r="OVH51" s="349"/>
      <c r="OVI51" s="349"/>
      <c r="OVJ51" s="349"/>
      <c r="OVK51" s="349"/>
      <c r="OVL51" s="349"/>
      <c r="OVM51" s="349"/>
      <c r="OVN51" s="349"/>
      <c r="OVO51" s="349"/>
      <c r="OVP51" s="349"/>
      <c r="OVQ51" s="349"/>
      <c r="OVR51" s="349"/>
      <c r="OVS51" s="349"/>
      <c r="OVT51" s="349"/>
      <c r="OVU51" s="349"/>
      <c r="OVV51" s="349"/>
      <c r="OVW51" s="349"/>
      <c r="OVX51" s="349"/>
      <c r="OVY51" s="349"/>
      <c r="OVZ51" s="349"/>
      <c r="OWA51" s="349"/>
      <c r="OWB51" s="349"/>
      <c r="OWC51" s="349"/>
      <c r="OWD51" s="349"/>
      <c r="OWE51" s="349"/>
      <c r="OWF51" s="349"/>
      <c r="OWG51" s="349"/>
      <c r="OWH51" s="349"/>
      <c r="OWI51" s="349"/>
      <c r="OWJ51" s="349"/>
      <c r="OWK51" s="349"/>
      <c r="OWL51" s="349"/>
      <c r="OWM51" s="349"/>
      <c r="OWN51" s="349"/>
      <c r="OWO51" s="349"/>
      <c r="OWP51" s="349"/>
      <c r="OWQ51" s="349"/>
      <c r="OWR51" s="349"/>
      <c r="OWS51" s="349"/>
      <c r="OWT51" s="349"/>
      <c r="OWU51" s="349"/>
      <c r="OWV51" s="349"/>
      <c r="OWW51" s="349"/>
      <c r="OWX51" s="349"/>
      <c r="OWY51" s="349"/>
      <c r="OWZ51" s="349"/>
      <c r="OXA51" s="349"/>
      <c r="OXB51" s="349"/>
      <c r="OXC51" s="349"/>
      <c r="OXD51" s="349"/>
      <c r="OXE51" s="349"/>
      <c r="OXF51" s="349"/>
      <c r="OXG51" s="349"/>
      <c r="OXH51" s="349"/>
      <c r="OXI51" s="349"/>
      <c r="OXJ51" s="349"/>
      <c r="OXK51" s="349"/>
      <c r="OXL51" s="349"/>
      <c r="OXM51" s="349"/>
      <c r="OXN51" s="349"/>
      <c r="OXO51" s="349"/>
      <c r="OXP51" s="349"/>
      <c r="OXQ51" s="349"/>
      <c r="OXR51" s="349"/>
      <c r="OXS51" s="349"/>
      <c r="OXT51" s="349"/>
      <c r="OXU51" s="349"/>
      <c r="OXV51" s="349"/>
      <c r="OXW51" s="349"/>
      <c r="OXX51" s="349"/>
      <c r="OXY51" s="349"/>
      <c r="OXZ51" s="349"/>
      <c r="OYA51" s="349"/>
      <c r="OYB51" s="349"/>
      <c r="OYC51" s="349"/>
      <c r="OYD51" s="349"/>
      <c r="OYE51" s="349"/>
      <c r="OYF51" s="349"/>
      <c r="OYG51" s="349"/>
      <c r="OYH51" s="349"/>
      <c r="OYI51" s="349"/>
      <c r="OYJ51" s="349"/>
      <c r="OYK51" s="349"/>
      <c r="OYL51" s="349"/>
      <c r="OYM51" s="349"/>
      <c r="OYN51" s="349"/>
      <c r="OYO51" s="349"/>
      <c r="OYP51" s="349"/>
      <c r="OYQ51" s="349"/>
      <c r="OYR51" s="349"/>
      <c r="OYS51" s="349"/>
      <c r="OYT51" s="349"/>
      <c r="OYU51" s="349"/>
      <c r="OYV51" s="349"/>
      <c r="OYW51" s="349"/>
      <c r="OYX51" s="349"/>
      <c r="OYY51" s="349"/>
      <c r="OYZ51" s="349"/>
      <c r="OZA51" s="349"/>
      <c r="OZB51" s="349"/>
      <c r="OZC51" s="349"/>
      <c r="OZD51" s="349"/>
      <c r="OZE51" s="349"/>
      <c r="OZF51" s="349"/>
      <c r="OZG51" s="349"/>
      <c r="OZH51" s="349"/>
      <c r="OZI51" s="349"/>
      <c r="OZJ51" s="349"/>
      <c r="OZK51" s="349"/>
      <c r="OZL51" s="349"/>
      <c r="OZM51" s="349"/>
      <c r="OZN51" s="349"/>
      <c r="OZO51" s="349"/>
      <c r="OZP51" s="349"/>
      <c r="OZQ51" s="349"/>
      <c r="OZR51" s="349"/>
      <c r="OZS51" s="349"/>
      <c r="OZT51" s="349"/>
      <c r="OZU51" s="349"/>
      <c r="OZV51" s="349"/>
      <c r="OZW51" s="349"/>
      <c r="OZX51" s="349"/>
      <c r="OZY51" s="349"/>
      <c r="OZZ51" s="349"/>
      <c r="PAA51" s="349"/>
      <c r="PAB51" s="349"/>
      <c r="PAC51" s="349"/>
      <c r="PAD51" s="349"/>
      <c r="PAE51" s="349"/>
      <c r="PAF51" s="349"/>
      <c r="PAG51" s="349"/>
      <c r="PAH51" s="349"/>
      <c r="PAI51" s="349"/>
      <c r="PAJ51" s="349"/>
      <c r="PAK51" s="349"/>
      <c r="PAL51" s="349"/>
      <c r="PAM51" s="349"/>
      <c r="PAN51" s="349"/>
      <c r="PAO51" s="349"/>
      <c r="PAP51" s="349"/>
      <c r="PAQ51" s="349"/>
      <c r="PAR51" s="349"/>
      <c r="PAS51" s="349"/>
      <c r="PAT51" s="349"/>
      <c r="PAU51" s="349"/>
      <c r="PAV51" s="349"/>
      <c r="PAW51" s="349"/>
      <c r="PAX51" s="349"/>
      <c r="PAY51" s="349"/>
      <c r="PAZ51" s="349"/>
      <c r="PBA51" s="349"/>
      <c r="PBB51" s="349"/>
      <c r="PBC51" s="349"/>
      <c r="PBD51" s="349"/>
      <c r="PBE51" s="349"/>
      <c r="PBF51" s="349"/>
      <c r="PBG51" s="349"/>
      <c r="PBH51" s="349"/>
      <c r="PBI51" s="349"/>
      <c r="PBJ51" s="349"/>
      <c r="PBK51" s="349"/>
      <c r="PBL51" s="349"/>
      <c r="PBM51" s="349"/>
      <c r="PBN51" s="349"/>
      <c r="PBO51" s="349"/>
      <c r="PBP51" s="349"/>
      <c r="PBQ51" s="349"/>
      <c r="PBR51" s="349"/>
      <c r="PBS51" s="349"/>
      <c r="PBT51" s="349"/>
      <c r="PBU51" s="349"/>
      <c r="PBV51" s="349"/>
      <c r="PBW51" s="349"/>
      <c r="PBX51" s="349"/>
      <c r="PBY51" s="349"/>
      <c r="PBZ51" s="349"/>
      <c r="PCA51" s="349"/>
      <c r="PCB51" s="349"/>
      <c r="PCC51" s="349"/>
      <c r="PCD51" s="349"/>
      <c r="PCE51" s="349"/>
      <c r="PCF51" s="349"/>
      <c r="PCG51" s="349"/>
      <c r="PCH51" s="349"/>
      <c r="PCI51" s="349"/>
      <c r="PCJ51" s="349"/>
      <c r="PCK51" s="349"/>
      <c r="PCL51" s="349"/>
      <c r="PCM51" s="349"/>
      <c r="PCN51" s="349"/>
      <c r="PCO51" s="349"/>
      <c r="PCP51" s="349"/>
      <c r="PCQ51" s="349"/>
      <c r="PCR51" s="349"/>
      <c r="PCS51" s="349"/>
      <c r="PCT51" s="349"/>
      <c r="PCU51" s="349"/>
      <c r="PCV51" s="349"/>
      <c r="PCW51" s="349"/>
      <c r="PCX51" s="349"/>
      <c r="PCY51" s="349"/>
      <c r="PCZ51" s="349"/>
      <c r="PDA51" s="349"/>
      <c r="PDB51" s="349"/>
      <c r="PDC51" s="349"/>
      <c r="PDD51" s="349"/>
      <c r="PDE51" s="349"/>
      <c r="PDF51" s="349"/>
      <c r="PDG51" s="349"/>
      <c r="PDH51" s="349"/>
      <c r="PDI51" s="349"/>
      <c r="PDJ51" s="349"/>
      <c r="PDK51" s="349"/>
      <c r="PDL51" s="349"/>
      <c r="PDM51" s="349"/>
      <c r="PDN51" s="349"/>
      <c r="PDO51" s="349"/>
      <c r="PDP51" s="349"/>
      <c r="PDQ51" s="349"/>
      <c r="PDR51" s="349"/>
      <c r="PDS51" s="349"/>
      <c r="PDT51" s="349"/>
      <c r="PDU51" s="349"/>
      <c r="PDV51" s="349"/>
      <c r="PDW51" s="349"/>
      <c r="PDX51" s="349"/>
      <c r="PDY51" s="349"/>
      <c r="PDZ51" s="349"/>
      <c r="PEA51" s="349"/>
      <c r="PEB51" s="349"/>
      <c r="PEC51" s="349"/>
      <c r="PED51" s="349"/>
      <c r="PEE51" s="349"/>
      <c r="PEF51" s="349"/>
      <c r="PEG51" s="349"/>
      <c r="PEH51" s="349"/>
      <c r="PEI51" s="349"/>
      <c r="PEJ51" s="349"/>
      <c r="PEK51" s="349"/>
      <c r="PEL51" s="349"/>
      <c r="PEM51" s="349"/>
      <c r="PEN51" s="349"/>
      <c r="PEO51" s="349"/>
      <c r="PEP51" s="349"/>
      <c r="PEQ51" s="349"/>
      <c r="PER51" s="349"/>
      <c r="PES51" s="349"/>
      <c r="PET51" s="349"/>
      <c r="PEU51" s="349"/>
      <c r="PEV51" s="349"/>
      <c r="PEW51" s="349"/>
      <c r="PEX51" s="349"/>
      <c r="PEY51" s="349"/>
      <c r="PEZ51" s="349"/>
      <c r="PFA51" s="349"/>
      <c r="PFB51" s="349"/>
      <c r="PFC51" s="349"/>
      <c r="PFD51" s="349"/>
      <c r="PFE51" s="349"/>
      <c r="PFF51" s="349"/>
      <c r="PFG51" s="349"/>
      <c r="PFH51" s="349"/>
      <c r="PFI51" s="349"/>
      <c r="PFJ51" s="349"/>
      <c r="PFK51" s="349"/>
      <c r="PFL51" s="349"/>
      <c r="PFM51" s="349"/>
      <c r="PFN51" s="349"/>
      <c r="PFO51" s="349"/>
      <c r="PFP51" s="349"/>
      <c r="PFQ51" s="349"/>
      <c r="PFR51" s="349"/>
      <c r="PFS51" s="349"/>
      <c r="PFT51" s="349"/>
      <c r="PFU51" s="349"/>
      <c r="PFV51" s="349"/>
      <c r="PFW51" s="349"/>
      <c r="PFX51" s="349"/>
      <c r="PFY51" s="349"/>
      <c r="PFZ51" s="349"/>
      <c r="PGA51" s="349"/>
      <c r="PGB51" s="349"/>
      <c r="PGC51" s="349"/>
      <c r="PGD51" s="349"/>
      <c r="PGE51" s="349"/>
      <c r="PGF51" s="349"/>
      <c r="PGG51" s="349"/>
      <c r="PGH51" s="349"/>
      <c r="PGI51" s="349"/>
      <c r="PGJ51" s="349"/>
      <c r="PGK51" s="349"/>
      <c r="PGL51" s="349"/>
      <c r="PGM51" s="349"/>
      <c r="PGN51" s="349"/>
      <c r="PGO51" s="349"/>
      <c r="PGP51" s="349"/>
      <c r="PGQ51" s="349"/>
      <c r="PGR51" s="349"/>
      <c r="PGS51" s="349"/>
      <c r="PGT51" s="349"/>
      <c r="PGU51" s="349"/>
      <c r="PGV51" s="349"/>
      <c r="PGW51" s="349"/>
      <c r="PGX51" s="349"/>
      <c r="PGY51" s="349"/>
      <c r="PGZ51" s="349"/>
      <c r="PHA51" s="349"/>
      <c r="PHB51" s="349"/>
      <c r="PHC51" s="349"/>
      <c r="PHD51" s="349"/>
      <c r="PHE51" s="349"/>
      <c r="PHF51" s="349"/>
      <c r="PHG51" s="349"/>
      <c r="PHH51" s="349"/>
      <c r="PHI51" s="349"/>
      <c r="PHJ51" s="349"/>
      <c r="PHK51" s="349"/>
      <c r="PHL51" s="349"/>
      <c r="PHM51" s="349"/>
      <c r="PHN51" s="349"/>
      <c r="PHO51" s="349"/>
      <c r="PHP51" s="349"/>
      <c r="PHQ51" s="349"/>
      <c r="PHR51" s="349"/>
      <c r="PHS51" s="349"/>
      <c r="PHT51" s="349"/>
      <c r="PHU51" s="349"/>
      <c r="PHV51" s="349"/>
      <c r="PHW51" s="349"/>
      <c r="PHX51" s="349"/>
      <c r="PHY51" s="349"/>
      <c r="PHZ51" s="349"/>
      <c r="PIA51" s="349"/>
      <c r="PIB51" s="349"/>
      <c r="PIC51" s="349"/>
      <c r="PID51" s="349"/>
      <c r="PIE51" s="349"/>
      <c r="PIF51" s="349"/>
      <c r="PIG51" s="349"/>
      <c r="PIH51" s="349"/>
      <c r="PII51" s="349"/>
      <c r="PIJ51" s="349"/>
      <c r="PIK51" s="349"/>
      <c r="PIL51" s="349"/>
      <c r="PIM51" s="349"/>
      <c r="PIN51" s="349"/>
      <c r="PIO51" s="349"/>
      <c r="PIP51" s="349"/>
      <c r="PIQ51" s="349"/>
      <c r="PIR51" s="349"/>
      <c r="PIS51" s="349"/>
      <c r="PIT51" s="349"/>
      <c r="PIU51" s="349"/>
      <c r="PIV51" s="349"/>
      <c r="PIW51" s="349"/>
      <c r="PIX51" s="349"/>
      <c r="PIY51" s="349"/>
      <c r="PIZ51" s="349"/>
      <c r="PJA51" s="349"/>
      <c r="PJB51" s="349"/>
      <c r="PJC51" s="349"/>
      <c r="PJD51" s="349"/>
      <c r="PJE51" s="349"/>
      <c r="PJF51" s="349"/>
      <c r="PJG51" s="349"/>
      <c r="PJH51" s="349"/>
      <c r="PJI51" s="349"/>
      <c r="PJJ51" s="349"/>
      <c r="PJK51" s="349"/>
      <c r="PJL51" s="349"/>
      <c r="PJM51" s="349"/>
      <c r="PJN51" s="349"/>
      <c r="PJO51" s="349"/>
      <c r="PJP51" s="349"/>
      <c r="PJQ51" s="349"/>
      <c r="PJR51" s="349"/>
      <c r="PJS51" s="349"/>
      <c r="PJT51" s="349"/>
      <c r="PJU51" s="349"/>
      <c r="PJV51" s="349"/>
      <c r="PJW51" s="349"/>
      <c r="PJX51" s="349"/>
      <c r="PJY51" s="349"/>
      <c r="PJZ51" s="349"/>
      <c r="PKA51" s="349"/>
      <c r="PKB51" s="349"/>
      <c r="PKC51" s="349"/>
      <c r="PKD51" s="349"/>
      <c r="PKE51" s="349"/>
      <c r="PKF51" s="349"/>
      <c r="PKG51" s="349"/>
      <c r="PKH51" s="349"/>
      <c r="PKI51" s="349"/>
      <c r="PKJ51" s="349"/>
      <c r="PKK51" s="349"/>
      <c r="PKL51" s="349"/>
      <c r="PKM51" s="349"/>
      <c r="PKN51" s="349"/>
      <c r="PKO51" s="349"/>
      <c r="PKP51" s="349"/>
      <c r="PKQ51" s="349"/>
      <c r="PKR51" s="349"/>
      <c r="PKS51" s="349"/>
      <c r="PKT51" s="349"/>
      <c r="PKU51" s="349"/>
      <c r="PKV51" s="349"/>
      <c r="PKW51" s="349"/>
      <c r="PKX51" s="349"/>
      <c r="PKY51" s="349"/>
      <c r="PKZ51" s="349"/>
      <c r="PLA51" s="349"/>
      <c r="PLB51" s="349"/>
      <c r="PLC51" s="349"/>
      <c r="PLD51" s="349"/>
      <c r="PLE51" s="349"/>
      <c r="PLF51" s="349"/>
      <c r="PLG51" s="349"/>
      <c r="PLH51" s="349"/>
      <c r="PLI51" s="349"/>
      <c r="PLJ51" s="349"/>
      <c r="PLK51" s="349"/>
      <c r="PLL51" s="349"/>
      <c r="PLM51" s="349"/>
      <c r="PLN51" s="349"/>
      <c r="PLO51" s="349"/>
      <c r="PLP51" s="349"/>
      <c r="PLQ51" s="349"/>
      <c r="PLR51" s="349"/>
      <c r="PLS51" s="349"/>
      <c r="PLT51" s="349"/>
      <c r="PLU51" s="349"/>
      <c r="PLV51" s="349"/>
      <c r="PLW51" s="349"/>
      <c r="PLX51" s="349"/>
      <c r="PLY51" s="349"/>
      <c r="PLZ51" s="349"/>
      <c r="PMA51" s="349"/>
      <c r="PMB51" s="349"/>
      <c r="PMC51" s="349"/>
      <c r="PMD51" s="349"/>
      <c r="PME51" s="349"/>
      <c r="PMF51" s="349"/>
      <c r="PMG51" s="349"/>
      <c r="PMH51" s="349"/>
      <c r="PMI51" s="349"/>
      <c r="PMJ51" s="349"/>
      <c r="PMK51" s="349"/>
      <c r="PML51" s="349"/>
      <c r="PMM51" s="349"/>
      <c r="PMN51" s="349"/>
      <c r="PMO51" s="349"/>
      <c r="PMP51" s="349"/>
      <c r="PMQ51" s="349"/>
      <c r="PMR51" s="349"/>
      <c r="PMS51" s="349"/>
      <c r="PMT51" s="349"/>
      <c r="PMU51" s="349"/>
      <c r="PMV51" s="349"/>
      <c r="PMW51" s="349"/>
      <c r="PMX51" s="349"/>
      <c r="PMY51" s="349"/>
      <c r="PMZ51" s="349"/>
      <c r="PNA51" s="349"/>
      <c r="PNB51" s="349"/>
      <c r="PNC51" s="349"/>
      <c r="PND51" s="349"/>
      <c r="PNE51" s="349"/>
      <c r="PNF51" s="349"/>
      <c r="PNG51" s="349"/>
      <c r="PNH51" s="349"/>
      <c r="PNI51" s="349"/>
      <c r="PNJ51" s="349"/>
      <c r="PNK51" s="349"/>
      <c r="PNL51" s="349"/>
      <c r="PNM51" s="349"/>
      <c r="PNN51" s="349"/>
      <c r="PNO51" s="349"/>
      <c r="PNP51" s="349"/>
      <c r="PNQ51" s="349"/>
      <c r="PNR51" s="349"/>
      <c r="PNS51" s="349"/>
      <c r="PNT51" s="349"/>
      <c r="PNU51" s="349"/>
      <c r="PNV51" s="349"/>
      <c r="PNW51" s="349"/>
      <c r="PNX51" s="349"/>
      <c r="PNY51" s="349"/>
      <c r="PNZ51" s="349"/>
      <c r="POA51" s="349"/>
      <c r="POB51" s="349"/>
      <c r="POC51" s="349"/>
      <c r="POD51" s="349"/>
      <c r="POE51" s="349"/>
      <c r="POF51" s="349"/>
      <c r="POG51" s="349"/>
      <c r="POH51" s="349"/>
      <c r="POI51" s="349"/>
      <c r="POJ51" s="349"/>
      <c r="POK51" s="349"/>
      <c r="POL51" s="349"/>
      <c r="POM51" s="349"/>
      <c r="PON51" s="349"/>
      <c r="POO51" s="349"/>
      <c r="POP51" s="349"/>
      <c r="POQ51" s="349"/>
      <c r="POR51" s="349"/>
      <c r="POS51" s="349"/>
      <c r="POT51" s="349"/>
      <c r="POU51" s="349"/>
      <c r="POV51" s="349"/>
      <c r="POW51" s="349"/>
      <c r="POX51" s="349"/>
      <c r="POY51" s="349"/>
      <c r="POZ51" s="349"/>
      <c r="PPA51" s="349"/>
      <c r="PPB51" s="349"/>
      <c r="PPC51" s="349"/>
      <c r="PPD51" s="349"/>
      <c r="PPE51" s="349"/>
      <c r="PPF51" s="349"/>
      <c r="PPG51" s="349"/>
      <c r="PPH51" s="349"/>
      <c r="PPI51" s="349"/>
      <c r="PPJ51" s="349"/>
      <c r="PPK51" s="349"/>
      <c r="PPL51" s="349"/>
      <c r="PPM51" s="349"/>
      <c r="PPN51" s="349"/>
      <c r="PPO51" s="349"/>
      <c r="PPP51" s="349"/>
      <c r="PPQ51" s="349"/>
      <c r="PPR51" s="349"/>
      <c r="PPS51" s="349"/>
      <c r="PPT51" s="349"/>
      <c r="PPU51" s="349"/>
      <c r="PPV51" s="349"/>
      <c r="PPW51" s="349"/>
      <c r="PPX51" s="349"/>
      <c r="PPY51" s="349"/>
      <c r="PPZ51" s="349"/>
      <c r="PQA51" s="349"/>
      <c r="PQB51" s="349"/>
      <c r="PQC51" s="349"/>
      <c r="PQD51" s="349"/>
      <c r="PQE51" s="349"/>
      <c r="PQF51" s="349"/>
      <c r="PQG51" s="349"/>
      <c r="PQH51" s="349"/>
      <c r="PQI51" s="349"/>
      <c r="PQJ51" s="349"/>
      <c r="PQK51" s="349"/>
      <c r="PQL51" s="349"/>
      <c r="PQM51" s="349"/>
      <c r="PQN51" s="349"/>
      <c r="PQO51" s="349"/>
      <c r="PQP51" s="349"/>
      <c r="PQQ51" s="349"/>
      <c r="PQR51" s="349"/>
      <c r="PQS51" s="349"/>
      <c r="PQT51" s="349"/>
      <c r="PQU51" s="349"/>
      <c r="PQV51" s="349"/>
      <c r="PQW51" s="349"/>
      <c r="PQX51" s="349"/>
      <c r="PQY51" s="349"/>
      <c r="PQZ51" s="349"/>
      <c r="PRA51" s="349"/>
      <c r="PRB51" s="349"/>
      <c r="PRC51" s="349"/>
      <c r="PRD51" s="349"/>
      <c r="PRE51" s="349"/>
      <c r="PRF51" s="349"/>
      <c r="PRG51" s="349"/>
      <c r="PRH51" s="349"/>
      <c r="PRI51" s="349"/>
      <c r="PRJ51" s="349"/>
      <c r="PRK51" s="349"/>
      <c r="PRL51" s="349"/>
      <c r="PRM51" s="349"/>
      <c r="PRN51" s="349"/>
      <c r="PRO51" s="349"/>
      <c r="PRP51" s="349"/>
      <c r="PRQ51" s="349"/>
      <c r="PRR51" s="349"/>
      <c r="PRS51" s="349"/>
      <c r="PRT51" s="349"/>
      <c r="PRU51" s="349"/>
      <c r="PRV51" s="349"/>
      <c r="PRW51" s="349"/>
      <c r="PRX51" s="349"/>
      <c r="PRY51" s="349"/>
      <c r="PRZ51" s="349"/>
      <c r="PSA51" s="349"/>
      <c r="PSB51" s="349"/>
      <c r="PSC51" s="349"/>
      <c r="PSD51" s="349"/>
      <c r="PSE51" s="349"/>
      <c r="PSF51" s="349"/>
      <c r="PSG51" s="349"/>
      <c r="PSH51" s="349"/>
      <c r="PSI51" s="349"/>
      <c r="PSJ51" s="349"/>
      <c r="PSK51" s="349"/>
      <c r="PSL51" s="349"/>
      <c r="PSM51" s="349"/>
      <c r="PSN51" s="349"/>
      <c r="PSO51" s="349"/>
      <c r="PSP51" s="349"/>
      <c r="PSQ51" s="349"/>
      <c r="PSR51" s="349"/>
      <c r="PSS51" s="349"/>
      <c r="PST51" s="349"/>
      <c r="PSU51" s="349"/>
      <c r="PSV51" s="349"/>
      <c r="PSW51" s="349"/>
      <c r="PSX51" s="349"/>
      <c r="PSY51" s="349"/>
      <c r="PSZ51" s="349"/>
      <c r="PTA51" s="349"/>
      <c r="PTB51" s="349"/>
      <c r="PTC51" s="349"/>
      <c r="PTD51" s="349"/>
      <c r="PTE51" s="349"/>
      <c r="PTF51" s="349"/>
      <c r="PTG51" s="349"/>
      <c r="PTH51" s="349"/>
      <c r="PTI51" s="349"/>
      <c r="PTJ51" s="349"/>
      <c r="PTK51" s="349"/>
      <c r="PTL51" s="349"/>
      <c r="PTM51" s="349"/>
      <c r="PTN51" s="349"/>
      <c r="PTO51" s="349"/>
      <c r="PTP51" s="349"/>
      <c r="PTQ51" s="349"/>
      <c r="PTR51" s="349"/>
      <c r="PTS51" s="349"/>
      <c r="PTT51" s="349"/>
      <c r="PTU51" s="349"/>
      <c r="PTV51" s="349"/>
      <c r="PTW51" s="349"/>
      <c r="PTX51" s="349"/>
      <c r="PTY51" s="349"/>
      <c r="PTZ51" s="349"/>
      <c r="PUA51" s="349"/>
      <c r="PUB51" s="349"/>
      <c r="PUC51" s="349"/>
      <c r="PUD51" s="349"/>
      <c r="PUE51" s="349"/>
      <c r="PUF51" s="349"/>
      <c r="PUG51" s="349"/>
      <c r="PUH51" s="349"/>
      <c r="PUI51" s="349"/>
      <c r="PUJ51" s="349"/>
      <c r="PUK51" s="349"/>
      <c r="PUL51" s="349"/>
      <c r="PUM51" s="349"/>
      <c r="PUN51" s="349"/>
      <c r="PUO51" s="349"/>
      <c r="PUP51" s="349"/>
      <c r="PUQ51" s="349"/>
      <c r="PUR51" s="349"/>
      <c r="PUS51" s="349"/>
      <c r="PUT51" s="349"/>
      <c r="PUU51" s="349"/>
      <c r="PUV51" s="349"/>
      <c r="PUW51" s="349"/>
      <c r="PUX51" s="349"/>
      <c r="PUY51" s="349"/>
      <c r="PUZ51" s="349"/>
      <c r="PVA51" s="349"/>
      <c r="PVB51" s="349"/>
      <c r="PVC51" s="349"/>
      <c r="PVD51" s="349"/>
      <c r="PVE51" s="349"/>
      <c r="PVF51" s="349"/>
      <c r="PVG51" s="349"/>
      <c r="PVH51" s="349"/>
      <c r="PVI51" s="349"/>
      <c r="PVJ51" s="349"/>
      <c r="PVK51" s="349"/>
      <c r="PVL51" s="349"/>
      <c r="PVM51" s="349"/>
      <c r="PVN51" s="349"/>
      <c r="PVO51" s="349"/>
      <c r="PVP51" s="349"/>
      <c r="PVQ51" s="349"/>
      <c r="PVR51" s="349"/>
      <c r="PVS51" s="349"/>
      <c r="PVT51" s="349"/>
      <c r="PVU51" s="349"/>
      <c r="PVV51" s="349"/>
      <c r="PVW51" s="349"/>
      <c r="PVX51" s="349"/>
      <c r="PVY51" s="349"/>
      <c r="PVZ51" s="349"/>
      <c r="PWA51" s="349"/>
      <c r="PWB51" s="349"/>
      <c r="PWC51" s="349"/>
      <c r="PWD51" s="349"/>
      <c r="PWE51" s="349"/>
      <c r="PWF51" s="349"/>
      <c r="PWG51" s="349"/>
      <c r="PWH51" s="349"/>
      <c r="PWI51" s="349"/>
      <c r="PWJ51" s="349"/>
      <c r="PWK51" s="349"/>
      <c r="PWL51" s="349"/>
      <c r="PWM51" s="349"/>
      <c r="PWN51" s="349"/>
      <c r="PWO51" s="349"/>
      <c r="PWP51" s="349"/>
      <c r="PWQ51" s="349"/>
      <c r="PWR51" s="349"/>
      <c r="PWS51" s="349"/>
      <c r="PWT51" s="349"/>
      <c r="PWU51" s="349"/>
      <c r="PWV51" s="349"/>
      <c r="PWW51" s="349"/>
      <c r="PWX51" s="349"/>
      <c r="PWY51" s="349"/>
      <c r="PWZ51" s="349"/>
      <c r="PXA51" s="349"/>
      <c r="PXB51" s="349"/>
      <c r="PXC51" s="349"/>
      <c r="PXD51" s="349"/>
      <c r="PXE51" s="349"/>
      <c r="PXF51" s="349"/>
      <c r="PXG51" s="349"/>
      <c r="PXH51" s="349"/>
      <c r="PXI51" s="349"/>
      <c r="PXJ51" s="349"/>
      <c r="PXK51" s="349"/>
      <c r="PXL51" s="349"/>
      <c r="PXM51" s="349"/>
      <c r="PXN51" s="349"/>
      <c r="PXO51" s="349"/>
      <c r="PXP51" s="349"/>
      <c r="PXQ51" s="349"/>
      <c r="PXR51" s="349"/>
      <c r="PXS51" s="349"/>
      <c r="PXT51" s="349"/>
      <c r="PXU51" s="349"/>
      <c r="PXV51" s="349"/>
      <c r="PXW51" s="349"/>
      <c r="PXX51" s="349"/>
      <c r="PXY51" s="349"/>
      <c r="PXZ51" s="349"/>
      <c r="PYA51" s="349"/>
      <c r="PYB51" s="349"/>
      <c r="PYC51" s="349"/>
      <c r="PYD51" s="349"/>
      <c r="PYE51" s="349"/>
      <c r="PYF51" s="349"/>
      <c r="PYG51" s="349"/>
      <c r="PYH51" s="349"/>
      <c r="PYI51" s="349"/>
      <c r="PYJ51" s="349"/>
      <c r="PYK51" s="349"/>
      <c r="PYL51" s="349"/>
      <c r="PYM51" s="349"/>
      <c r="PYN51" s="349"/>
      <c r="PYO51" s="349"/>
      <c r="PYP51" s="349"/>
      <c r="PYQ51" s="349"/>
      <c r="PYR51" s="349"/>
      <c r="PYS51" s="349"/>
      <c r="PYT51" s="349"/>
      <c r="PYU51" s="349"/>
      <c r="PYV51" s="349"/>
      <c r="PYW51" s="349"/>
      <c r="PYX51" s="349"/>
      <c r="PYY51" s="349"/>
      <c r="PYZ51" s="349"/>
      <c r="PZA51" s="349"/>
      <c r="PZB51" s="349"/>
      <c r="PZC51" s="349"/>
      <c r="PZD51" s="349"/>
      <c r="PZE51" s="349"/>
      <c r="PZF51" s="349"/>
      <c r="PZG51" s="349"/>
      <c r="PZH51" s="349"/>
      <c r="PZI51" s="349"/>
      <c r="PZJ51" s="349"/>
      <c r="PZK51" s="349"/>
      <c r="PZL51" s="349"/>
      <c r="PZM51" s="349"/>
      <c r="PZN51" s="349"/>
      <c r="PZO51" s="349"/>
      <c r="PZP51" s="349"/>
      <c r="PZQ51" s="349"/>
      <c r="PZR51" s="349"/>
      <c r="PZS51" s="349"/>
      <c r="PZT51" s="349"/>
      <c r="PZU51" s="349"/>
      <c r="PZV51" s="349"/>
      <c r="PZW51" s="349"/>
      <c r="PZX51" s="349"/>
      <c r="PZY51" s="349"/>
      <c r="PZZ51" s="349"/>
      <c r="QAA51" s="349"/>
      <c r="QAB51" s="349"/>
      <c r="QAC51" s="349"/>
      <c r="QAD51" s="349"/>
      <c r="QAE51" s="349"/>
      <c r="QAF51" s="349"/>
      <c r="QAG51" s="349"/>
      <c r="QAH51" s="349"/>
      <c r="QAI51" s="349"/>
      <c r="QAJ51" s="349"/>
      <c r="QAK51" s="349"/>
      <c r="QAL51" s="349"/>
      <c r="QAM51" s="349"/>
      <c r="QAN51" s="349"/>
      <c r="QAO51" s="349"/>
      <c r="QAP51" s="349"/>
      <c r="QAQ51" s="349"/>
      <c r="QAR51" s="349"/>
      <c r="QAS51" s="349"/>
      <c r="QAT51" s="349"/>
      <c r="QAU51" s="349"/>
      <c r="QAV51" s="349"/>
      <c r="QAW51" s="349"/>
      <c r="QAX51" s="349"/>
      <c r="QAY51" s="349"/>
      <c r="QAZ51" s="349"/>
      <c r="QBA51" s="349"/>
      <c r="QBB51" s="349"/>
      <c r="QBC51" s="349"/>
      <c r="QBD51" s="349"/>
      <c r="QBE51" s="349"/>
      <c r="QBF51" s="349"/>
      <c r="QBG51" s="349"/>
      <c r="QBH51" s="349"/>
      <c r="QBI51" s="349"/>
      <c r="QBJ51" s="349"/>
      <c r="QBK51" s="349"/>
      <c r="QBL51" s="349"/>
      <c r="QBM51" s="349"/>
      <c r="QBN51" s="349"/>
      <c r="QBO51" s="349"/>
      <c r="QBP51" s="349"/>
      <c r="QBQ51" s="349"/>
      <c r="QBR51" s="349"/>
      <c r="QBS51" s="349"/>
      <c r="QBT51" s="349"/>
      <c r="QBU51" s="349"/>
      <c r="QBV51" s="349"/>
      <c r="QBW51" s="349"/>
      <c r="QBX51" s="349"/>
      <c r="QBY51" s="349"/>
      <c r="QBZ51" s="349"/>
      <c r="QCA51" s="349"/>
      <c r="QCB51" s="349"/>
      <c r="QCC51" s="349"/>
      <c r="QCD51" s="349"/>
      <c r="QCE51" s="349"/>
      <c r="QCF51" s="349"/>
      <c r="QCG51" s="349"/>
      <c r="QCH51" s="349"/>
      <c r="QCI51" s="349"/>
      <c r="QCJ51" s="349"/>
      <c r="QCK51" s="349"/>
      <c r="QCL51" s="349"/>
      <c r="QCM51" s="349"/>
      <c r="QCN51" s="349"/>
      <c r="QCO51" s="349"/>
      <c r="QCP51" s="349"/>
      <c r="QCQ51" s="349"/>
      <c r="QCR51" s="349"/>
      <c r="QCS51" s="349"/>
      <c r="QCT51" s="349"/>
      <c r="QCU51" s="349"/>
      <c r="QCV51" s="349"/>
      <c r="QCW51" s="349"/>
      <c r="QCX51" s="349"/>
      <c r="QCY51" s="349"/>
      <c r="QCZ51" s="349"/>
      <c r="QDA51" s="349"/>
      <c r="QDB51" s="349"/>
      <c r="QDC51" s="349"/>
      <c r="QDD51" s="349"/>
      <c r="QDE51" s="349"/>
      <c r="QDF51" s="349"/>
      <c r="QDG51" s="349"/>
      <c r="QDH51" s="349"/>
      <c r="QDI51" s="349"/>
      <c r="QDJ51" s="349"/>
      <c r="QDK51" s="349"/>
      <c r="QDL51" s="349"/>
      <c r="QDM51" s="349"/>
      <c r="QDN51" s="349"/>
      <c r="QDO51" s="349"/>
      <c r="QDP51" s="349"/>
      <c r="QDQ51" s="349"/>
      <c r="QDR51" s="349"/>
      <c r="QDS51" s="349"/>
      <c r="QDT51" s="349"/>
      <c r="QDU51" s="349"/>
      <c r="QDV51" s="349"/>
      <c r="QDW51" s="349"/>
      <c r="QDX51" s="349"/>
      <c r="QDY51" s="349"/>
      <c r="QDZ51" s="349"/>
      <c r="QEA51" s="349"/>
      <c r="QEB51" s="349"/>
      <c r="QEC51" s="349"/>
      <c r="QED51" s="349"/>
      <c r="QEE51" s="349"/>
      <c r="QEF51" s="349"/>
      <c r="QEG51" s="349"/>
      <c r="QEH51" s="349"/>
      <c r="QEI51" s="349"/>
      <c r="QEJ51" s="349"/>
      <c r="QEK51" s="349"/>
      <c r="QEL51" s="349"/>
      <c r="QEM51" s="349"/>
      <c r="QEN51" s="349"/>
      <c r="QEO51" s="349"/>
      <c r="QEP51" s="349"/>
      <c r="QEQ51" s="349"/>
      <c r="QER51" s="349"/>
      <c r="QES51" s="349"/>
      <c r="QET51" s="349"/>
      <c r="QEU51" s="349"/>
      <c r="QEV51" s="349"/>
      <c r="QEW51" s="349"/>
      <c r="QEX51" s="349"/>
      <c r="QEY51" s="349"/>
      <c r="QEZ51" s="349"/>
      <c r="QFA51" s="349"/>
      <c r="QFB51" s="349"/>
      <c r="QFC51" s="349"/>
      <c r="QFD51" s="349"/>
      <c r="QFE51" s="349"/>
      <c r="QFF51" s="349"/>
      <c r="QFG51" s="349"/>
      <c r="QFH51" s="349"/>
      <c r="QFI51" s="349"/>
      <c r="QFJ51" s="349"/>
      <c r="QFK51" s="349"/>
      <c r="QFL51" s="349"/>
      <c r="QFM51" s="349"/>
      <c r="QFN51" s="349"/>
      <c r="QFO51" s="349"/>
      <c r="QFP51" s="349"/>
      <c r="QFQ51" s="349"/>
      <c r="QFR51" s="349"/>
      <c r="QFS51" s="349"/>
      <c r="QFT51" s="349"/>
      <c r="QFU51" s="349"/>
      <c r="QFV51" s="349"/>
      <c r="QFW51" s="349"/>
      <c r="QFX51" s="349"/>
      <c r="QFY51" s="349"/>
      <c r="QFZ51" s="349"/>
      <c r="QGA51" s="349"/>
      <c r="QGB51" s="349"/>
      <c r="QGC51" s="349"/>
      <c r="QGD51" s="349"/>
      <c r="QGE51" s="349"/>
      <c r="QGF51" s="349"/>
      <c r="QGG51" s="349"/>
      <c r="QGH51" s="349"/>
      <c r="QGI51" s="349"/>
      <c r="QGJ51" s="349"/>
      <c r="QGK51" s="349"/>
      <c r="QGL51" s="349"/>
      <c r="QGM51" s="349"/>
      <c r="QGN51" s="349"/>
      <c r="QGO51" s="349"/>
      <c r="QGP51" s="349"/>
      <c r="QGQ51" s="349"/>
      <c r="QGR51" s="349"/>
      <c r="QGS51" s="349"/>
      <c r="QGT51" s="349"/>
      <c r="QGU51" s="349"/>
      <c r="QGV51" s="349"/>
      <c r="QGW51" s="349"/>
      <c r="QGX51" s="349"/>
      <c r="QGY51" s="349"/>
      <c r="QGZ51" s="349"/>
      <c r="QHA51" s="349"/>
      <c r="QHB51" s="349"/>
      <c r="QHC51" s="349"/>
      <c r="QHD51" s="349"/>
      <c r="QHE51" s="349"/>
      <c r="QHF51" s="349"/>
      <c r="QHG51" s="349"/>
      <c r="QHH51" s="349"/>
      <c r="QHI51" s="349"/>
      <c r="QHJ51" s="349"/>
      <c r="QHK51" s="349"/>
      <c r="QHL51" s="349"/>
      <c r="QHM51" s="349"/>
      <c r="QHN51" s="349"/>
      <c r="QHO51" s="349"/>
      <c r="QHP51" s="349"/>
      <c r="QHQ51" s="349"/>
      <c r="QHR51" s="349"/>
      <c r="QHS51" s="349"/>
      <c r="QHT51" s="349"/>
      <c r="QHU51" s="349"/>
      <c r="QHV51" s="349"/>
      <c r="QHW51" s="349"/>
      <c r="QHX51" s="349"/>
      <c r="QHY51" s="349"/>
      <c r="QHZ51" s="349"/>
      <c r="QIA51" s="349"/>
      <c r="QIB51" s="349"/>
      <c r="QIC51" s="349"/>
      <c r="QID51" s="349"/>
      <c r="QIE51" s="349"/>
      <c r="QIF51" s="349"/>
      <c r="QIG51" s="349"/>
      <c r="QIH51" s="349"/>
      <c r="QII51" s="349"/>
      <c r="QIJ51" s="349"/>
      <c r="QIK51" s="349"/>
      <c r="QIL51" s="349"/>
      <c r="QIM51" s="349"/>
      <c r="QIN51" s="349"/>
      <c r="QIO51" s="349"/>
      <c r="QIP51" s="349"/>
      <c r="QIQ51" s="349"/>
      <c r="QIR51" s="349"/>
      <c r="QIS51" s="349"/>
      <c r="QIT51" s="349"/>
      <c r="QIU51" s="349"/>
      <c r="QIV51" s="349"/>
      <c r="QIW51" s="349"/>
      <c r="QIX51" s="349"/>
      <c r="QIY51" s="349"/>
      <c r="QIZ51" s="349"/>
      <c r="QJA51" s="349"/>
      <c r="QJB51" s="349"/>
      <c r="QJC51" s="349"/>
      <c r="QJD51" s="349"/>
      <c r="QJE51" s="349"/>
      <c r="QJF51" s="349"/>
      <c r="QJG51" s="349"/>
      <c r="QJH51" s="349"/>
      <c r="QJI51" s="349"/>
      <c r="QJJ51" s="349"/>
      <c r="QJK51" s="349"/>
      <c r="QJL51" s="349"/>
      <c r="QJM51" s="349"/>
      <c r="QJN51" s="349"/>
      <c r="QJO51" s="349"/>
      <c r="QJP51" s="349"/>
      <c r="QJQ51" s="349"/>
      <c r="QJR51" s="349"/>
      <c r="QJS51" s="349"/>
      <c r="QJT51" s="349"/>
      <c r="QJU51" s="349"/>
      <c r="QJV51" s="349"/>
      <c r="QJW51" s="349"/>
      <c r="QJX51" s="349"/>
      <c r="QJY51" s="349"/>
      <c r="QJZ51" s="349"/>
      <c r="QKA51" s="349"/>
      <c r="QKB51" s="349"/>
      <c r="QKC51" s="349"/>
      <c r="QKD51" s="349"/>
      <c r="QKE51" s="349"/>
      <c r="QKF51" s="349"/>
      <c r="QKG51" s="349"/>
      <c r="QKH51" s="349"/>
      <c r="QKI51" s="349"/>
      <c r="QKJ51" s="349"/>
      <c r="QKK51" s="349"/>
      <c r="QKL51" s="349"/>
      <c r="QKM51" s="349"/>
      <c r="QKN51" s="349"/>
      <c r="QKO51" s="349"/>
      <c r="QKP51" s="349"/>
      <c r="QKQ51" s="349"/>
      <c r="QKR51" s="349"/>
      <c r="QKS51" s="349"/>
      <c r="QKT51" s="349"/>
      <c r="QKU51" s="349"/>
      <c r="QKV51" s="349"/>
      <c r="QKW51" s="349"/>
      <c r="QKX51" s="349"/>
      <c r="QKY51" s="349"/>
      <c r="QKZ51" s="349"/>
      <c r="QLA51" s="349"/>
      <c r="QLB51" s="349"/>
      <c r="QLC51" s="349"/>
      <c r="QLD51" s="349"/>
      <c r="QLE51" s="349"/>
      <c r="QLF51" s="349"/>
      <c r="QLG51" s="349"/>
      <c r="QLH51" s="349"/>
      <c r="QLI51" s="349"/>
      <c r="QLJ51" s="349"/>
      <c r="QLK51" s="349"/>
      <c r="QLL51" s="349"/>
      <c r="QLM51" s="349"/>
      <c r="QLN51" s="349"/>
      <c r="QLO51" s="349"/>
      <c r="QLP51" s="349"/>
      <c r="QLQ51" s="349"/>
      <c r="QLR51" s="349"/>
      <c r="QLS51" s="349"/>
      <c r="QLT51" s="349"/>
      <c r="QLU51" s="349"/>
      <c r="QLV51" s="349"/>
      <c r="QLW51" s="349"/>
      <c r="QLX51" s="349"/>
      <c r="QLY51" s="349"/>
      <c r="QLZ51" s="349"/>
      <c r="QMA51" s="349"/>
      <c r="QMB51" s="349"/>
      <c r="QMC51" s="349"/>
      <c r="QMD51" s="349"/>
      <c r="QME51" s="349"/>
      <c r="QMF51" s="349"/>
      <c r="QMG51" s="349"/>
      <c r="QMH51" s="349"/>
      <c r="QMI51" s="349"/>
      <c r="QMJ51" s="349"/>
      <c r="QMK51" s="349"/>
      <c r="QML51" s="349"/>
      <c r="QMM51" s="349"/>
      <c r="QMN51" s="349"/>
      <c r="QMO51" s="349"/>
      <c r="QMP51" s="349"/>
      <c r="QMQ51" s="349"/>
      <c r="QMR51" s="349"/>
      <c r="QMS51" s="349"/>
      <c r="QMT51" s="349"/>
      <c r="QMU51" s="349"/>
      <c r="QMV51" s="349"/>
      <c r="QMW51" s="349"/>
      <c r="QMX51" s="349"/>
      <c r="QMY51" s="349"/>
      <c r="QMZ51" s="349"/>
      <c r="QNA51" s="349"/>
      <c r="QNB51" s="349"/>
      <c r="QNC51" s="349"/>
      <c r="QND51" s="349"/>
      <c r="QNE51" s="349"/>
      <c r="QNF51" s="349"/>
      <c r="QNG51" s="349"/>
      <c r="QNH51" s="349"/>
      <c r="QNI51" s="349"/>
      <c r="QNJ51" s="349"/>
      <c r="QNK51" s="349"/>
      <c r="QNL51" s="349"/>
      <c r="QNM51" s="349"/>
      <c r="QNN51" s="349"/>
      <c r="QNO51" s="349"/>
      <c r="QNP51" s="349"/>
      <c r="QNQ51" s="349"/>
      <c r="QNR51" s="349"/>
      <c r="QNS51" s="349"/>
      <c r="QNT51" s="349"/>
      <c r="QNU51" s="349"/>
      <c r="QNV51" s="349"/>
      <c r="QNW51" s="349"/>
      <c r="QNX51" s="349"/>
      <c r="QNY51" s="349"/>
      <c r="QNZ51" s="349"/>
      <c r="QOA51" s="349"/>
      <c r="QOB51" s="349"/>
      <c r="QOC51" s="349"/>
      <c r="QOD51" s="349"/>
      <c r="QOE51" s="349"/>
      <c r="QOF51" s="349"/>
      <c r="QOG51" s="349"/>
      <c r="QOH51" s="349"/>
      <c r="QOI51" s="349"/>
      <c r="QOJ51" s="349"/>
      <c r="QOK51" s="349"/>
      <c r="QOL51" s="349"/>
      <c r="QOM51" s="349"/>
      <c r="QON51" s="349"/>
      <c r="QOO51" s="349"/>
      <c r="QOP51" s="349"/>
      <c r="QOQ51" s="349"/>
      <c r="QOR51" s="349"/>
      <c r="QOS51" s="349"/>
      <c r="QOT51" s="349"/>
      <c r="QOU51" s="349"/>
      <c r="QOV51" s="349"/>
      <c r="QOW51" s="349"/>
      <c r="QOX51" s="349"/>
      <c r="QOY51" s="349"/>
      <c r="QOZ51" s="349"/>
      <c r="QPA51" s="349"/>
      <c r="QPB51" s="349"/>
      <c r="QPC51" s="349"/>
      <c r="QPD51" s="349"/>
      <c r="QPE51" s="349"/>
      <c r="QPF51" s="349"/>
      <c r="QPG51" s="349"/>
      <c r="QPH51" s="349"/>
      <c r="QPI51" s="349"/>
      <c r="QPJ51" s="349"/>
      <c r="QPK51" s="349"/>
      <c r="QPL51" s="349"/>
      <c r="QPM51" s="349"/>
      <c r="QPN51" s="349"/>
      <c r="QPO51" s="349"/>
      <c r="QPP51" s="349"/>
      <c r="QPQ51" s="349"/>
      <c r="QPR51" s="349"/>
      <c r="QPS51" s="349"/>
      <c r="QPT51" s="349"/>
      <c r="QPU51" s="349"/>
      <c r="QPV51" s="349"/>
      <c r="QPW51" s="349"/>
      <c r="QPX51" s="349"/>
      <c r="QPY51" s="349"/>
      <c r="QPZ51" s="349"/>
      <c r="QQA51" s="349"/>
      <c r="QQB51" s="349"/>
      <c r="QQC51" s="349"/>
      <c r="QQD51" s="349"/>
      <c r="QQE51" s="349"/>
      <c r="QQF51" s="349"/>
      <c r="QQG51" s="349"/>
      <c r="QQH51" s="349"/>
      <c r="QQI51" s="349"/>
      <c r="QQJ51" s="349"/>
      <c r="QQK51" s="349"/>
      <c r="QQL51" s="349"/>
      <c r="QQM51" s="349"/>
      <c r="QQN51" s="349"/>
      <c r="QQO51" s="349"/>
      <c r="QQP51" s="349"/>
      <c r="QQQ51" s="349"/>
      <c r="QQR51" s="349"/>
      <c r="QQS51" s="349"/>
      <c r="QQT51" s="349"/>
      <c r="QQU51" s="349"/>
      <c r="QQV51" s="349"/>
      <c r="QQW51" s="349"/>
      <c r="QQX51" s="349"/>
      <c r="QQY51" s="349"/>
      <c r="QQZ51" s="349"/>
      <c r="QRA51" s="349"/>
      <c r="QRB51" s="349"/>
      <c r="QRC51" s="349"/>
      <c r="QRD51" s="349"/>
      <c r="QRE51" s="349"/>
      <c r="QRF51" s="349"/>
      <c r="QRG51" s="349"/>
      <c r="QRH51" s="349"/>
      <c r="QRI51" s="349"/>
      <c r="QRJ51" s="349"/>
      <c r="QRK51" s="349"/>
      <c r="QRL51" s="349"/>
      <c r="QRM51" s="349"/>
      <c r="QRN51" s="349"/>
      <c r="QRO51" s="349"/>
      <c r="QRP51" s="349"/>
      <c r="QRQ51" s="349"/>
      <c r="QRR51" s="349"/>
      <c r="QRS51" s="349"/>
      <c r="QRT51" s="349"/>
      <c r="QRU51" s="349"/>
      <c r="QRV51" s="349"/>
      <c r="QRW51" s="349"/>
      <c r="QRX51" s="349"/>
      <c r="QRY51" s="349"/>
      <c r="QRZ51" s="349"/>
      <c r="QSA51" s="349"/>
      <c r="QSB51" s="349"/>
      <c r="QSC51" s="349"/>
      <c r="QSD51" s="349"/>
      <c r="QSE51" s="349"/>
      <c r="QSF51" s="349"/>
      <c r="QSG51" s="349"/>
      <c r="QSH51" s="349"/>
      <c r="QSI51" s="349"/>
      <c r="QSJ51" s="349"/>
      <c r="QSK51" s="349"/>
      <c r="QSL51" s="349"/>
      <c r="QSM51" s="349"/>
      <c r="QSN51" s="349"/>
      <c r="QSO51" s="349"/>
      <c r="QSP51" s="349"/>
      <c r="QSQ51" s="349"/>
      <c r="QSR51" s="349"/>
      <c r="QSS51" s="349"/>
      <c r="QST51" s="349"/>
      <c r="QSU51" s="349"/>
      <c r="QSV51" s="349"/>
      <c r="QSW51" s="349"/>
      <c r="QSX51" s="349"/>
      <c r="QSY51" s="349"/>
      <c r="QSZ51" s="349"/>
      <c r="QTA51" s="349"/>
      <c r="QTB51" s="349"/>
      <c r="QTC51" s="349"/>
      <c r="QTD51" s="349"/>
      <c r="QTE51" s="349"/>
      <c r="QTF51" s="349"/>
      <c r="QTG51" s="349"/>
      <c r="QTH51" s="349"/>
      <c r="QTI51" s="349"/>
      <c r="QTJ51" s="349"/>
      <c r="QTK51" s="349"/>
      <c r="QTL51" s="349"/>
      <c r="QTM51" s="349"/>
      <c r="QTN51" s="349"/>
      <c r="QTO51" s="349"/>
      <c r="QTP51" s="349"/>
      <c r="QTQ51" s="349"/>
      <c r="QTR51" s="349"/>
      <c r="QTS51" s="349"/>
      <c r="QTT51" s="349"/>
      <c r="QTU51" s="349"/>
      <c r="QTV51" s="349"/>
      <c r="QTW51" s="349"/>
      <c r="QTX51" s="349"/>
      <c r="QTY51" s="349"/>
      <c r="QTZ51" s="349"/>
      <c r="QUA51" s="349"/>
      <c r="QUB51" s="349"/>
      <c r="QUC51" s="349"/>
      <c r="QUD51" s="349"/>
      <c r="QUE51" s="349"/>
      <c r="QUF51" s="349"/>
      <c r="QUG51" s="349"/>
      <c r="QUH51" s="349"/>
      <c r="QUI51" s="349"/>
      <c r="QUJ51" s="349"/>
      <c r="QUK51" s="349"/>
      <c r="QUL51" s="349"/>
      <c r="QUM51" s="349"/>
      <c r="QUN51" s="349"/>
      <c r="QUO51" s="349"/>
      <c r="QUP51" s="349"/>
      <c r="QUQ51" s="349"/>
      <c r="QUR51" s="349"/>
      <c r="QUS51" s="349"/>
      <c r="QUT51" s="349"/>
      <c r="QUU51" s="349"/>
      <c r="QUV51" s="349"/>
      <c r="QUW51" s="349"/>
      <c r="QUX51" s="349"/>
      <c r="QUY51" s="349"/>
      <c r="QUZ51" s="349"/>
      <c r="QVA51" s="349"/>
      <c r="QVB51" s="349"/>
      <c r="QVC51" s="349"/>
      <c r="QVD51" s="349"/>
      <c r="QVE51" s="349"/>
      <c r="QVF51" s="349"/>
      <c r="QVG51" s="349"/>
      <c r="QVH51" s="349"/>
      <c r="QVI51" s="349"/>
      <c r="QVJ51" s="349"/>
      <c r="QVK51" s="349"/>
      <c r="QVL51" s="349"/>
      <c r="QVM51" s="349"/>
      <c r="QVN51" s="349"/>
      <c r="QVO51" s="349"/>
      <c r="QVP51" s="349"/>
      <c r="QVQ51" s="349"/>
      <c r="QVR51" s="349"/>
      <c r="QVS51" s="349"/>
      <c r="QVT51" s="349"/>
      <c r="QVU51" s="349"/>
      <c r="QVV51" s="349"/>
      <c r="QVW51" s="349"/>
      <c r="QVX51" s="349"/>
      <c r="QVY51" s="349"/>
      <c r="QVZ51" s="349"/>
      <c r="QWA51" s="349"/>
      <c r="QWB51" s="349"/>
      <c r="QWC51" s="349"/>
      <c r="QWD51" s="349"/>
      <c r="QWE51" s="349"/>
      <c r="QWF51" s="349"/>
      <c r="QWG51" s="349"/>
      <c r="QWH51" s="349"/>
      <c r="QWI51" s="349"/>
      <c r="QWJ51" s="349"/>
      <c r="QWK51" s="349"/>
      <c r="QWL51" s="349"/>
      <c r="QWM51" s="349"/>
      <c r="QWN51" s="349"/>
      <c r="QWO51" s="349"/>
      <c r="QWP51" s="349"/>
      <c r="QWQ51" s="349"/>
      <c r="QWR51" s="349"/>
      <c r="QWS51" s="349"/>
      <c r="QWT51" s="349"/>
      <c r="QWU51" s="349"/>
      <c r="QWV51" s="349"/>
      <c r="QWW51" s="349"/>
      <c r="QWX51" s="349"/>
      <c r="QWY51" s="349"/>
      <c r="QWZ51" s="349"/>
      <c r="QXA51" s="349"/>
      <c r="QXB51" s="349"/>
      <c r="QXC51" s="349"/>
      <c r="QXD51" s="349"/>
      <c r="QXE51" s="349"/>
      <c r="QXF51" s="349"/>
      <c r="QXG51" s="349"/>
      <c r="QXH51" s="349"/>
      <c r="QXI51" s="349"/>
      <c r="QXJ51" s="349"/>
      <c r="QXK51" s="349"/>
      <c r="QXL51" s="349"/>
      <c r="QXM51" s="349"/>
      <c r="QXN51" s="349"/>
      <c r="QXO51" s="349"/>
      <c r="QXP51" s="349"/>
      <c r="QXQ51" s="349"/>
      <c r="QXR51" s="349"/>
      <c r="QXS51" s="349"/>
      <c r="QXT51" s="349"/>
      <c r="QXU51" s="349"/>
      <c r="QXV51" s="349"/>
      <c r="QXW51" s="349"/>
      <c r="QXX51" s="349"/>
      <c r="QXY51" s="349"/>
      <c r="QXZ51" s="349"/>
      <c r="QYA51" s="349"/>
      <c r="QYB51" s="349"/>
      <c r="QYC51" s="349"/>
      <c r="QYD51" s="349"/>
      <c r="QYE51" s="349"/>
      <c r="QYF51" s="349"/>
      <c r="QYG51" s="349"/>
      <c r="QYH51" s="349"/>
      <c r="QYI51" s="349"/>
      <c r="QYJ51" s="349"/>
      <c r="QYK51" s="349"/>
      <c r="QYL51" s="349"/>
      <c r="QYM51" s="349"/>
      <c r="QYN51" s="349"/>
      <c r="QYO51" s="349"/>
      <c r="QYP51" s="349"/>
      <c r="QYQ51" s="349"/>
      <c r="QYR51" s="349"/>
      <c r="QYS51" s="349"/>
      <c r="QYT51" s="349"/>
      <c r="QYU51" s="349"/>
      <c r="QYV51" s="349"/>
      <c r="QYW51" s="349"/>
      <c r="QYX51" s="349"/>
      <c r="QYY51" s="349"/>
      <c r="QYZ51" s="349"/>
      <c r="QZA51" s="349"/>
      <c r="QZB51" s="349"/>
      <c r="QZC51" s="349"/>
      <c r="QZD51" s="349"/>
      <c r="QZE51" s="349"/>
      <c r="QZF51" s="349"/>
      <c r="QZG51" s="349"/>
      <c r="QZH51" s="349"/>
      <c r="QZI51" s="349"/>
      <c r="QZJ51" s="349"/>
      <c r="QZK51" s="349"/>
      <c r="QZL51" s="349"/>
      <c r="QZM51" s="349"/>
      <c r="QZN51" s="349"/>
      <c r="QZO51" s="349"/>
      <c r="QZP51" s="349"/>
      <c r="QZQ51" s="349"/>
      <c r="QZR51" s="349"/>
      <c r="QZS51" s="349"/>
      <c r="QZT51" s="349"/>
      <c r="QZU51" s="349"/>
      <c r="QZV51" s="349"/>
      <c r="QZW51" s="349"/>
      <c r="QZX51" s="349"/>
      <c r="QZY51" s="349"/>
      <c r="QZZ51" s="349"/>
      <c r="RAA51" s="349"/>
      <c r="RAB51" s="349"/>
      <c r="RAC51" s="349"/>
      <c r="RAD51" s="349"/>
      <c r="RAE51" s="349"/>
      <c r="RAF51" s="349"/>
      <c r="RAG51" s="349"/>
      <c r="RAH51" s="349"/>
      <c r="RAI51" s="349"/>
      <c r="RAJ51" s="349"/>
      <c r="RAK51" s="349"/>
      <c r="RAL51" s="349"/>
      <c r="RAM51" s="349"/>
      <c r="RAN51" s="349"/>
      <c r="RAO51" s="349"/>
      <c r="RAP51" s="349"/>
      <c r="RAQ51" s="349"/>
      <c r="RAR51" s="349"/>
      <c r="RAS51" s="349"/>
      <c r="RAT51" s="349"/>
      <c r="RAU51" s="349"/>
      <c r="RAV51" s="349"/>
      <c r="RAW51" s="349"/>
      <c r="RAX51" s="349"/>
      <c r="RAY51" s="349"/>
      <c r="RAZ51" s="349"/>
      <c r="RBA51" s="349"/>
      <c r="RBB51" s="349"/>
      <c r="RBC51" s="349"/>
      <c r="RBD51" s="349"/>
      <c r="RBE51" s="349"/>
      <c r="RBF51" s="349"/>
      <c r="RBG51" s="349"/>
      <c r="RBH51" s="349"/>
      <c r="RBI51" s="349"/>
      <c r="RBJ51" s="349"/>
      <c r="RBK51" s="349"/>
      <c r="RBL51" s="349"/>
      <c r="RBM51" s="349"/>
      <c r="RBN51" s="349"/>
      <c r="RBO51" s="349"/>
      <c r="RBP51" s="349"/>
      <c r="RBQ51" s="349"/>
      <c r="RBR51" s="349"/>
      <c r="RBS51" s="349"/>
      <c r="RBT51" s="349"/>
      <c r="RBU51" s="349"/>
      <c r="RBV51" s="349"/>
      <c r="RBW51" s="349"/>
      <c r="RBX51" s="349"/>
      <c r="RBY51" s="349"/>
      <c r="RBZ51" s="349"/>
      <c r="RCA51" s="349"/>
      <c r="RCB51" s="349"/>
      <c r="RCC51" s="349"/>
      <c r="RCD51" s="349"/>
      <c r="RCE51" s="349"/>
      <c r="RCF51" s="349"/>
      <c r="RCG51" s="349"/>
      <c r="RCH51" s="349"/>
      <c r="RCI51" s="349"/>
      <c r="RCJ51" s="349"/>
      <c r="RCK51" s="349"/>
      <c r="RCL51" s="349"/>
      <c r="RCM51" s="349"/>
      <c r="RCN51" s="349"/>
      <c r="RCO51" s="349"/>
      <c r="RCP51" s="349"/>
      <c r="RCQ51" s="349"/>
      <c r="RCR51" s="349"/>
      <c r="RCS51" s="349"/>
      <c r="RCT51" s="349"/>
      <c r="RCU51" s="349"/>
      <c r="RCV51" s="349"/>
      <c r="RCW51" s="349"/>
      <c r="RCX51" s="349"/>
      <c r="RCY51" s="349"/>
      <c r="RCZ51" s="349"/>
      <c r="RDA51" s="349"/>
      <c r="RDB51" s="349"/>
      <c r="RDC51" s="349"/>
      <c r="RDD51" s="349"/>
      <c r="RDE51" s="349"/>
      <c r="RDF51" s="349"/>
      <c r="RDG51" s="349"/>
      <c r="RDH51" s="349"/>
      <c r="RDI51" s="349"/>
      <c r="RDJ51" s="349"/>
      <c r="RDK51" s="349"/>
      <c r="RDL51" s="349"/>
      <c r="RDM51" s="349"/>
      <c r="RDN51" s="349"/>
      <c r="RDO51" s="349"/>
      <c r="RDP51" s="349"/>
      <c r="RDQ51" s="349"/>
      <c r="RDR51" s="349"/>
      <c r="RDS51" s="349"/>
      <c r="RDT51" s="349"/>
      <c r="RDU51" s="349"/>
      <c r="RDV51" s="349"/>
      <c r="RDW51" s="349"/>
      <c r="RDX51" s="349"/>
      <c r="RDY51" s="349"/>
      <c r="RDZ51" s="349"/>
      <c r="REA51" s="349"/>
      <c r="REB51" s="349"/>
      <c r="REC51" s="349"/>
      <c r="RED51" s="349"/>
      <c r="REE51" s="349"/>
      <c r="REF51" s="349"/>
      <c r="REG51" s="349"/>
      <c r="REH51" s="349"/>
      <c r="REI51" s="349"/>
      <c r="REJ51" s="349"/>
      <c r="REK51" s="349"/>
      <c r="REL51" s="349"/>
      <c r="REM51" s="349"/>
      <c r="REN51" s="349"/>
      <c r="REO51" s="349"/>
      <c r="REP51" s="349"/>
      <c r="REQ51" s="349"/>
      <c r="RER51" s="349"/>
      <c r="RES51" s="349"/>
      <c r="RET51" s="349"/>
      <c r="REU51" s="349"/>
      <c r="REV51" s="349"/>
      <c r="REW51" s="349"/>
      <c r="REX51" s="349"/>
      <c r="REY51" s="349"/>
      <c r="REZ51" s="349"/>
      <c r="RFA51" s="349"/>
      <c r="RFB51" s="349"/>
      <c r="RFC51" s="349"/>
      <c r="RFD51" s="349"/>
      <c r="RFE51" s="349"/>
      <c r="RFF51" s="349"/>
      <c r="RFG51" s="349"/>
      <c r="RFH51" s="349"/>
      <c r="RFI51" s="349"/>
      <c r="RFJ51" s="349"/>
      <c r="RFK51" s="349"/>
      <c r="RFL51" s="349"/>
      <c r="RFM51" s="349"/>
      <c r="RFN51" s="349"/>
      <c r="RFO51" s="349"/>
      <c r="RFP51" s="349"/>
      <c r="RFQ51" s="349"/>
      <c r="RFR51" s="349"/>
      <c r="RFS51" s="349"/>
      <c r="RFT51" s="349"/>
      <c r="RFU51" s="349"/>
      <c r="RFV51" s="349"/>
      <c r="RFW51" s="349"/>
      <c r="RFX51" s="349"/>
      <c r="RFY51" s="349"/>
      <c r="RFZ51" s="349"/>
      <c r="RGA51" s="349"/>
      <c r="RGB51" s="349"/>
      <c r="RGC51" s="349"/>
      <c r="RGD51" s="349"/>
      <c r="RGE51" s="349"/>
      <c r="RGF51" s="349"/>
      <c r="RGG51" s="349"/>
      <c r="RGH51" s="349"/>
      <c r="RGI51" s="349"/>
      <c r="RGJ51" s="349"/>
      <c r="RGK51" s="349"/>
      <c r="RGL51" s="349"/>
      <c r="RGM51" s="349"/>
      <c r="RGN51" s="349"/>
      <c r="RGO51" s="349"/>
      <c r="RGP51" s="349"/>
      <c r="RGQ51" s="349"/>
      <c r="RGR51" s="349"/>
      <c r="RGS51" s="349"/>
      <c r="RGT51" s="349"/>
      <c r="RGU51" s="349"/>
      <c r="RGV51" s="349"/>
      <c r="RGW51" s="349"/>
      <c r="RGX51" s="349"/>
      <c r="RGY51" s="349"/>
      <c r="RGZ51" s="349"/>
      <c r="RHA51" s="349"/>
      <c r="RHB51" s="349"/>
      <c r="RHC51" s="349"/>
      <c r="RHD51" s="349"/>
      <c r="RHE51" s="349"/>
      <c r="RHF51" s="349"/>
      <c r="RHG51" s="349"/>
      <c r="RHH51" s="349"/>
      <c r="RHI51" s="349"/>
      <c r="RHJ51" s="349"/>
      <c r="RHK51" s="349"/>
      <c r="RHL51" s="349"/>
      <c r="RHM51" s="349"/>
      <c r="RHN51" s="349"/>
      <c r="RHO51" s="349"/>
      <c r="RHP51" s="349"/>
      <c r="RHQ51" s="349"/>
      <c r="RHR51" s="349"/>
      <c r="RHS51" s="349"/>
      <c r="RHT51" s="349"/>
      <c r="RHU51" s="349"/>
      <c r="RHV51" s="349"/>
      <c r="RHW51" s="349"/>
      <c r="RHX51" s="349"/>
      <c r="RHY51" s="349"/>
      <c r="RHZ51" s="349"/>
      <c r="RIA51" s="349"/>
      <c r="RIB51" s="349"/>
      <c r="RIC51" s="349"/>
      <c r="RID51" s="349"/>
      <c r="RIE51" s="349"/>
      <c r="RIF51" s="349"/>
      <c r="RIG51" s="349"/>
      <c r="RIH51" s="349"/>
      <c r="RII51" s="349"/>
      <c r="RIJ51" s="349"/>
      <c r="RIK51" s="349"/>
      <c r="RIL51" s="349"/>
      <c r="RIM51" s="349"/>
      <c r="RIN51" s="349"/>
      <c r="RIO51" s="349"/>
      <c r="RIP51" s="349"/>
      <c r="RIQ51" s="349"/>
      <c r="RIR51" s="349"/>
      <c r="RIS51" s="349"/>
      <c r="RIT51" s="349"/>
      <c r="RIU51" s="349"/>
      <c r="RIV51" s="349"/>
      <c r="RIW51" s="349"/>
      <c r="RIX51" s="349"/>
      <c r="RIY51" s="349"/>
      <c r="RIZ51" s="349"/>
      <c r="RJA51" s="349"/>
      <c r="RJB51" s="349"/>
      <c r="RJC51" s="349"/>
      <c r="RJD51" s="349"/>
      <c r="RJE51" s="349"/>
      <c r="RJF51" s="349"/>
      <c r="RJG51" s="349"/>
      <c r="RJH51" s="349"/>
      <c r="RJI51" s="349"/>
      <c r="RJJ51" s="349"/>
      <c r="RJK51" s="349"/>
      <c r="RJL51" s="349"/>
      <c r="RJM51" s="349"/>
      <c r="RJN51" s="349"/>
      <c r="RJO51" s="349"/>
      <c r="RJP51" s="349"/>
      <c r="RJQ51" s="349"/>
      <c r="RJR51" s="349"/>
      <c r="RJS51" s="349"/>
      <c r="RJT51" s="349"/>
      <c r="RJU51" s="349"/>
      <c r="RJV51" s="349"/>
      <c r="RJW51" s="349"/>
      <c r="RJX51" s="349"/>
      <c r="RJY51" s="349"/>
      <c r="RJZ51" s="349"/>
      <c r="RKA51" s="349"/>
      <c r="RKB51" s="349"/>
      <c r="RKC51" s="349"/>
      <c r="RKD51" s="349"/>
      <c r="RKE51" s="349"/>
      <c r="RKF51" s="349"/>
      <c r="RKG51" s="349"/>
      <c r="RKH51" s="349"/>
      <c r="RKI51" s="349"/>
      <c r="RKJ51" s="349"/>
      <c r="RKK51" s="349"/>
      <c r="RKL51" s="349"/>
      <c r="RKM51" s="349"/>
      <c r="RKN51" s="349"/>
      <c r="RKO51" s="349"/>
      <c r="RKP51" s="349"/>
      <c r="RKQ51" s="349"/>
      <c r="RKR51" s="349"/>
      <c r="RKS51" s="349"/>
      <c r="RKT51" s="349"/>
      <c r="RKU51" s="349"/>
      <c r="RKV51" s="349"/>
      <c r="RKW51" s="349"/>
      <c r="RKX51" s="349"/>
      <c r="RKY51" s="349"/>
      <c r="RKZ51" s="349"/>
      <c r="RLA51" s="349"/>
      <c r="RLB51" s="349"/>
      <c r="RLC51" s="349"/>
      <c r="RLD51" s="349"/>
      <c r="RLE51" s="349"/>
      <c r="RLF51" s="349"/>
      <c r="RLG51" s="349"/>
      <c r="RLH51" s="349"/>
      <c r="RLI51" s="349"/>
      <c r="RLJ51" s="349"/>
      <c r="RLK51" s="349"/>
      <c r="RLL51" s="349"/>
      <c r="RLM51" s="349"/>
      <c r="RLN51" s="349"/>
      <c r="RLO51" s="349"/>
      <c r="RLP51" s="349"/>
      <c r="RLQ51" s="349"/>
      <c r="RLR51" s="349"/>
      <c r="RLS51" s="349"/>
      <c r="RLT51" s="349"/>
      <c r="RLU51" s="349"/>
      <c r="RLV51" s="349"/>
      <c r="RLW51" s="349"/>
      <c r="RLX51" s="349"/>
      <c r="RLY51" s="349"/>
      <c r="RLZ51" s="349"/>
      <c r="RMA51" s="349"/>
      <c r="RMB51" s="349"/>
      <c r="RMC51" s="349"/>
      <c r="RMD51" s="349"/>
      <c r="RME51" s="349"/>
      <c r="RMF51" s="349"/>
      <c r="RMG51" s="349"/>
      <c r="RMH51" s="349"/>
      <c r="RMI51" s="349"/>
      <c r="RMJ51" s="349"/>
      <c r="RMK51" s="349"/>
      <c r="RML51" s="349"/>
      <c r="RMM51" s="349"/>
      <c r="RMN51" s="349"/>
      <c r="RMO51" s="349"/>
      <c r="RMP51" s="349"/>
      <c r="RMQ51" s="349"/>
      <c r="RMR51" s="349"/>
      <c r="RMS51" s="349"/>
      <c r="RMT51" s="349"/>
      <c r="RMU51" s="349"/>
      <c r="RMV51" s="349"/>
      <c r="RMW51" s="349"/>
      <c r="RMX51" s="349"/>
      <c r="RMY51" s="349"/>
      <c r="RMZ51" s="349"/>
      <c r="RNA51" s="349"/>
      <c r="RNB51" s="349"/>
      <c r="RNC51" s="349"/>
      <c r="RND51" s="349"/>
      <c r="RNE51" s="349"/>
      <c r="RNF51" s="349"/>
      <c r="RNG51" s="349"/>
      <c r="RNH51" s="349"/>
      <c r="RNI51" s="349"/>
      <c r="RNJ51" s="349"/>
      <c r="RNK51" s="349"/>
      <c r="RNL51" s="349"/>
      <c r="RNM51" s="349"/>
      <c r="RNN51" s="349"/>
      <c r="RNO51" s="349"/>
      <c r="RNP51" s="349"/>
      <c r="RNQ51" s="349"/>
      <c r="RNR51" s="349"/>
      <c r="RNS51" s="349"/>
      <c r="RNT51" s="349"/>
      <c r="RNU51" s="349"/>
      <c r="RNV51" s="349"/>
      <c r="RNW51" s="349"/>
      <c r="RNX51" s="349"/>
      <c r="RNY51" s="349"/>
      <c r="RNZ51" s="349"/>
      <c r="ROA51" s="349"/>
      <c r="ROB51" s="349"/>
      <c r="ROC51" s="349"/>
      <c r="ROD51" s="349"/>
      <c r="ROE51" s="349"/>
      <c r="ROF51" s="349"/>
      <c r="ROG51" s="349"/>
      <c r="ROH51" s="349"/>
      <c r="ROI51" s="349"/>
      <c r="ROJ51" s="349"/>
      <c r="ROK51" s="349"/>
      <c r="ROL51" s="349"/>
      <c r="ROM51" s="349"/>
      <c r="RON51" s="349"/>
      <c r="ROO51" s="349"/>
      <c r="ROP51" s="349"/>
      <c r="ROQ51" s="349"/>
      <c r="ROR51" s="349"/>
      <c r="ROS51" s="349"/>
      <c r="ROT51" s="349"/>
      <c r="ROU51" s="349"/>
      <c r="ROV51" s="349"/>
      <c r="ROW51" s="349"/>
      <c r="ROX51" s="349"/>
      <c r="ROY51" s="349"/>
      <c r="ROZ51" s="349"/>
      <c r="RPA51" s="349"/>
      <c r="RPB51" s="349"/>
      <c r="RPC51" s="349"/>
      <c r="RPD51" s="349"/>
      <c r="RPE51" s="349"/>
      <c r="RPF51" s="349"/>
      <c r="RPG51" s="349"/>
      <c r="RPH51" s="349"/>
      <c r="RPI51" s="349"/>
      <c r="RPJ51" s="349"/>
      <c r="RPK51" s="349"/>
      <c r="RPL51" s="349"/>
      <c r="RPM51" s="349"/>
      <c r="RPN51" s="349"/>
      <c r="RPO51" s="349"/>
      <c r="RPP51" s="349"/>
      <c r="RPQ51" s="349"/>
      <c r="RPR51" s="349"/>
      <c r="RPS51" s="349"/>
      <c r="RPT51" s="349"/>
      <c r="RPU51" s="349"/>
      <c r="RPV51" s="349"/>
      <c r="RPW51" s="349"/>
      <c r="RPX51" s="349"/>
      <c r="RPY51" s="349"/>
      <c r="RPZ51" s="349"/>
      <c r="RQA51" s="349"/>
      <c r="RQB51" s="349"/>
      <c r="RQC51" s="349"/>
      <c r="RQD51" s="349"/>
      <c r="RQE51" s="349"/>
      <c r="RQF51" s="349"/>
      <c r="RQG51" s="349"/>
      <c r="RQH51" s="349"/>
      <c r="RQI51" s="349"/>
      <c r="RQJ51" s="349"/>
      <c r="RQK51" s="349"/>
      <c r="RQL51" s="349"/>
      <c r="RQM51" s="349"/>
      <c r="RQN51" s="349"/>
      <c r="RQO51" s="349"/>
      <c r="RQP51" s="349"/>
      <c r="RQQ51" s="349"/>
      <c r="RQR51" s="349"/>
      <c r="RQS51" s="349"/>
      <c r="RQT51" s="349"/>
      <c r="RQU51" s="349"/>
      <c r="RQV51" s="349"/>
      <c r="RQW51" s="349"/>
      <c r="RQX51" s="349"/>
      <c r="RQY51" s="349"/>
      <c r="RQZ51" s="349"/>
      <c r="RRA51" s="349"/>
      <c r="RRB51" s="349"/>
      <c r="RRC51" s="349"/>
      <c r="RRD51" s="349"/>
      <c r="RRE51" s="349"/>
      <c r="RRF51" s="349"/>
      <c r="RRG51" s="349"/>
      <c r="RRH51" s="349"/>
      <c r="RRI51" s="349"/>
      <c r="RRJ51" s="349"/>
      <c r="RRK51" s="349"/>
      <c r="RRL51" s="349"/>
      <c r="RRM51" s="349"/>
      <c r="RRN51" s="349"/>
      <c r="RRO51" s="349"/>
      <c r="RRP51" s="349"/>
      <c r="RRQ51" s="349"/>
      <c r="RRR51" s="349"/>
      <c r="RRS51" s="349"/>
      <c r="RRT51" s="349"/>
      <c r="RRU51" s="349"/>
      <c r="RRV51" s="349"/>
      <c r="RRW51" s="349"/>
      <c r="RRX51" s="349"/>
      <c r="RRY51" s="349"/>
      <c r="RRZ51" s="349"/>
      <c r="RSA51" s="349"/>
      <c r="RSB51" s="349"/>
      <c r="RSC51" s="349"/>
      <c r="RSD51" s="349"/>
      <c r="RSE51" s="349"/>
      <c r="RSF51" s="349"/>
      <c r="RSG51" s="349"/>
      <c r="RSH51" s="349"/>
      <c r="RSI51" s="349"/>
      <c r="RSJ51" s="349"/>
      <c r="RSK51" s="349"/>
      <c r="RSL51" s="349"/>
      <c r="RSM51" s="349"/>
      <c r="RSN51" s="349"/>
      <c r="RSO51" s="349"/>
      <c r="RSP51" s="349"/>
      <c r="RSQ51" s="349"/>
      <c r="RSR51" s="349"/>
      <c r="RSS51" s="349"/>
      <c r="RST51" s="349"/>
      <c r="RSU51" s="349"/>
      <c r="RSV51" s="349"/>
      <c r="RSW51" s="349"/>
      <c r="RSX51" s="349"/>
      <c r="RSY51" s="349"/>
      <c r="RSZ51" s="349"/>
      <c r="RTA51" s="349"/>
      <c r="RTB51" s="349"/>
      <c r="RTC51" s="349"/>
      <c r="RTD51" s="349"/>
      <c r="RTE51" s="349"/>
      <c r="RTF51" s="349"/>
      <c r="RTG51" s="349"/>
      <c r="RTH51" s="349"/>
      <c r="RTI51" s="349"/>
      <c r="RTJ51" s="349"/>
      <c r="RTK51" s="349"/>
      <c r="RTL51" s="349"/>
      <c r="RTM51" s="349"/>
      <c r="RTN51" s="349"/>
      <c r="RTO51" s="349"/>
      <c r="RTP51" s="349"/>
      <c r="RTQ51" s="349"/>
      <c r="RTR51" s="349"/>
      <c r="RTS51" s="349"/>
      <c r="RTT51" s="349"/>
      <c r="RTU51" s="349"/>
      <c r="RTV51" s="349"/>
      <c r="RTW51" s="349"/>
      <c r="RTX51" s="349"/>
      <c r="RTY51" s="349"/>
      <c r="RTZ51" s="349"/>
      <c r="RUA51" s="349"/>
      <c r="RUB51" s="349"/>
      <c r="RUC51" s="349"/>
      <c r="RUD51" s="349"/>
      <c r="RUE51" s="349"/>
      <c r="RUF51" s="349"/>
      <c r="RUG51" s="349"/>
      <c r="RUH51" s="349"/>
      <c r="RUI51" s="349"/>
      <c r="RUJ51" s="349"/>
      <c r="RUK51" s="349"/>
      <c r="RUL51" s="349"/>
      <c r="RUM51" s="349"/>
      <c r="RUN51" s="349"/>
      <c r="RUO51" s="349"/>
      <c r="RUP51" s="349"/>
      <c r="RUQ51" s="349"/>
      <c r="RUR51" s="349"/>
      <c r="RUS51" s="349"/>
      <c r="RUT51" s="349"/>
      <c r="RUU51" s="349"/>
      <c r="RUV51" s="349"/>
      <c r="RUW51" s="349"/>
      <c r="RUX51" s="349"/>
      <c r="RUY51" s="349"/>
      <c r="RUZ51" s="349"/>
      <c r="RVA51" s="349"/>
      <c r="RVB51" s="349"/>
      <c r="RVC51" s="349"/>
      <c r="RVD51" s="349"/>
      <c r="RVE51" s="349"/>
      <c r="RVF51" s="349"/>
      <c r="RVG51" s="349"/>
      <c r="RVH51" s="349"/>
      <c r="RVI51" s="349"/>
      <c r="RVJ51" s="349"/>
      <c r="RVK51" s="349"/>
      <c r="RVL51" s="349"/>
      <c r="RVM51" s="349"/>
      <c r="RVN51" s="349"/>
      <c r="RVO51" s="349"/>
      <c r="RVP51" s="349"/>
      <c r="RVQ51" s="349"/>
      <c r="RVR51" s="349"/>
      <c r="RVS51" s="349"/>
      <c r="RVT51" s="349"/>
      <c r="RVU51" s="349"/>
      <c r="RVV51" s="349"/>
      <c r="RVW51" s="349"/>
      <c r="RVX51" s="349"/>
      <c r="RVY51" s="349"/>
      <c r="RVZ51" s="349"/>
      <c r="RWA51" s="349"/>
      <c r="RWB51" s="349"/>
      <c r="RWC51" s="349"/>
      <c r="RWD51" s="349"/>
      <c r="RWE51" s="349"/>
      <c r="RWF51" s="349"/>
      <c r="RWG51" s="349"/>
      <c r="RWH51" s="349"/>
      <c r="RWI51" s="349"/>
      <c r="RWJ51" s="349"/>
      <c r="RWK51" s="349"/>
      <c r="RWL51" s="349"/>
      <c r="RWM51" s="349"/>
      <c r="RWN51" s="349"/>
      <c r="RWO51" s="349"/>
      <c r="RWP51" s="349"/>
      <c r="RWQ51" s="349"/>
      <c r="RWR51" s="349"/>
      <c r="RWS51" s="349"/>
      <c r="RWT51" s="349"/>
      <c r="RWU51" s="349"/>
      <c r="RWV51" s="349"/>
      <c r="RWW51" s="349"/>
      <c r="RWX51" s="349"/>
      <c r="RWY51" s="349"/>
      <c r="RWZ51" s="349"/>
      <c r="RXA51" s="349"/>
      <c r="RXB51" s="349"/>
      <c r="RXC51" s="349"/>
      <c r="RXD51" s="349"/>
      <c r="RXE51" s="349"/>
      <c r="RXF51" s="349"/>
      <c r="RXG51" s="349"/>
      <c r="RXH51" s="349"/>
      <c r="RXI51" s="349"/>
      <c r="RXJ51" s="349"/>
      <c r="RXK51" s="349"/>
      <c r="RXL51" s="349"/>
      <c r="RXM51" s="349"/>
      <c r="RXN51" s="349"/>
      <c r="RXO51" s="349"/>
      <c r="RXP51" s="349"/>
      <c r="RXQ51" s="349"/>
      <c r="RXR51" s="349"/>
      <c r="RXS51" s="349"/>
      <c r="RXT51" s="349"/>
      <c r="RXU51" s="349"/>
      <c r="RXV51" s="349"/>
      <c r="RXW51" s="349"/>
      <c r="RXX51" s="349"/>
      <c r="RXY51" s="349"/>
      <c r="RXZ51" s="349"/>
      <c r="RYA51" s="349"/>
      <c r="RYB51" s="349"/>
      <c r="RYC51" s="349"/>
      <c r="RYD51" s="349"/>
      <c r="RYE51" s="349"/>
      <c r="RYF51" s="349"/>
      <c r="RYG51" s="349"/>
      <c r="RYH51" s="349"/>
      <c r="RYI51" s="349"/>
      <c r="RYJ51" s="349"/>
      <c r="RYK51" s="349"/>
      <c r="RYL51" s="349"/>
      <c r="RYM51" s="349"/>
      <c r="RYN51" s="349"/>
      <c r="RYO51" s="349"/>
      <c r="RYP51" s="349"/>
      <c r="RYQ51" s="349"/>
      <c r="RYR51" s="349"/>
      <c r="RYS51" s="349"/>
      <c r="RYT51" s="349"/>
      <c r="RYU51" s="349"/>
      <c r="RYV51" s="349"/>
      <c r="RYW51" s="349"/>
      <c r="RYX51" s="349"/>
      <c r="RYY51" s="349"/>
      <c r="RYZ51" s="349"/>
      <c r="RZA51" s="349"/>
      <c r="RZB51" s="349"/>
      <c r="RZC51" s="349"/>
      <c r="RZD51" s="349"/>
      <c r="RZE51" s="349"/>
      <c r="RZF51" s="349"/>
      <c r="RZG51" s="349"/>
      <c r="RZH51" s="349"/>
      <c r="RZI51" s="349"/>
      <c r="RZJ51" s="349"/>
      <c r="RZK51" s="349"/>
      <c r="RZL51" s="349"/>
      <c r="RZM51" s="349"/>
      <c r="RZN51" s="349"/>
      <c r="RZO51" s="349"/>
      <c r="RZP51" s="349"/>
      <c r="RZQ51" s="349"/>
      <c r="RZR51" s="349"/>
      <c r="RZS51" s="349"/>
      <c r="RZT51" s="349"/>
      <c r="RZU51" s="349"/>
      <c r="RZV51" s="349"/>
      <c r="RZW51" s="349"/>
      <c r="RZX51" s="349"/>
      <c r="RZY51" s="349"/>
      <c r="RZZ51" s="349"/>
      <c r="SAA51" s="349"/>
      <c r="SAB51" s="349"/>
      <c r="SAC51" s="349"/>
      <c r="SAD51" s="349"/>
      <c r="SAE51" s="349"/>
      <c r="SAF51" s="349"/>
      <c r="SAG51" s="349"/>
      <c r="SAH51" s="349"/>
      <c r="SAI51" s="349"/>
      <c r="SAJ51" s="349"/>
      <c r="SAK51" s="349"/>
      <c r="SAL51" s="349"/>
      <c r="SAM51" s="349"/>
      <c r="SAN51" s="349"/>
      <c r="SAO51" s="349"/>
      <c r="SAP51" s="349"/>
      <c r="SAQ51" s="349"/>
      <c r="SAR51" s="349"/>
      <c r="SAS51" s="349"/>
      <c r="SAT51" s="349"/>
      <c r="SAU51" s="349"/>
      <c r="SAV51" s="349"/>
      <c r="SAW51" s="349"/>
      <c r="SAX51" s="349"/>
      <c r="SAY51" s="349"/>
      <c r="SAZ51" s="349"/>
      <c r="SBA51" s="349"/>
      <c r="SBB51" s="349"/>
      <c r="SBC51" s="349"/>
      <c r="SBD51" s="349"/>
      <c r="SBE51" s="349"/>
      <c r="SBF51" s="349"/>
      <c r="SBG51" s="349"/>
      <c r="SBH51" s="349"/>
      <c r="SBI51" s="349"/>
      <c r="SBJ51" s="349"/>
      <c r="SBK51" s="349"/>
      <c r="SBL51" s="349"/>
      <c r="SBM51" s="349"/>
      <c r="SBN51" s="349"/>
      <c r="SBO51" s="349"/>
      <c r="SBP51" s="349"/>
      <c r="SBQ51" s="349"/>
      <c r="SBR51" s="349"/>
      <c r="SBS51" s="349"/>
      <c r="SBT51" s="349"/>
      <c r="SBU51" s="349"/>
      <c r="SBV51" s="349"/>
      <c r="SBW51" s="349"/>
      <c r="SBX51" s="349"/>
      <c r="SBY51" s="349"/>
      <c r="SBZ51" s="349"/>
      <c r="SCA51" s="349"/>
      <c r="SCB51" s="349"/>
      <c r="SCC51" s="349"/>
      <c r="SCD51" s="349"/>
      <c r="SCE51" s="349"/>
      <c r="SCF51" s="349"/>
      <c r="SCG51" s="349"/>
      <c r="SCH51" s="349"/>
      <c r="SCI51" s="349"/>
      <c r="SCJ51" s="349"/>
      <c r="SCK51" s="349"/>
      <c r="SCL51" s="349"/>
      <c r="SCM51" s="349"/>
      <c r="SCN51" s="349"/>
      <c r="SCO51" s="349"/>
      <c r="SCP51" s="349"/>
      <c r="SCQ51" s="349"/>
      <c r="SCR51" s="349"/>
      <c r="SCS51" s="349"/>
      <c r="SCT51" s="349"/>
      <c r="SCU51" s="349"/>
      <c r="SCV51" s="349"/>
      <c r="SCW51" s="349"/>
      <c r="SCX51" s="349"/>
      <c r="SCY51" s="349"/>
      <c r="SCZ51" s="349"/>
      <c r="SDA51" s="349"/>
      <c r="SDB51" s="349"/>
      <c r="SDC51" s="349"/>
      <c r="SDD51" s="349"/>
      <c r="SDE51" s="349"/>
      <c r="SDF51" s="349"/>
      <c r="SDG51" s="349"/>
      <c r="SDH51" s="349"/>
      <c r="SDI51" s="349"/>
      <c r="SDJ51" s="349"/>
      <c r="SDK51" s="349"/>
      <c r="SDL51" s="349"/>
      <c r="SDM51" s="349"/>
      <c r="SDN51" s="349"/>
      <c r="SDO51" s="349"/>
      <c r="SDP51" s="349"/>
      <c r="SDQ51" s="349"/>
      <c r="SDR51" s="349"/>
      <c r="SDS51" s="349"/>
      <c r="SDT51" s="349"/>
      <c r="SDU51" s="349"/>
      <c r="SDV51" s="349"/>
      <c r="SDW51" s="349"/>
      <c r="SDX51" s="349"/>
      <c r="SDY51" s="349"/>
      <c r="SDZ51" s="349"/>
      <c r="SEA51" s="349"/>
      <c r="SEB51" s="349"/>
      <c r="SEC51" s="349"/>
      <c r="SED51" s="349"/>
      <c r="SEE51" s="349"/>
      <c r="SEF51" s="349"/>
      <c r="SEG51" s="349"/>
      <c r="SEH51" s="349"/>
      <c r="SEI51" s="349"/>
      <c r="SEJ51" s="349"/>
      <c r="SEK51" s="349"/>
      <c r="SEL51" s="349"/>
      <c r="SEM51" s="349"/>
      <c r="SEN51" s="349"/>
      <c r="SEO51" s="349"/>
      <c r="SEP51" s="349"/>
      <c r="SEQ51" s="349"/>
      <c r="SER51" s="349"/>
      <c r="SES51" s="349"/>
      <c r="SET51" s="349"/>
      <c r="SEU51" s="349"/>
      <c r="SEV51" s="349"/>
      <c r="SEW51" s="349"/>
      <c r="SEX51" s="349"/>
      <c r="SEY51" s="349"/>
      <c r="SEZ51" s="349"/>
      <c r="SFA51" s="349"/>
      <c r="SFB51" s="349"/>
      <c r="SFC51" s="349"/>
      <c r="SFD51" s="349"/>
      <c r="SFE51" s="349"/>
      <c r="SFF51" s="349"/>
      <c r="SFG51" s="349"/>
      <c r="SFH51" s="349"/>
      <c r="SFI51" s="349"/>
      <c r="SFJ51" s="349"/>
      <c r="SFK51" s="349"/>
      <c r="SFL51" s="349"/>
      <c r="SFM51" s="349"/>
      <c r="SFN51" s="349"/>
      <c r="SFO51" s="349"/>
      <c r="SFP51" s="349"/>
      <c r="SFQ51" s="349"/>
      <c r="SFR51" s="349"/>
      <c r="SFS51" s="349"/>
      <c r="SFT51" s="349"/>
      <c r="SFU51" s="349"/>
      <c r="SFV51" s="349"/>
      <c r="SFW51" s="349"/>
      <c r="SFX51" s="349"/>
      <c r="SFY51" s="349"/>
      <c r="SFZ51" s="349"/>
      <c r="SGA51" s="349"/>
      <c r="SGB51" s="349"/>
      <c r="SGC51" s="349"/>
      <c r="SGD51" s="349"/>
      <c r="SGE51" s="349"/>
      <c r="SGF51" s="349"/>
      <c r="SGG51" s="349"/>
      <c r="SGH51" s="349"/>
      <c r="SGI51" s="349"/>
      <c r="SGJ51" s="349"/>
      <c r="SGK51" s="349"/>
      <c r="SGL51" s="349"/>
      <c r="SGM51" s="349"/>
      <c r="SGN51" s="349"/>
      <c r="SGO51" s="349"/>
      <c r="SGP51" s="349"/>
      <c r="SGQ51" s="349"/>
      <c r="SGR51" s="349"/>
      <c r="SGS51" s="349"/>
      <c r="SGT51" s="349"/>
      <c r="SGU51" s="349"/>
      <c r="SGV51" s="349"/>
      <c r="SGW51" s="349"/>
      <c r="SGX51" s="349"/>
      <c r="SGY51" s="349"/>
      <c r="SGZ51" s="349"/>
      <c r="SHA51" s="349"/>
      <c r="SHB51" s="349"/>
      <c r="SHC51" s="349"/>
      <c r="SHD51" s="349"/>
      <c r="SHE51" s="349"/>
      <c r="SHF51" s="349"/>
      <c r="SHG51" s="349"/>
      <c r="SHH51" s="349"/>
      <c r="SHI51" s="349"/>
      <c r="SHJ51" s="349"/>
      <c r="SHK51" s="349"/>
      <c r="SHL51" s="349"/>
      <c r="SHM51" s="349"/>
      <c r="SHN51" s="349"/>
      <c r="SHO51" s="349"/>
      <c r="SHP51" s="349"/>
      <c r="SHQ51" s="349"/>
      <c r="SHR51" s="349"/>
      <c r="SHS51" s="349"/>
      <c r="SHT51" s="349"/>
      <c r="SHU51" s="349"/>
      <c r="SHV51" s="349"/>
      <c r="SHW51" s="349"/>
      <c r="SHX51" s="349"/>
      <c r="SHY51" s="349"/>
      <c r="SHZ51" s="349"/>
      <c r="SIA51" s="349"/>
      <c r="SIB51" s="349"/>
      <c r="SIC51" s="349"/>
      <c r="SID51" s="349"/>
      <c r="SIE51" s="349"/>
      <c r="SIF51" s="349"/>
      <c r="SIG51" s="349"/>
      <c r="SIH51" s="349"/>
      <c r="SII51" s="349"/>
      <c r="SIJ51" s="349"/>
      <c r="SIK51" s="349"/>
      <c r="SIL51" s="349"/>
      <c r="SIM51" s="349"/>
      <c r="SIN51" s="349"/>
      <c r="SIO51" s="349"/>
      <c r="SIP51" s="349"/>
      <c r="SIQ51" s="349"/>
      <c r="SIR51" s="349"/>
      <c r="SIS51" s="349"/>
      <c r="SIT51" s="349"/>
      <c r="SIU51" s="349"/>
      <c r="SIV51" s="349"/>
      <c r="SIW51" s="349"/>
      <c r="SIX51" s="349"/>
      <c r="SIY51" s="349"/>
      <c r="SIZ51" s="349"/>
      <c r="SJA51" s="349"/>
      <c r="SJB51" s="349"/>
      <c r="SJC51" s="349"/>
      <c r="SJD51" s="349"/>
      <c r="SJE51" s="349"/>
      <c r="SJF51" s="349"/>
      <c r="SJG51" s="349"/>
      <c r="SJH51" s="349"/>
      <c r="SJI51" s="349"/>
      <c r="SJJ51" s="349"/>
      <c r="SJK51" s="349"/>
      <c r="SJL51" s="349"/>
      <c r="SJM51" s="349"/>
      <c r="SJN51" s="349"/>
      <c r="SJO51" s="349"/>
      <c r="SJP51" s="349"/>
      <c r="SJQ51" s="349"/>
      <c r="SJR51" s="349"/>
      <c r="SJS51" s="349"/>
      <c r="SJT51" s="349"/>
      <c r="SJU51" s="349"/>
      <c r="SJV51" s="349"/>
      <c r="SJW51" s="349"/>
      <c r="SJX51" s="349"/>
      <c r="SJY51" s="349"/>
      <c r="SJZ51" s="349"/>
      <c r="SKA51" s="349"/>
      <c r="SKB51" s="349"/>
      <c r="SKC51" s="349"/>
      <c r="SKD51" s="349"/>
      <c r="SKE51" s="349"/>
      <c r="SKF51" s="349"/>
      <c r="SKG51" s="349"/>
      <c r="SKH51" s="349"/>
      <c r="SKI51" s="349"/>
      <c r="SKJ51" s="349"/>
      <c r="SKK51" s="349"/>
      <c r="SKL51" s="349"/>
      <c r="SKM51" s="349"/>
      <c r="SKN51" s="349"/>
      <c r="SKO51" s="349"/>
      <c r="SKP51" s="349"/>
      <c r="SKQ51" s="349"/>
      <c r="SKR51" s="349"/>
      <c r="SKS51" s="349"/>
      <c r="SKT51" s="349"/>
      <c r="SKU51" s="349"/>
      <c r="SKV51" s="349"/>
      <c r="SKW51" s="349"/>
      <c r="SKX51" s="349"/>
      <c r="SKY51" s="349"/>
      <c r="SKZ51" s="349"/>
      <c r="SLA51" s="349"/>
      <c r="SLB51" s="349"/>
      <c r="SLC51" s="349"/>
      <c r="SLD51" s="349"/>
      <c r="SLE51" s="349"/>
      <c r="SLF51" s="349"/>
      <c r="SLG51" s="349"/>
      <c r="SLH51" s="349"/>
      <c r="SLI51" s="349"/>
      <c r="SLJ51" s="349"/>
      <c r="SLK51" s="349"/>
      <c r="SLL51" s="349"/>
      <c r="SLM51" s="349"/>
      <c r="SLN51" s="349"/>
      <c r="SLO51" s="349"/>
      <c r="SLP51" s="349"/>
      <c r="SLQ51" s="349"/>
      <c r="SLR51" s="349"/>
      <c r="SLS51" s="349"/>
      <c r="SLT51" s="349"/>
      <c r="SLU51" s="349"/>
      <c r="SLV51" s="349"/>
      <c r="SLW51" s="349"/>
      <c r="SLX51" s="349"/>
      <c r="SLY51" s="349"/>
      <c r="SLZ51" s="349"/>
      <c r="SMA51" s="349"/>
      <c r="SMB51" s="349"/>
      <c r="SMC51" s="349"/>
      <c r="SMD51" s="349"/>
      <c r="SME51" s="349"/>
      <c r="SMF51" s="349"/>
      <c r="SMG51" s="349"/>
      <c r="SMH51" s="349"/>
      <c r="SMI51" s="349"/>
      <c r="SMJ51" s="349"/>
      <c r="SMK51" s="349"/>
      <c r="SML51" s="349"/>
      <c r="SMM51" s="349"/>
      <c r="SMN51" s="349"/>
      <c r="SMO51" s="349"/>
      <c r="SMP51" s="349"/>
      <c r="SMQ51" s="349"/>
      <c r="SMR51" s="349"/>
      <c r="SMS51" s="349"/>
      <c r="SMT51" s="349"/>
      <c r="SMU51" s="349"/>
      <c r="SMV51" s="349"/>
      <c r="SMW51" s="349"/>
      <c r="SMX51" s="349"/>
      <c r="SMY51" s="349"/>
      <c r="SMZ51" s="349"/>
      <c r="SNA51" s="349"/>
      <c r="SNB51" s="349"/>
      <c r="SNC51" s="349"/>
      <c r="SND51" s="349"/>
      <c r="SNE51" s="349"/>
      <c r="SNF51" s="349"/>
      <c r="SNG51" s="349"/>
      <c r="SNH51" s="349"/>
      <c r="SNI51" s="349"/>
      <c r="SNJ51" s="349"/>
      <c r="SNK51" s="349"/>
      <c r="SNL51" s="349"/>
      <c r="SNM51" s="349"/>
      <c r="SNN51" s="349"/>
      <c r="SNO51" s="349"/>
      <c r="SNP51" s="349"/>
      <c r="SNQ51" s="349"/>
      <c r="SNR51" s="349"/>
      <c r="SNS51" s="349"/>
      <c r="SNT51" s="349"/>
      <c r="SNU51" s="349"/>
      <c r="SNV51" s="349"/>
      <c r="SNW51" s="349"/>
      <c r="SNX51" s="349"/>
      <c r="SNY51" s="349"/>
      <c r="SNZ51" s="349"/>
      <c r="SOA51" s="349"/>
      <c r="SOB51" s="349"/>
      <c r="SOC51" s="349"/>
      <c r="SOD51" s="349"/>
      <c r="SOE51" s="349"/>
      <c r="SOF51" s="349"/>
      <c r="SOG51" s="349"/>
      <c r="SOH51" s="349"/>
      <c r="SOI51" s="349"/>
      <c r="SOJ51" s="349"/>
      <c r="SOK51" s="349"/>
      <c r="SOL51" s="349"/>
      <c r="SOM51" s="349"/>
      <c r="SON51" s="349"/>
      <c r="SOO51" s="349"/>
      <c r="SOP51" s="349"/>
      <c r="SOQ51" s="349"/>
      <c r="SOR51" s="349"/>
      <c r="SOS51" s="349"/>
      <c r="SOT51" s="349"/>
      <c r="SOU51" s="349"/>
      <c r="SOV51" s="349"/>
      <c r="SOW51" s="349"/>
      <c r="SOX51" s="349"/>
      <c r="SOY51" s="349"/>
      <c r="SOZ51" s="349"/>
      <c r="SPA51" s="349"/>
      <c r="SPB51" s="349"/>
      <c r="SPC51" s="349"/>
      <c r="SPD51" s="349"/>
      <c r="SPE51" s="349"/>
      <c r="SPF51" s="349"/>
      <c r="SPG51" s="349"/>
      <c r="SPH51" s="349"/>
      <c r="SPI51" s="349"/>
      <c r="SPJ51" s="349"/>
      <c r="SPK51" s="349"/>
      <c r="SPL51" s="349"/>
      <c r="SPM51" s="349"/>
      <c r="SPN51" s="349"/>
      <c r="SPO51" s="349"/>
      <c r="SPP51" s="349"/>
      <c r="SPQ51" s="349"/>
      <c r="SPR51" s="349"/>
      <c r="SPS51" s="349"/>
      <c r="SPT51" s="349"/>
      <c r="SPU51" s="349"/>
      <c r="SPV51" s="349"/>
      <c r="SPW51" s="349"/>
      <c r="SPX51" s="349"/>
      <c r="SPY51" s="349"/>
      <c r="SPZ51" s="349"/>
      <c r="SQA51" s="349"/>
      <c r="SQB51" s="349"/>
      <c r="SQC51" s="349"/>
      <c r="SQD51" s="349"/>
      <c r="SQE51" s="349"/>
      <c r="SQF51" s="349"/>
      <c r="SQG51" s="349"/>
      <c r="SQH51" s="349"/>
      <c r="SQI51" s="349"/>
      <c r="SQJ51" s="349"/>
      <c r="SQK51" s="349"/>
      <c r="SQL51" s="349"/>
      <c r="SQM51" s="349"/>
      <c r="SQN51" s="349"/>
      <c r="SQO51" s="349"/>
      <c r="SQP51" s="349"/>
      <c r="SQQ51" s="349"/>
      <c r="SQR51" s="349"/>
      <c r="SQS51" s="349"/>
      <c r="SQT51" s="349"/>
      <c r="SQU51" s="349"/>
      <c r="SQV51" s="349"/>
      <c r="SQW51" s="349"/>
      <c r="SQX51" s="349"/>
      <c r="SQY51" s="349"/>
      <c r="SQZ51" s="349"/>
      <c r="SRA51" s="349"/>
      <c r="SRB51" s="349"/>
      <c r="SRC51" s="349"/>
      <c r="SRD51" s="349"/>
      <c r="SRE51" s="349"/>
      <c r="SRF51" s="349"/>
      <c r="SRG51" s="349"/>
      <c r="SRH51" s="349"/>
      <c r="SRI51" s="349"/>
      <c r="SRJ51" s="349"/>
      <c r="SRK51" s="349"/>
      <c r="SRL51" s="349"/>
      <c r="SRM51" s="349"/>
      <c r="SRN51" s="349"/>
      <c r="SRO51" s="349"/>
      <c r="SRP51" s="349"/>
      <c r="SRQ51" s="349"/>
      <c r="SRR51" s="349"/>
      <c r="SRS51" s="349"/>
      <c r="SRT51" s="349"/>
      <c r="SRU51" s="349"/>
      <c r="SRV51" s="349"/>
      <c r="SRW51" s="349"/>
      <c r="SRX51" s="349"/>
      <c r="SRY51" s="349"/>
      <c r="SRZ51" s="349"/>
      <c r="SSA51" s="349"/>
      <c r="SSB51" s="349"/>
      <c r="SSC51" s="349"/>
      <c r="SSD51" s="349"/>
      <c r="SSE51" s="349"/>
      <c r="SSF51" s="349"/>
      <c r="SSG51" s="349"/>
      <c r="SSH51" s="349"/>
      <c r="SSI51" s="349"/>
      <c r="SSJ51" s="349"/>
      <c r="SSK51" s="349"/>
      <c r="SSL51" s="349"/>
      <c r="SSM51" s="349"/>
      <c r="SSN51" s="349"/>
      <c r="SSO51" s="349"/>
      <c r="SSP51" s="349"/>
      <c r="SSQ51" s="349"/>
      <c r="SSR51" s="349"/>
      <c r="SSS51" s="349"/>
      <c r="SST51" s="349"/>
      <c r="SSU51" s="349"/>
      <c r="SSV51" s="349"/>
      <c r="SSW51" s="349"/>
      <c r="SSX51" s="349"/>
      <c r="SSY51" s="349"/>
      <c r="SSZ51" s="349"/>
      <c r="STA51" s="349"/>
      <c r="STB51" s="349"/>
      <c r="STC51" s="349"/>
      <c r="STD51" s="349"/>
      <c r="STE51" s="349"/>
      <c r="STF51" s="349"/>
      <c r="STG51" s="349"/>
      <c r="STH51" s="349"/>
      <c r="STI51" s="349"/>
      <c r="STJ51" s="349"/>
      <c r="STK51" s="349"/>
      <c r="STL51" s="349"/>
      <c r="STM51" s="349"/>
      <c r="STN51" s="349"/>
      <c r="STO51" s="349"/>
      <c r="STP51" s="349"/>
      <c r="STQ51" s="349"/>
      <c r="STR51" s="349"/>
      <c r="STS51" s="349"/>
      <c r="STT51" s="349"/>
      <c r="STU51" s="349"/>
      <c r="STV51" s="349"/>
      <c r="STW51" s="349"/>
      <c r="STX51" s="349"/>
      <c r="STY51" s="349"/>
      <c r="STZ51" s="349"/>
      <c r="SUA51" s="349"/>
      <c r="SUB51" s="349"/>
      <c r="SUC51" s="349"/>
      <c r="SUD51" s="349"/>
      <c r="SUE51" s="349"/>
      <c r="SUF51" s="349"/>
      <c r="SUG51" s="349"/>
      <c r="SUH51" s="349"/>
      <c r="SUI51" s="349"/>
      <c r="SUJ51" s="349"/>
      <c r="SUK51" s="349"/>
      <c r="SUL51" s="349"/>
      <c r="SUM51" s="349"/>
      <c r="SUN51" s="349"/>
      <c r="SUO51" s="349"/>
      <c r="SUP51" s="349"/>
      <c r="SUQ51" s="349"/>
      <c r="SUR51" s="349"/>
      <c r="SUS51" s="349"/>
      <c r="SUT51" s="349"/>
      <c r="SUU51" s="349"/>
      <c r="SUV51" s="349"/>
      <c r="SUW51" s="349"/>
      <c r="SUX51" s="349"/>
      <c r="SUY51" s="349"/>
      <c r="SUZ51" s="349"/>
      <c r="SVA51" s="349"/>
      <c r="SVB51" s="349"/>
      <c r="SVC51" s="349"/>
      <c r="SVD51" s="349"/>
      <c r="SVE51" s="349"/>
      <c r="SVF51" s="349"/>
      <c r="SVG51" s="349"/>
      <c r="SVH51" s="349"/>
      <c r="SVI51" s="349"/>
      <c r="SVJ51" s="349"/>
      <c r="SVK51" s="349"/>
      <c r="SVL51" s="349"/>
      <c r="SVM51" s="349"/>
      <c r="SVN51" s="349"/>
      <c r="SVO51" s="349"/>
      <c r="SVP51" s="349"/>
      <c r="SVQ51" s="349"/>
      <c r="SVR51" s="349"/>
      <c r="SVS51" s="349"/>
      <c r="SVT51" s="349"/>
      <c r="SVU51" s="349"/>
      <c r="SVV51" s="349"/>
      <c r="SVW51" s="349"/>
      <c r="SVX51" s="349"/>
      <c r="SVY51" s="349"/>
      <c r="SVZ51" s="349"/>
      <c r="SWA51" s="349"/>
      <c r="SWB51" s="349"/>
      <c r="SWC51" s="349"/>
      <c r="SWD51" s="349"/>
      <c r="SWE51" s="349"/>
      <c r="SWF51" s="349"/>
      <c r="SWG51" s="349"/>
      <c r="SWH51" s="349"/>
      <c r="SWI51" s="349"/>
      <c r="SWJ51" s="349"/>
      <c r="SWK51" s="349"/>
      <c r="SWL51" s="349"/>
      <c r="SWM51" s="349"/>
      <c r="SWN51" s="349"/>
      <c r="SWO51" s="349"/>
      <c r="SWP51" s="349"/>
      <c r="SWQ51" s="349"/>
      <c r="SWR51" s="349"/>
      <c r="SWS51" s="349"/>
      <c r="SWT51" s="349"/>
      <c r="SWU51" s="349"/>
      <c r="SWV51" s="349"/>
      <c r="SWW51" s="349"/>
      <c r="SWX51" s="349"/>
      <c r="SWY51" s="349"/>
      <c r="SWZ51" s="349"/>
      <c r="SXA51" s="349"/>
      <c r="SXB51" s="349"/>
      <c r="SXC51" s="349"/>
      <c r="SXD51" s="349"/>
      <c r="SXE51" s="349"/>
      <c r="SXF51" s="349"/>
      <c r="SXG51" s="349"/>
      <c r="SXH51" s="349"/>
      <c r="SXI51" s="349"/>
      <c r="SXJ51" s="349"/>
      <c r="SXK51" s="349"/>
      <c r="SXL51" s="349"/>
      <c r="SXM51" s="349"/>
      <c r="SXN51" s="349"/>
      <c r="SXO51" s="349"/>
      <c r="SXP51" s="349"/>
      <c r="SXQ51" s="349"/>
      <c r="SXR51" s="349"/>
      <c r="SXS51" s="349"/>
      <c r="SXT51" s="349"/>
      <c r="SXU51" s="349"/>
      <c r="SXV51" s="349"/>
      <c r="SXW51" s="349"/>
      <c r="SXX51" s="349"/>
      <c r="SXY51" s="349"/>
      <c r="SXZ51" s="349"/>
      <c r="SYA51" s="349"/>
      <c r="SYB51" s="349"/>
      <c r="SYC51" s="349"/>
      <c r="SYD51" s="349"/>
      <c r="SYE51" s="349"/>
      <c r="SYF51" s="349"/>
      <c r="SYG51" s="349"/>
      <c r="SYH51" s="349"/>
      <c r="SYI51" s="349"/>
      <c r="SYJ51" s="349"/>
      <c r="SYK51" s="349"/>
      <c r="SYL51" s="349"/>
      <c r="SYM51" s="349"/>
      <c r="SYN51" s="349"/>
      <c r="SYO51" s="349"/>
      <c r="SYP51" s="349"/>
      <c r="SYQ51" s="349"/>
      <c r="SYR51" s="349"/>
      <c r="SYS51" s="349"/>
      <c r="SYT51" s="349"/>
      <c r="SYU51" s="349"/>
      <c r="SYV51" s="349"/>
      <c r="SYW51" s="349"/>
      <c r="SYX51" s="349"/>
      <c r="SYY51" s="349"/>
      <c r="SYZ51" s="349"/>
      <c r="SZA51" s="349"/>
      <c r="SZB51" s="349"/>
      <c r="SZC51" s="349"/>
      <c r="SZD51" s="349"/>
      <c r="SZE51" s="349"/>
      <c r="SZF51" s="349"/>
      <c r="SZG51" s="349"/>
      <c r="SZH51" s="349"/>
      <c r="SZI51" s="349"/>
      <c r="SZJ51" s="349"/>
      <c r="SZK51" s="349"/>
      <c r="SZL51" s="349"/>
      <c r="SZM51" s="349"/>
      <c r="SZN51" s="349"/>
      <c r="SZO51" s="349"/>
      <c r="SZP51" s="349"/>
      <c r="SZQ51" s="349"/>
      <c r="SZR51" s="349"/>
      <c r="SZS51" s="349"/>
      <c r="SZT51" s="349"/>
      <c r="SZU51" s="349"/>
      <c r="SZV51" s="349"/>
      <c r="SZW51" s="349"/>
      <c r="SZX51" s="349"/>
      <c r="SZY51" s="349"/>
      <c r="SZZ51" s="349"/>
      <c r="TAA51" s="349"/>
      <c r="TAB51" s="349"/>
      <c r="TAC51" s="349"/>
      <c r="TAD51" s="349"/>
      <c r="TAE51" s="349"/>
      <c r="TAF51" s="349"/>
      <c r="TAG51" s="349"/>
      <c r="TAH51" s="349"/>
      <c r="TAI51" s="349"/>
      <c r="TAJ51" s="349"/>
      <c r="TAK51" s="349"/>
      <c r="TAL51" s="349"/>
      <c r="TAM51" s="349"/>
      <c r="TAN51" s="349"/>
      <c r="TAO51" s="349"/>
      <c r="TAP51" s="349"/>
      <c r="TAQ51" s="349"/>
      <c r="TAR51" s="349"/>
      <c r="TAS51" s="349"/>
      <c r="TAT51" s="349"/>
      <c r="TAU51" s="349"/>
      <c r="TAV51" s="349"/>
      <c r="TAW51" s="349"/>
      <c r="TAX51" s="349"/>
      <c r="TAY51" s="349"/>
      <c r="TAZ51" s="349"/>
      <c r="TBA51" s="349"/>
      <c r="TBB51" s="349"/>
      <c r="TBC51" s="349"/>
      <c r="TBD51" s="349"/>
      <c r="TBE51" s="349"/>
      <c r="TBF51" s="349"/>
      <c r="TBG51" s="349"/>
      <c r="TBH51" s="349"/>
      <c r="TBI51" s="349"/>
      <c r="TBJ51" s="349"/>
      <c r="TBK51" s="349"/>
      <c r="TBL51" s="349"/>
      <c r="TBM51" s="349"/>
      <c r="TBN51" s="349"/>
      <c r="TBO51" s="349"/>
      <c r="TBP51" s="349"/>
      <c r="TBQ51" s="349"/>
      <c r="TBR51" s="349"/>
      <c r="TBS51" s="349"/>
      <c r="TBT51" s="349"/>
      <c r="TBU51" s="349"/>
      <c r="TBV51" s="349"/>
      <c r="TBW51" s="349"/>
      <c r="TBX51" s="349"/>
      <c r="TBY51" s="349"/>
      <c r="TBZ51" s="349"/>
      <c r="TCA51" s="349"/>
      <c r="TCB51" s="349"/>
      <c r="TCC51" s="349"/>
      <c r="TCD51" s="349"/>
      <c r="TCE51" s="349"/>
      <c r="TCF51" s="349"/>
      <c r="TCG51" s="349"/>
      <c r="TCH51" s="349"/>
      <c r="TCI51" s="349"/>
      <c r="TCJ51" s="349"/>
      <c r="TCK51" s="349"/>
      <c r="TCL51" s="349"/>
      <c r="TCM51" s="349"/>
      <c r="TCN51" s="349"/>
      <c r="TCO51" s="349"/>
      <c r="TCP51" s="349"/>
      <c r="TCQ51" s="349"/>
      <c r="TCR51" s="349"/>
      <c r="TCS51" s="349"/>
      <c r="TCT51" s="349"/>
      <c r="TCU51" s="349"/>
      <c r="TCV51" s="349"/>
      <c r="TCW51" s="349"/>
      <c r="TCX51" s="349"/>
      <c r="TCY51" s="349"/>
      <c r="TCZ51" s="349"/>
      <c r="TDA51" s="349"/>
      <c r="TDB51" s="349"/>
      <c r="TDC51" s="349"/>
      <c r="TDD51" s="349"/>
      <c r="TDE51" s="349"/>
      <c r="TDF51" s="349"/>
      <c r="TDG51" s="349"/>
      <c r="TDH51" s="349"/>
      <c r="TDI51" s="349"/>
      <c r="TDJ51" s="349"/>
      <c r="TDK51" s="349"/>
      <c r="TDL51" s="349"/>
      <c r="TDM51" s="349"/>
      <c r="TDN51" s="349"/>
      <c r="TDO51" s="349"/>
      <c r="TDP51" s="349"/>
      <c r="TDQ51" s="349"/>
      <c r="TDR51" s="349"/>
      <c r="TDS51" s="349"/>
      <c r="TDT51" s="349"/>
      <c r="TDU51" s="349"/>
      <c r="TDV51" s="349"/>
      <c r="TDW51" s="349"/>
      <c r="TDX51" s="349"/>
      <c r="TDY51" s="349"/>
      <c r="TDZ51" s="349"/>
      <c r="TEA51" s="349"/>
      <c r="TEB51" s="349"/>
      <c r="TEC51" s="349"/>
      <c r="TED51" s="349"/>
      <c r="TEE51" s="349"/>
      <c r="TEF51" s="349"/>
      <c r="TEG51" s="349"/>
      <c r="TEH51" s="349"/>
      <c r="TEI51" s="349"/>
      <c r="TEJ51" s="349"/>
      <c r="TEK51" s="349"/>
      <c r="TEL51" s="349"/>
      <c r="TEM51" s="349"/>
      <c r="TEN51" s="349"/>
      <c r="TEO51" s="349"/>
      <c r="TEP51" s="349"/>
      <c r="TEQ51" s="349"/>
      <c r="TER51" s="349"/>
      <c r="TES51" s="349"/>
      <c r="TET51" s="349"/>
      <c r="TEU51" s="349"/>
      <c r="TEV51" s="349"/>
      <c r="TEW51" s="349"/>
      <c r="TEX51" s="349"/>
      <c r="TEY51" s="349"/>
      <c r="TEZ51" s="349"/>
      <c r="TFA51" s="349"/>
      <c r="TFB51" s="349"/>
      <c r="TFC51" s="349"/>
      <c r="TFD51" s="349"/>
      <c r="TFE51" s="349"/>
      <c r="TFF51" s="349"/>
      <c r="TFG51" s="349"/>
      <c r="TFH51" s="349"/>
      <c r="TFI51" s="349"/>
      <c r="TFJ51" s="349"/>
      <c r="TFK51" s="349"/>
      <c r="TFL51" s="349"/>
      <c r="TFM51" s="349"/>
      <c r="TFN51" s="349"/>
      <c r="TFO51" s="349"/>
      <c r="TFP51" s="349"/>
      <c r="TFQ51" s="349"/>
      <c r="TFR51" s="349"/>
      <c r="TFS51" s="349"/>
      <c r="TFT51" s="349"/>
      <c r="TFU51" s="349"/>
      <c r="TFV51" s="349"/>
      <c r="TFW51" s="349"/>
      <c r="TFX51" s="349"/>
      <c r="TFY51" s="349"/>
      <c r="TFZ51" s="349"/>
      <c r="TGA51" s="349"/>
      <c r="TGB51" s="349"/>
      <c r="TGC51" s="349"/>
      <c r="TGD51" s="349"/>
      <c r="TGE51" s="349"/>
      <c r="TGF51" s="349"/>
      <c r="TGG51" s="349"/>
      <c r="TGH51" s="349"/>
      <c r="TGI51" s="349"/>
      <c r="TGJ51" s="349"/>
      <c r="TGK51" s="349"/>
      <c r="TGL51" s="349"/>
      <c r="TGM51" s="349"/>
      <c r="TGN51" s="349"/>
      <c r="TGO51" s="349"/>
      <c r="TGP51" s="349"/>
      <c r="TGQ51" s="349"/>
      <c r="TGR51" s="349"/>
      <c r="TGS51" s="349"/>
      <c r="TGT51" s="349"/>
      <c r="TGU51" s="349"/>
      <c r="TGV51" s="349"/>
      <c r="TGW51" s="349"/>
      <c r="TGX51" s="349"/>
      <c r="TGY51" s="349"/>
      <c r="TGZ51" s="349"/>
      <c r="THA51" s="349"/>
      <c r="THB51" s="349"/>
      <c r="THC51" s="349"/>
      <c r="THD51" s="349"/>
      <c r="THE51" s="349"/>
      <c r="THF51" s="349"/>
      <c r="THG51" s="349"/>
      <c r="THH51" s="349"/>
      <c r="THI51" s="349"/>
      <c r="THJ51" s="349"/>
      <c r="THK51" s="349"/>
      <c r="THL51" s="349"/>
      <c r="THM51" s="349"/>
      <c r="THN51" s="349"/>
      <c r="THO51" s="349"/>
      <c r="THP51" s="349"/>
      <c r="THQ51" s="349"/>
      <c r="THR51" s="349"/>
      <c r="THS51" s="349"/>
      <c r="THT51" s="349"/>
      <c r="THU51" s="349"/>
      <c r="THV51" s="349"/>
      <c r="THW51" s="349"/>
      <c r="THX51" s="349"/>
      <c r="THY51" s="349"/>
      <c r="THZ51" s="349"/>
      <c r="TIA51" s="349"/>
      <c r="TIB51" s="349"/>
      <c r="TIC51" s="349"/>
      <c r="TID51" s="349"/>
      <c r="TIE51" s="349"/>
      <c r="TIF51" s="349"/>
      <c r="TIG51" s="349"/>
      <c r="TIH51" s="349"/>
      <c r="TII51" s="349"/>
      <c r="TIJ51" s="349"/>
      <c r="TIK51" s="349"/>
      <c r="TIL51" s="349"/>
      <c r="TIM51" s="349"/>
      <c r="TIN51" s="349"/>
      <c r="TIO51" s="349"/>
      <c r="TIP51" s="349"/>
      <c r="TIQ51" s="349"/>
      <c r="TIR51" s="349"/>
      <c r="TIS51" s="349"/>
      <c r="TIT51" s="349"/>
      <c r="TIU51" s="349"/>
      <c r="TIV51" s="349"/>
      <c r="TIW51" s="349"/>
      <c r="TIX51" s="349"/>
      <c r="TIY51" s="349"/>
      <c r="TIZ51" s="349"/>
      <c r="TJA51" s="349"/>
      <c r="TJB51" s="349"/>
      <c r="TJC51" s="349"/>
      <c r="TJD51" s="349"/>
      <c r="TJE51" s="349"/>
      <c r="TJF51" s="349"/>
      <c r="TJG51" s="349"/>
      <c r="TJH51" s="349"/>
      <c r="TJI51" s="349"/>
      <c r="TJJ51" s="349"/>
      <c r="TJK51" s="349"/>
      <c r="TJL51" s="349"/>
      <c r="TJM51" s="349"/>
      <c r="TJN51" s="349"/>
      <c r="TJO51" s="349"/>
      <c r="TJP51" s="349"/>
      <c r="TJQ51" s="349"/>
      <c r="TJR51" s="349"/>
      <c r="TJS51" s="349"/>
      <c r="TJT51" s="349"/>
      <c r="TJU51" s="349"/>
      <c r="TJV51" s="349"/>
      <c r="TJW51" s="349"/>
      <c r="TJX51" s="349"/>
      <c r="TJY51" s="349"/>
      <c r="TJZ51" s="349"/>
      <c r="TKA51" s="349"/>
      <c r="TKB51" s="349"/>
      <c r="TKC51" s="349"/>
      <c r="TKD51" s="349"/>
      <c r="TKE51" s="349"/>
      <c r="TKF51" s="349"/>
      <c r="TKG51" s="349"/>
      <c r="TKH51" s="349"/>
      <c r="TKI51" s="349"/>
      <c r="TKJ51" s="349"/>
      <c r="TKK51" s="349"/>
      <c r="TKL51" s="349"/>
      <c r="TKM51" s="349"/>
      <c r="TKN51" s="349"/>
      <c r="TKO51" s="349"/>
      <c r="TKP51" s="349"/>
      <c r="TKQ51" s="349"/>
      <c r="TKR51" s="349"/>
      <c r="TKS51" s="349"/>
      <c r="TKT51" s="349"/>
      <c r="TKU51" s="349"/>
      <c r="TKV51" s="349"/>
      <c r="TKW51" s="349"/>
      <c r="TKX51" s="349"/>
      <c r="TKY51" s="349"/>
      <c r="TKZ51" s="349"/>
      <c r="TLA51" s="349"/>
      <c r="TLB51" s="349"/>
      <c r="TLC51" s="349"/>
      <c r="TLD51" s="349"/>
      <c r="TLE51" s="349"/>
      <c r="TLF51" s="349"/>
      <c r="TLG51" s="349"/>
      <c r="TLH51" s="349"/>
      <c r="TLI51" s="349"/>
      <c r="TLJ51" s="349"/>
      <c r="TLK51" s="349"/>
      <c r="TLL51" s="349"/>
      <c r="TLM51" s="349"/>
      <c r="TLN51" s="349"/>
      <c r="TLO51" s="349"/>
      <c r="TLP51" s="349"/>
      <c r="TLQ51" s="349"/>
      <c r="TLR51" s="349"/>
      <c r="TLS51" s="349"/>
      <c r="TLT51" s="349"/>
      <c r="TLU51" s="349"/>
      <c r="TLV51" s="349"/>
      <c r="TLW51" s="349"/>
      <c r="TLX51" s="349"/>
      <c r="TLY51" s="349"/>
      <c r="TLZ51" s="349"/>
      <c r="TMA51" s="349"/>
      <c r="TMB51" s="349"/>
      <c r="TMC51" s="349"/>
      <c r="TMD51" s="349"/>
      <c r="TME51" s="349"/>
      <c r="TMF51" s="349"/>
      <c r="TMG51" s="349"/>
      <c r="TMH51" s="349"/>
      <c r="TMI51" s="349"/>
      <c r="TMJ51" s="349"/>
      <c r="TMK51" s="349"/>
      <c r="TML51" s="349"/>
      <c r="TMM51" s="349"/>
      <c r="TMN51" s="349"/>
      <c r="TMO51" s="349"/>
      <c r="TMP51" s="349"/>
      <c r="TMQ51" s="349"/>
      <c r="TMR51" s="349"/>
      <c r="TMS51" s="349"/>
      <c r="TMT51" s="349"/>
      <c r="TMU51" s="349"/>
      <c r="TMV51" s="349"/>
      <c r="TMW51" s="349"/>
      <c r="TMX51" s="349"/>
      <c r="TMY51" s="349"/>
      <c r="TMZ51" s="349"/>
      <c r="TNA51" s="349"/>
      <c r="TNB51" s="349"/>
      <c r="TNC51" s="349"/>
      <c r="TND51" s="349"/>
      <c r="TNE51" s="349"/>
      <c r="TNF51" s="349"/>
      <c r="TNG51" s="349"/>
      <c r="TNH51" s="349"/>
      <c r="TNI51" s="349"/>
      <c r="TNJ51" s="349"/>
      <c r="TNK51" s="349"/>
      <c r="TNL51" s="349"/>
      <c r="TNM51" s="349"/>
      <c r="TNN51" s="349"/>
      <c r="TNO51" s="349"/>
      <c r="TNP51" s="349"/>
      <c r="TNQ51" s="349"/>
      <c r="TNR51" s="349"/>
      <c r="TNS51" s="349"/>
      <c r="TNT51" s="349"/>
      <c r="TNU51" s="349"/>
      <c r="TNV51" s="349"/>
      <c r="TNW51" s="349"/>
      <c r="TNX51" s="349"/>
      <c r="TNY51" s="349"/>
      <c r="TNZ51" s="349"/>
      <c r="TOA51" s="349"/>
      <c r="TOB51" s="349"/>
      <c r="TOC51" s="349"/>
      <c r="TOD51" s="349"/>
      <c r="TOE51" s="349"/>
      <c r="TOF51" s="349"/>
      <c r="TOG51" s="349"/>
      <c r="TOH51" s="349"/>
      <c r="TOI51" s="349"/>
      <c r="TOJ51" s="349"/>
      <c r="TOK51" s="349"/>
      <c r="TOL51" s="349"/>
      <c r="TOM51" s="349"/>
      <c r="TON51" s="349"/>
      <c r="TOO51" s="349"/>
      <c r="TOP51" s="349"/>
      <c r="TOQ51" s="349"/>
      <c r="TOR51" s="349"/>
      <c r="TOS51" s="349"/>
      <c r="TOT51" s="349"/>
      <c r="TOU51" s="349"/>
      <c r="TOV51" s="349"/>
      <c r="TOW51" s="349"/>
      <c r="TOX51" s="349"/>
      <c r="TOY51" s="349"/>
      <c r="TOZ51" s="349"/>
      <c r="TPA51" s="349"/>
      <c r="TPB51" s="349"/>
      <c r="TPC51" s="349"/>
      <c r="TPD51" s="349"/>
      <c r="TPE51" s="349"/>
      <c r="TPF51" s="349"/>
      <c r="TPG51" s="349"/>
      <c r="TPH51" s="349"/>
      <c r="TPI51" s="349"/>
      <c r="TPJ51" s="349"/>
      <c r="TPK51" s="349"/>
      <c r="TPL51" s="349"/>
      <c r="TPM51" s="349"/>
      <c r="TPN51" s="349"/>
      <c r="TPO51" s="349"/>
      <c r="TPP51" s="349"/>
      <c r="TPQ51" s="349"/>
      <c r="TPR51" s="349"/>
      <c r="TPS51" s="349"/>
      <c r="TPT51" s="349"/>
      <c r="TPU51" s="349"/>
      <c r="TPV51" s="349"/>
      <c r="TPW51" s="349"/>
      <c r="TPX51" s="349"/>
      <c r="TPY51" s="349"/>
      <c r="TPZ51" s="349"/>
      <c r="TQA51" s="349"/>
      <c r="TQB51" s="349"/>
      <c r="TQC51" s="349"/>
      <c r="TQD51" s="349"/>
      <c r="TQE51" s="349"/>
      <c r="TQF51" s="349"/>
      <c r="TQG51" s="349"/>
      <c r="TQH51" s="349"/>
      <c r="TQI51" s="349"/>
      <c r="TQJ51" s="349"/>
      <c r="TQK51" s="349"/>
      <c r="TQL51" s="349"/>
      <c r="TQM51" s="349"/>
      <c r="TQN51" s="349"/>
      <c r="TQO51" s="349"/>
      <c r="TQP51" s="349"/>
      <c r="TQQ51" s="349"/>
      <c r="TQR51" s="349"/>
      <c r="TQS51" s="349"/>
      <c r="TQT51" s="349"/>
      <c r="TQU51" s="349"/>
      <c r="TQV51" s="349"/>
      <c r="TQW51" s="349"/>
      <c r="TQX51" s="349"/>
      <c r="TQY51" s="349"/>
      <c r="TQZ51" s="349"/>
      <c r="TRA51" s="349"/>
      <c r="TRB51" s="349"/>
      <c r="TRC51" s="349"/>
      <c r="TRD51" s="349"/>
      <c r="TRE51" s="349"/>
      <c r="TRF51" s="349"/>
      <c r="TRG51" s="349"/>
      <c r="TRH51" s="349"/>
      <c r="TRI51" s="349"/>
      <c r="TRJ51" s="349"/>
      <c r="TRK51" s="349"/>
      <c r="TRL51" s="349"/>
      <c r="TRM51" s="349"/>
      <c r="TRN51" s="349"/>
      <c r="TRO51" s="349"/>
      <c r="TRP51" s="349"/>
      <c r="TRQ51" s="349"/>
      <c r="TRR51" s="349"/>
      <c r="TRS51" s="349"/>
      <c r="TRT51" s="349"/>
      <c r="TRU51" s="349"/>
      <c r="TRV51" s="349"/>
      <c r="TRW51" s="349"/>
      <c r="TRX51" s="349"/>
      <c r="TRY51" s="349"/>
      <c r="TRZ51" s="349"/>
      <c r="TSA51" s="349"/>
      <c r="TSB51" s="349"/>
      <c r="TSC51" s="349"/>
      <c r="TSD51" s="349"/>
      <c r="TSE51" s="349"/>
      <c r="TSF51" s="349"/>
      <c r="TSG51" s="349"/>
      <c r="TSH51" s="349"/>
      <c r="TSI51" s="349"/>
      <c r="TSJ51" s="349"/>
      <c r="TSK51" s="349"/>
      <c r="TSL51" s="349"/>
      <c r="TSM51" s="349"/>
      <c r="TSN51" s="349"/>
      <c r="TSO51" s="349"/>
      <c r="TSP51" s="349"/>
      <c r="TSQ51" s="349"/>
      <c r="TSR51" s="349"/>
      <c r="TSS51" s="349"/>
      <c r="TST51" s="349"/>
      <c r="TSU51" s="349"/>
      <c r="TSV51" s="349"/>
      <c r="TSW51" s="349"/>
      <c r="TSX51" s="349"/>
      <c r="TSY51" s="349"/>
      <c r="TSZ51" s="349"/>
      <c r="TTA51" s="349"/>
      <c r="TTB51" s="349"/>
      <c r="TTC51" s="349"/>
      <c r="TTD51" s="349"/>
      <c r="TTE51" s="349"/>
      <c r="TTF51" s="349"/>
      <c r="TTG51" s="349"/>
      <c r="TTH51" s="349"/>
      <c r="TTI51" s="349"/>
      <c r="TTJ51" s="349"/>
      <c r="TTK51" s="349"/>
      <c r="TTL51" s="349"/>
      <c r="TTM51" s="349"/>
      <c r="TTN51" s="349"/>
      <c r="TTO51" s="349"/>
      <c r="TTP51" s="349"/>
      <c r="TTQ51" s="349"/>
      <c r="TTR51" s="349"/>
      <c r="TTS51" s="349"/>
      <c r="TTT51" s="349"/>
      <c r="TTU51" s="349"/>
      <c r="TTV51" s="349"/>
      <c r="TTW51" s="349"/>
      <c r="TTX51" s="349"/>
      <c r="TTY51" s="349"/>
      <c r="TTZ51" s="349"/>
      <c r="TUA51" s="349"/>
      <c r="TUB51" s="349"/>
      <c r="TUC51" s="349"/>
      <c r="TUD51" s="349"/>
      <c r="TUE51" s="349"/>
      <c r="TUF51" s="349"/>
      <c r="TUG51" s="349"/>
      <c r="TUH51" s="349"/>
      <c r="TUI51" s="349"/>
      <c r="TUJ51" s="349"/>
      <c r="TUK51" s="349"/>
      <c r="TUL51" s="349"/>
      <c r="TUM51" s="349"/>
      <c r="TUN51" s="349"/>
      <c r="TUO51" s="349"/>
      <c r="TUP51" s="349"/>
      <c r="TUQ51" s="349"/>
      <c r="TUR51" s="349"/>
      <c r="TUS51" s="349"/>
      <c r="TUT51" s="349"/>
      <c r="TUU51" s="349"/>
      <c r="TUV51" s="349"/>
      <c r="TUW51" s="349"/>
      <c r="TUX51" s="349"/>
      <c r="TUY51" s="349"/>
      <c r="TUZ51" s="349"/>
      <c r="TVA51" s="349"/>
      <c r="TVB51" s="349"/>
      <c r="TVC51" s="349"/>
      <c r="TVD51" s="349"/>
      <c r="TVE51" s="349"/>
      <c r="TVF51" s="349"/>
      <c r="TVG51" s="349"/>
      <c r="TVH51" s="349"/>
      <c r="TVI51" s="349"/>
      <c r="TVJ51" s="349"/>
      <c r="TVK51" s="349"/>
      <c r="TVL51" s="349"/>
      <c r="TVM51" s="349"/>
      <c r="TVN51" s="349"/>
      <c r="TVO51" s="349"/>
      <c r="TVP51" s="349"/>
      <c r="TVQ51" s="349"/>
      <c r="TVR51" s="349"/>
      <c r="TVS51" s="349"/>
      <c r="TVT51" s="349"/>
      <c r="TVU51" s="349"/>
      <c r="TVV51" s="349"/>
      <c r="TVW51" s="349"/>
      <c r="TVX51" s="349"/>
      <c r="TVY51" s="349"/>
      <c r="TVZ51" s="349"/>
      <c r="TWA51" s="349"/>
      <c r="TWB51" s="349"/>
      <c r="TWC51" s="349"/>
      <c r="TWD51" s="349"/>
      <c r="TWE51" s="349"/>
      <c r="TWF51" s="349"/>
      <c r="TWG51" s="349"/>
      <c r="TWH51" s="349"/>
      <c r="TWI51" s="349"/>
      <c r="TWJ51" s="349"/>
      <c r="TWK51" s="349"/>
      <c r="TWL51" s="349"/>
      <c r="TWM51" s="349"/>
      <c r="TWN51" s="349"/>
      <c r="TWO51" s="349"/>
      <c r="TWP51" s="349"/>
      <c r="TWQ51" s="349"/>
      <c r="TWR51" s="349"/>
      <c r="TWS51" s="349"/>
      <c r="TWT51" s="349"/>
      <c r="TWU51" s="349"/>
      <c r="TWV51" s="349"/>
      <c r="TWW51" s="349"/>
      <c r="TWX51" s="349"/>
      <c r="TWY51" s="349"/>
      <c r="TWZ51" s="349"/>
      <c r="TXA51" s="349"/>
      <c r="TXB51" s="349"/>
      <c r="TXC51" s="349"/>
      <c r="TXD51" s="349"/>
      <c r="TXE51" s="349"/>
      <c r="TXF51" s="349"/>
      <c r="TXG51" s="349"/>
      <c r="TXH51" s="349"/>
      <c r="TXI51" s="349"/>
      <c r="TXJ51" s="349"/>
      <c r="TXK51" s="349"/>
      <c r="TXL51" s="349"/>
      <c r="TXM51" s="349"/>
      <c r="TXN51" s="349"/>
      <c r="TXO51" s="349"/>
      <c r="TXP51" s="349"/>
      <c r="TXQ51" s="349"/>
      <c r="TXR51" s="349"/>
      <c r="TXS51" s="349"/>
      <c r="TXT51" s="349"/>
      <c r="TXU51" s="349"/>
      <c r="TXV51" s="349"/>
      <c r="TXW51" s="349"/>
      <c r="TXX51" s="349"/>
      <c r="TXY51" s="349"/>
      <c r="TXZ51" s="349"/>
      <c r="TYA51" s="349"/>
      <c r="TYB51" s="349"/>
      <c r="TYC51" s="349"/>
      <c r="TYD51" s="349"/>
      <c r="TYE51" s="349"/>
      <c r="TYF51" s="349"/>
      <c r="TYG51" s="349"/>
      <c r="TYH51" s="349"/>
      <c r="TYI51" s="349"/>
      <c r="TYJ51" s="349"/>
      <c r="TYK51" s="349"/>
      <c r="TYL51" s="349"/>
      <c r="TYM51" s="349"/>
      <c r="TYN51" s="349"/>
      <c r="TYO51" s="349"/>
      <c r="TYP51" s="349"/>
      <c r="TYQ51" s="349"/>
      <c r="TYR51" s="349"/>
      <c r="TYS51" s="349"/>
      <c r="TYT51" s="349"/>
      <c r="TYU51" s="349"/>
      <c r="TYV51" s="349"/>
      <c r="TYW51" s="349"/>
      <c r="TYX51" s="349"/>
      <c r="TYY51" s="349"/>
      <c r="TYZ51" s="349"/>
      <c r="TZA51" s="349"/>
      <c r="TZB51" s="349"/>
      <c r="TZC51" s="349"/>
      <c r="TZD51" s="349"/>
      <c r="TZE51" s="349"/>
      <c r="TZF51" s="349"/>
      <c r="TZG51" s="349"/>
      <c r="TZH51" s="349"/>
      <c r="TZI51" s="349"/>
      <c r="TZJ51" s="349"/>
      <c r="TZK51" s="349"/>
      <c r="TZL51" s="349"/>
      <c r="TZM51" s="349"/>
      <c r="TZN51" s="349"/>
      <c r="TZO51" s="349"/>
      <c r="TZP51" s="349"/>
      <c r="TZQ51" s="349"/>
      <c r="TZR51" s="349"/>
      <c r="TZS51" s="349"/>
      <c r="TZT51" s="349"/>
      <c r="TZU51" s="349"/>
      <c r="TZV51" s="349"/>
      <c r="TZW51" s="349"/>
      <c r="TZX51" s="349"/>
      <c r="TZY51" s="349"/>
      <c r="TZZ51" s="349"/>
      <c r="UAA51" s="349"/>
      <c r="UAB51" s="349"/>
      <c r="UAC51" s="349"/>
      <c r="UAD51" s="349"/>
      <c r="UAE51" s="349"/>
      <c r="UAF51" s="349"/>
      <c r="UAG51" s="349"/>
      <c r="UAH51" s="349"/>
      <c r="UAI51" s="349"/>
      <c r="UAJ51" s="349"/>
      <c r="UAK51" s="349"/>
      <c r="UAL51" s="349"/>
      <c r="UAM51" s="349"/>
      <c r="UAN51" s="349"/>
      <c r="UAO51" s="349"/>
      <c r="UAP51" s="349"/>
      <c r="UAQ51" s="349"/>
      <c r="UAR51" s="349"/>
      <c r="UAS51" s="349"/>
      <c r="UAT51" s="349"/>
      <c r="UAU51" s="349"/>
      <c r="UAV51" s="349"/>
      <c r="UAW51" s="349"/>
      <c r="UAX51" s="349"/>
      <c r="UAY51" s="349"/>
      <c r="UAZ51" s="349"/>
      <c r="UBA51" s="349"/>
      <c r="UBB51" s="349"/>
      <c r="UBC51" s="349"/>
      <c r="UBD51" s="349"/>
      <c r="UBE51" s="349"/>
      <c r="UBF51" s="349"/>
      <c r="UBG51" s="349"/>
      <c r="UBH51" s="349"/>
      <c r="UBI51" s="349"/>
      <c r="UBJ51" s="349"/>
      <c r="UBK51" s="349"/>
      <c r="UBL51" s="349"/>
      <c r="UBM51" s="349"/>
      <c r="UBN51" s="349"/>
      <c r="UBO51" s="349"/>
      <c r="UBP51" s="349"/>
      <c r="UBQ51" s="349"/>
      <c r="UBR51" s="349"/>
      <c r="UBS51" s="349"/>
      <c r="UBT51" s="349"/>
      <c r="UBU51" s="349"/>
      <c r="UBV51" s="349"/>
      <c r="UBW51" s="349"/>
      <c r="UBX51" s="349"/>
      <c r="UBY51" s="349"/>
      <c r="UBZ51" s="349"/>
      <c r="UCA51" s="349"/>
      <c r="UCB51" s="349"/>
      <c r="UCC51" s="349"/>
      <c r="UCD51" s="349"/>
      <c r="UCE51" s="349"/>
      <c r="UCF51" s="349"/>
      <c r="UCG51" s="349"/>
      <c r="UCH51" s="349"/>
      <c r="UCI51" s="349"/>
      <c r="UCJ51" s="349"/>
      <c r="UCK51" s="349"/>
      <c r="UCL51" s="349"/>
      <c r="UCM51" s="349"/>
      <c r="UCN51" s="349"/>
      <c r="UCO51" s="349"/>
      <c r="UCP51" s="349"/>
      <c r="UCQ51" s="349"/>
      <c r="UCR51" s="349"/>
      <c r="UCS51" s="349"/>
      <c r="UCT51" s="349"/>
      <c r="UCU51" s="349"/>
      <c r="UCV51" s="349"/>
      <c r="UCW51" s="349"/>
      <c r="UCX51" s="349"/>
      <c r="UCY51" s="349"/>
      <c r="UCZ51" s="349"/>
      <c r="UDA51" s="349"/>
      <c r="UDB51" s="349"/>
      <c r="UDC51" s="349"/>
      <c r="UDD51" s="349"/>
      <c r="UDE51" s="349"/>
      <c r="UDF51" s="349"/>
      <c r="UDG51" s="349"/>
      <c r="UDH51" s="349"/>
      <c r="UDI51" s="349"/>
      <c r="UDJ51" s="349"/>
      <c r="UDK51" s="349"/>
      <c r="UDL51" s="349"/>
      <c r="UDM51" s="349"/>
      <c r="UDN51" s="349"/>
      <c r="UDO51" s="349"/>
      <c r="UDP51" s="349"/>
      <c r="UDQ51" s="349"/>
      <c r="UDR51" s="349"/>
      <c r="UDS51" s="349"/>
      <c r="UDT51" s="349"/>
      <c r="UDU51" s="349"/>
      <c r="UDV51" s="349"/>
      <c r="UDW51" s="349"/>
      <c r="UDX51" s="349"/>
      <c r="UDY51" s="349"/>
      <c r="UDZ51" s="349"/>
      <c r="UEA51" s="349"/>
      <c r="UEB51" s="349"/>
      <c r="UEC51" s="349"/>
      <c r="UED51" s="349"/>
      <c r="UEE51" s="349"/>
      <c r="UEF51" s="349"/>
      <c r="UEG51" s="349"/>
      <c r="UEH51" s="349"/>
      <c r="UEI51" s="349"/>
      <c r="UEJ51" s="349"/>
      <c r="UEK51" s="349"/>
      <c r="UEL51" s="349"/>
      <c r="UEM51" s="349"/>
      <c r="UEN51" s="349"/>
      <c r="UEO51" s="349"/>
      <c r="UEP51" s="349"/>
      <c r="UEQ51" s="349"/>
      <c r="UER51" s="349"/>
      <c r="UES51" s="349"/>
      <c r="UET51" s="349"/>
      <c r="UEU51" s="349"/>
      <c r="UEV51" s="349"/>
      <c r="UEW51" s="349"/>
      <c r="UEX51" s="349"/>
      <c r="UEY51" s="349"/>
      <c r="UEZ51" s="349"/>
      <c r="UFA51" s="349"/>
      <c r="UFB51" s="349"/>
      <c r="UFC51" s="349"/>
      <c r="UFD51" s="349"/>
      <c r="UFE51" s="349"/>
      <c r="UFF51" s="349"/>
      <c r="UFG51" s="349"/>
      <c r="UFH51" s="349"/>
      <c r="UFI51" s="349"/>
      <c r="UFJ51" s="349"/>
      <c r="UFK51" s="349"/>
      <c r="UFL51" s="349"/>
      <c r="UFM51" s="349"/>
      <c r="UFN51" s="349"/>
      <c r="UFO51" s="349"/>
      <c r="UFP51" s="349"/>
      <c r="UFQ51" s="349"/>
      <c r="UFR51" s="349"/>
      <c r="UFS51" s="349"/>
      <c r="UFT51" s="349"/>
      <c r="UFU51" s="349"/>
      <c r="UFV51" s="349"/>
      <c r="UFW51" s="349"/>
      <c r="UFX51" s="349"/>
      <c r="UFY51" s="349"/>
      <c r="UFZ51" s="349"/>
      <c r="UGA51" s="349"/>
      <c r="UGB51" s="349"/>
      <c r="UGC51" s="349"/>
      <c r="UGD51" s="349"/>
      <c r="UGE51" s="349"/>
      <c r="UGF51" s="349"/>
      <c r="UGG51" s="349"/>
      <c r="UGH51" s="349"/>
      <c r="UGI51" s="349"/>
      <c r="UGJ51" s="349"/>
      <c r="UGK51" s="349"/>
      <c r="UGL51" s="349"/>
      <c r="UGM51" s="349"/>
      <c r="UGN51" s="349"/>
      <c r="UGO51" s="349"/>
      <c r="UGP51" s="349"/>
      <c r="UGQ51" s="349"/>
      <c r="UGR51" s="349"/>
      <c r="UGS51" s="349"/>
      <c r="UGT51" s="349"/>
      <c r="UGU51" s="349"/>
      <c r="UGV51" s="349"/>
      <c r="UGW51" s="349"/>
      <c r="UGX51" s="349"/>
      <c r="UGY51" s="349"/>
      <c r="UGZ51" s="349"/>
      <c r="UHA51" s="349"/>
      <c r="UHB51" s="349"/>
      <c r="UHC51" s="349"/>
      <c r="UHD51" s="349"/>
      <c r="UHE51" s="349"/>
      <c r="UHF51" s="349"/>
      <c r="UHG51" s="349"/>
      <c r="UHH51" s="349"/>
      <c r="UHI51" s="349"/>
      <c r="UHJ51" s="349"/>
      <c r="UHK51" s="349"/>
      <c r="UHL51" s="349"/>
      <c r="UHM51" s="349"/>
      <c r="UHN51" s="349"/>
      <c r="UHO51" s="349"/>
      <c r="UHP51" s="349"/>
      <c r="UHQ51" s="349"/>
      <c r="UHR51" s="349"/>
      <c r="UHS51" s="349"/>
      <c r="UHT51" s="349"/>
      <c r="UHU51" s="349"/>
      <c r="UHV51" s="349"/>
      <c r="UHW51" s="349"/>
      <c r="UHX51" s="349"/>
      <c r="UHY51" s="349"/>
      <c r="UHZ51" s="349"/>
      <c r="UIA51" s="349"/>
      <c r="UIB51" s="349"/>
      <c r="UIC51" s="349"/>
      <c r="UID51" s="349"/>
      <c r="UIE51" s="349"/>
      <c r="UIF51" s="349"/>
      <c r="UIG51" s="349"/>
      <c r="UIH51" s="349"/>
      <c r="UII51" s="349"/>
      <c r="UIJ51" s="349"/>
      <c r="UIK51" s="349"/>
      <c r="UIL51" s="349"/>
      <c r="UIM51" s="349"/>
      <c r="UIN51" s="349"/>
      <c r="UIO51" s="349"/>
      <c r="UIP51" s="349"/>
      <c r="UIQ51" s="349"/>
      <c r="UIR51" s="349"/>
      <c r="UIS51" s="349"/>
      <c r="UIT51" s="349"/>
      <c r="UIU51" s="349"/>
      <c r="UIV51" s="349"/>
      <c r="UIW51" s="349"/>
      <c r="UIX51" s="349"/>
      <c r="UIY51" s="349"/>
      <c r="UIZ51" s="349"/>
      <c r="UJA51" s="349"/>
      <c r="UJB51" s="349"/>
      <c r="UJC51" s="349"/>
      <c r="UJD51" s="349"/>
      <c r="UJE51" s="349"/>
      <c r="UJF51" s="349"/>
      <c r="UJG51" s="349"/>
      <c r="UJH51" s="349"/>
      <c r="UJI51" s="349"/>
      <c r="UJJ51" s="349"/>
      <c r="UJK51" s="349"/>
      <c r="UJL51" s="349"/>
      <c r="UJM51" s="349"/>
      <c r="UJN51" s="349"/>
      <c r="UJO51" s="349"/>
      <c r="UJP51" s="349"/>
      <c r="UJQ51" s="349"/>
      <c r="UJR51" s="349"/>
      <c r="UJS51" s="349"/>
      <c r="UJT51" s="349"/>
      <c r="UJU51" s="349"/>
      <c r="UJV51" s="349"/>
      <c r="UJW51" s="349"/>
      <c r="UJX51" s="349"/>
      <c r="UJY51" s="349"/>
      <c r="UJZ51" s="349"/>
      <c r="UKA51" s="349"/>
      <c r="UKB51" s="349"/>
      <c r="UKC51" s="349"/>
      <c r="UKD51" s="349"/>
      <c r="UKE51" s="349"/>
      <c r="UKF51" s="349"/>
      <c r="UKG51" s="349"/>
      <c r="UKH51" s="349"/>
      <c r="UKI51" s="349"/>
      <c r="UKJ51" s="349"/>
      <c r="UKK51" s="349"/>
      <c r="UKL51" s="349"/>
      <c r="UKM51" s="349"/>
      <c r="UKN51" s="349"/>
      <c r="UKO51" s="349"/>
      <c r="UKP51" s="349"/>
      <c r="UKQ51" s="349"/>
      <c r="UKR51" s="349"/>
      <c r="UKS51" s="349"/>
      <c r="UKT51" s="349"/>
      <c r="UKU51" s="349"/>
      <c r="UKV51" s="349"/>
      <c r="UKW51" s="349"/>
      <c r="UKX51" s="349"/>
      <c r="UKY51" s="349"/>
      <c r="UKZ51" s="349"/>
      <c r="ULA51" s="349"/>
      <c r="ULB51" s="349"/>
      <c r="ULC51" s="349"/>
      <c r="ULD51" s="349"/>
      <c r="ULE51" s="349"/>
      <c r="ULF51" s="349"/>
      <c r="ULG51" s="349"/>
      <c r="ULH51" s="349"/>
      <c r="ULI51" s="349"/>
      <c r="ULJ51" s="349"/>
      <c r="ULK51" s="349"/>
      <c r="ULL51" s="349"/>
      <c r="ULM51" s="349"/>
      <c r="ULN51" s="349"/>
      <c r="ULO51" s="349"/>
      <c r="ULP51" s="349"/>
      <c r="ULQ51" s="349"/>
      <c r="ULR51" s="349"/>
      <c r="ULS51" s="349"/>
      <c r="ULT51" s="349"/>
      <c r="ULU51" s="349"/>
      <c r="ULV51" s="349"/>
      <c r="ULW51" s="349"/>
      <c r="ULX51" s="349"/>
      <c r="ULY51" s="349"/>
      <c r="ULZ51" s="349"/>
      <c r="UMA51" s="349"/>
      <c r="UMB51" s="349"/>
      <c r="UMC51" s="349"/>
      <c r="UMD51" s="349"/>
      <c r="UME51" s="349"/>
      <c r="UMF51" s="349"/>
      <c r="UMG51" s="349"/>
      <c r="UMH51" s="349"/>
      <c r="UMI51" s="349"/>
      <c r="UMJ51" s="349"/>
      <c r="UMK51" s="349"/>
      <c r="UML51" s="349"/>
      <c r="UMM51" s="349"/>
      <c r="UMN51" s="349"/>
      <c r="UMO51" s="349"/>
      <c r="UMP51" s="349"/>
      <c r="UMQ51" s="349"/>
      <c r="UMR51" s="349"/>
      <c r="UMS51" s="349"/>
      <c r="UMT51" s="349"/>
      <c r="UMU51" s="349"/>
      <c r="UMV51" s="349"/>
      <c r="UMW51" s="349"/>
      <c r="UMX51" s="349"/>
      <c r="UMY51" s="349"/>
      <c r="UMZ51" s="349"/>
      <c r="UNA51" s="349"/>
      <c r="UNB51" s="349"/>
      <c r="UNC51" s="349"/>
      <c r="UND51" s="349"/>
      <c r="UNE51" s="349"/>
      <c r="UNF51" s="349"/>
      <c r="UNG51" s="349"/>
      <c r="UNH51" s="349"/>
      <c r="UNI51" s="349"/>
      <c r="UNJ51" s="349"/>
      <c r="UNK51" s="349"/>
      <c r="UNL51" s="349"/>
      <c r="UNM51" s="349"/>
      <c r="UNN51" s="349"/>
      <c r="UNO51" s="349"/>
      <c r="UNP51" s="349"/>
      <c r="UNQ51" s="349"/>
      <c r="UNR51" s="349"/>
      <c r="UNS51" s="349"/>
      <c r="UNT51" s="349"/>
      <c r="UNU51" s="349"/>
      <c r="UNV51" s="349"/>
      <c r="UNW51" s="349"/>
      <c r="UNX51" s="349"/>
      <c r="UNY51" s="349"/>
      <c r="UNZ51" s="349"/>
      <c r="UOA51" s="349"/>
      <c r="UOB51" s="349"/>
      <c r="UOC51" s="349"/>
      <c r="UOD51" s="349"/>
      <c r="UOE51" s="349"/>
      <c r="UOF51" s="349"/>
      <c r="UOG51" s="349"/>
      <c r="UOH51" s="349"/>
      <c r="UOI51" s="349"/>
      <c r="UOJ51" s="349"/>
      <c r="UOK51" s="349"/>
      <c r="UOL51" s="349"/>
      <c r="UOM51" s="349"/>
      <c r="UON51" s="349"/>
      <c r="UOO51" s="349"/>
      <c r="UOP51" s="349"/>
      <c r="UOQ51" s="349"/>
      <c r="UOR51" s="349"/>
      <c r="UOS51" s="349"/>
      <c r="UOT51" s="349"/>
      <c r="UOU51" s="349"/>
      <c r="UOV51" s="349"/>
      <c r="UOW51" s="349"/>
      <c r="UOX51" s="349"/>
      <c r="UOY51" s="349"/>
      <c r="UOZ51" s="349"/>
      <c r="UPA51" s="349"/>
      <c r="UPB51" s="349"/>
      <c r="UPC51" s="349"/>
      <c r="UPD51" s="349"/>
      <c r="UPE51" s="349"/>
      <c r="UPF51" s="349"/>
      <c r="UPG51" s="349"/>
      <c r="UPH51" s="349"/>
      <c r="UPI51" s="349"/>
      <c r="UPJ51" s="349"/>
      <c r="UPK51" s="349"/>
      <c r="UPL51" s="349"/>
      <c r="UPM51" s="349"/>
      <c r="UPN51" s="349"/>
      <c r="UPO51" s="349"/>
      <c r="UPP51" s="349"/>
      <c r="UPQ51" s="349"/>
      <c r="UPR51" s="349"/>
      <c r="UPS51" s="349"/>
      <c r="UPT51" s="349"/>
      <c r="UPU51" s="349"/>
      <c r="UPV51" s="349"/>
      <c r="UPW51" s="349"/>
      <c r="UPX51" s="349"/>
      <c r="UPY51" s="349"/>
      <c r="UPZ51" s="349"/>
      <c r="UQA51" s="349"/>
      <c r="UQB51" s="349"/>
      <c r="UQC51" s="349"/>
      <c r="UQD51" s="349"/>
      <c r="UQE51" s="349"/>
      <c r="UQF51" s="349"/>
      <c r="UQG51" s="349"/>
      <c r="UQH51" s="349"/>
      <c r="UQI51" s="349"/>
      <c r="UQJ51" s="349"/>
      <c r="UQK51" s="349"/>
      <c r="UQL51" s="349"/>
      <c r="UQM51" s="349"/>
      <c r="UQN51" s="349"/>
      <c r="UQO51" s="349"/>
      <c r="UQP51" s="349"/>
      <c r="UQQ51" s="349"/>
      <c r="UQR51" s="349"/>
      <c r="UQS51" s="349"/>
      <c r="UQT51" s="349"/>
      <c r="UQU51" s="349"/>
      <c r="UQV51" s="349"/>
      <c r="UQW51" s="349"/>
      <c r="UQX51" s="349"/>
      <c r="UQY51" s="349"/>
      <c r="UQZ51" s="349"/>
      <c r="URA51" s="349"/>
      <c r="URB51" s="349"/>
      <c r="URC51" s="349"/>
      <c r="URD51" s="349"/>
      <c r="URE51" s="349"/>
      <c r="URF51" s="349"/>
      <c r="URG51" s="349"/>
      <c r="URH51" s="349"/>
      <c r="URI51" s="349"/>
      <c r="URJ51" s="349"/>
      <c r="URK51" s="349"/>
      <c r="URL51" s="349"/>
      <c r="URM51" s="349"/>
      <c r="URN51" s="349"/>
      <c r="URO51" s="349"/>
      <c r="URP51" s="349"/>
      <c r="URQ51" s="349"/>
      <c r="URR51" s="349"/>
      <c r="URS51" s="349"/>
      <c r="URT51" s="349"/>
      <c r="URU51" s="349"/>
      <c r="URV51" s="349"/>
      <c r="URW51" s="349"/>
      <c r="URX51" s="349"/>
      <c r="URY51" s="349"/>
      <c r="URZ51" s="349"/>
      <c r="USA51" s="349"/>
      <c r="USB51" s="349"/>
      <c r="USC51" s="349"/>
      <c r="USD51" s="349"/>
      <c r="USE51" s="349"/>
      <c r="USF51" s="349"/>
      <c r="USG51" s="349"/>
      <c r="USH51" s="349"/>
      <c r="USI51" s="349"/>
      <c r="USJ51" s="349"/>
      <c r="USK51" s="349"/>
      <c r="USL51" s="349"/>
      <c r="USM51" s="349"/>
      <c r="USN51" s="349"/>
      <c r="USO51" s="349"/>
      <c r="USP51" s="349"/>
      <c r="USQ51" s="349"/>
      <c r="USR51" s="349"/>
      <c r="USS51" s="349"/>
      <c r="UST51" s="349"/>
      <c r="USU51" s="349"/>
      <c r="USV51" s="349"/>
      <c r="USW51" s="349"/>
      <c r="USX51" s="349"/>
      <c r="USY51" s="349"/>
      <c r="USZ51" s="349"/>
      <c r="UTA51" s="349"/>
      <c r="UTB51" s="349"/>
      <c r="UTC51" s="349"/>
      <c r="UTD51" s="349"/>
      <c r="UTE51" s="349"/>
      <c r="UTF51" s="349"/>
      <c r="UTG51" s="349"/>
      <c r="UTH51" s="349"/>
      <c r="UTI51" s="349"/>
      <c r="UTJ51" s="349"/>
      <c r="UTK51" s="349"/>
      <c r="UTL51" s="349"/>
      <c r="UTM51" s="349"/>
      <c r="UTN51" s="349"/>
      <c r="UTO51" s="349"/>
      <c r="UTP51" s="349"/>
      <c r="UTQ51" s="349"/>
      <c r="UTR51" s="349"/>
      <c r="UTS51" s="349"/>
      <c r="UTT51" s="349"/>
      <c r="UTU51" s="349"/>
      <c r="UTV51" s="349"/>
      <c r="UTW51" s="349"/>
      <c r="UTX51" s="349"/>
      <c r="UTY51" s="349"/>
      <c r="UTZ51" s="349"/>
      <c r="UUA51" s="349"/>
      <c r="UUB51" s="349"/>
      <c r="UUC51" s="349"/>
      <c r="UUD51" s="349"/>
      <c r="UUE51" s="349"/>
      <c r="UUF51" s="349"/>
      <c r="UUG51" s="349"/>
      <c r="UUH51" s="349"/>
      <c r="UUI51" s="349"/>
      <c r="UUJ51" s="349"/>
      <c r="UUK51" s="349"/>
      <c r="UUL51" s="349"/>
      <c r="UUM51" s="349"/>
      <c r="UUN51" s="349"/>
      <c r="UUO51" s="349"/>
      <c r="UUP51" s="349"/>
      <c r="UUQ51" s="349"/>
      <c r="UUR51" s="349"/>
      <c r="UUS51" s="349"/>
      <c r="UUT51" s="349"/>
      <c r="UUU51" s="349"/>
      <c r="UUV51" s="349"/>
      <c r="UUW51" s="349"/>
      <c r="UUX51" s="349"/>
      <c r="UUY51" s="349"/>
      <c r="UUZ51" s="349"/>
      <c r="UVA51" s="349"/>
      <c r="UVB51" s="349"/>
      <c r="UVC51" s="349"/>
      <c r="UVD51" s="349"/>
      <c r="UVE51" s="349"/>
      <c r="UVF51" s="349"/>
      <c r="UVG51" s="349"/>
      <c r="UVH51" s="349"/>
      <c r="UVI51" s="349"/>
      <c r="UVJ51" s="349"/>
      <c r="UVK51" s="349"/>
      <c r="UVL51" s="349"/>
      <c r="UVM51" s="349"/>
      <c r="UVN51" s="349"/>
      <c r="UVO51" s="349"/>
      <c r="UVP51" s="349"/>
      <c r="UVQ51" s="349"/>
      <c r="UVR51" s="349"/>
      <c r="UVS51" s="349"/>
      <c r="UVT51" s="349"/>
      <c r="UVU51" s="349"/>
      <c r="UVV51" s="349"/>
      <c r="UVW51" s="349"/>
      <c r="UVX51" s="349"/>
      <c r="UVY51" s="349"/>
      <c r="UVZ51" s="349"/>
      <c r="UWA51" s="349"/>
      <c r="UWB51" s="349"/>
      <c r="UWC51" s="349"/>
      <c r="UWD51" s="349"/>
      <c r="UWE51" s="349"/>
      <c r="UWF51" s="349"/>
      <c r="UWG51" s="349"/>
      <c r="UWH51" s="349"/>
      <c r="UWI51" s="349"/>
      <c r="UWJ51" s="349"/>
      <c r="UWK51" s="349"/>
      <c r="UWL51" s="349"/>
      <c r="UWM51" s="349"/>
      <c r="UWN51" s="349"/>
      <c r="UWO51" s="349"/>
      <c r="UWP51" s="349"/>
      <c r="UWQ51" s="349"/>
      <c r="UWR51" s="349"/>
      <c r="UWS51" s="349"/>
      <c r="UWT51" s="349"/>
      <c r="UWU51" s="349"/>
      <c r="UWV51" s="349"/>
      <c r="UWW51" s="349"/>
      <c r="UWX51" s="349"/>
      <c r="UWY51" s="349"/>
      <c r="UWZ51" s="349"/>
      <c r="UXA51" s="349"/>
      <c r="UXB51" s="349"/>
      <c r="UXC51" s="349"/>
      <c r="UXD51" s="349"/>
      <c r="UXE51" s="349"/>
      <c r="UXF51" s="349"/>
      <c r="UXG51" s="349"/>
      <c r="UXH51" s="349"/>
      <c r="UXI51" s="349"/>
      <c r="UXJ51" s="349"/>
      <c r="UXK51" s="349"/>
      <c r="UXL51" s="349"/>
      <c r="UXM51" s="349"/>
      <c r="UXN51" s="349"/>
      <c r="UXO51" s="349"/>
      <c r="UXP51" s="349"/>
      <c r="UXQ51" s="349"/>
      <c r="UXR51" s="349"/>
      <c r="UXS51" s="349"/>
      <c r="UXT51" s="349"/>
      <c r="UXU51" s="349"/>
      <c r="UXV51" s="349"/>
      <c r="UXW51" s="349"/>
      <c r="UXX51" s="349"/>
      <c r="UXY51" s="349"/>
      <c r="UXZ51" s="349"/>
      <c r="UYA51" s="349"/>
      <c r="UYB51" s="349"/>
      <c r="UYC51" s="349"/>
      <c r="UYD51" s="349"/>
      <c r="UYE51" s="349"/>
      <c r="UYF51" s="349"/>
      <c r="UYG51" s="349"/>
      <c r="UYH51" s="349"/>
      <c r="UYI51" s="349"/>
      <c r="UYJ51" s="349"/>
      <c r="UYK51" s="349"/>
      <c r="UYL51" s="349"/>
      <c r="UYM51" s="349"/>
      <c r="UYN51" s="349"/>
      <c r="UYO51" s="349"/>
      <c r="UYP51" s="349"/>
      <c r="UYQ51" s="349"/>
      <c r="UYR51" s="349"/>
      <c r="UYS51" s="349"/>
      <c r="UYT51" s="349"/>
      <c r="UYU51" s="349"/>
      <c r="UYV51" s="349"/>
      <c r="UYW51" s="349"/>
      <c r="UYX51" s="349"/>
      <c r="UYY51" s="349"/>
      <c r="UYZ51" s="349"/>
      <c r="UZA51" s="349"/>
      <c r="UZB51" s="349"/>
      <c r="UZC51" s="349"/>
      <c r="UZD51" s="349"/>
      <c r="UZE51" s="349"/>
      <c r="UZF51" s="349"/>
      <c r="UZG51" s="349"/>
      <c r="UZH51" s="349"/>
      <c r="UZI51" s="349"/>
      <c r="UZJ51" s="349"/>
      <c r="UZK51" s="349"/>
      <c r="UZL51" s="349"/>
      <c r="UZM51" s="349"/>
      <c r="UZN51" s="349"/>
      <c r="UZO51" s="349"/>
      <c r="UZP51" s="349"/>
      <c r="UZQ51" s="349"/>
      <c r="UZR51" s="349"/>
      <c r="UZS51" s="349"/>
      <c r="UZT51" s="349"/>
      <c r="UZU51" s="349"/>
      <c r="UZV51" s="349"/>
      <c r="UZW51" s="349"/>
      <c r="UZX51" s="349"/>
      <c r="UZY51" s="349"/>
      <c r="UZZ51" s="349"/>
      <c r="VAA51" s="349"/>
      <c r="VAB51" s="349"/>
      <c r="VAC51" s="349"/>
      <c r="VAD51" s="349"/>
      <c r="VAE51" s="349"/>
      <c r="VAF51" s="349"/>
      <c r="VAG51" s="349"/>
      <c r="VAH51" s="349"/>
      <c r="VAI51" s="349"/>
      <c r="VAJ51" s="349"/>
      <c r="VAK51" s="349"/>
      <c r="VAL51" s="349"/>
      <c r="VAM51" s="349"/>
      <c r="VAN51" s="349"/>
      <c r="VAO51" s="349"/>
      <c r="VAP51" s="349"/>
      <c r="VAQ51" s="349"/>
      <c r="VAR51" s="349"/>
      <c r="VAS51" s="349"/>
      <c r="VAT51" s="349"/>
      <c r="VAU51" s="349"/>
      <c r="VAV51" s="349"/>
      <c r="VAW51" s="349"/>
      <c r="VAX51" s="349"/>
      <c r="VAY51" s="349"/>
      <c r="VAZ51" s="349"/>
      <c r="VBA51" s="349"/>
      <c r="VBB51" s="349"/>
      <c r="VBC51" s="349"/>
      <c r="VBD51" s="349"/>
      <c r="VBE51" s="349"/>
      <c r="VBF51" s="349"/>
      <c r="VBG51" s="349"/>
      <c r="VBH51" s="349"/>
      <c r="VBI51" s="349"/>
      <c r="VBJ51" s="349"/>
      <c r="VBK51" s="349"/>
      <c r="VBL51" s="349"/>
      <c r="VBM51" s="349"/>
      <c r="VBN51" s="349"/>
      <c r="VBO51" s="349"/>
      <c r="VBP51" s="349"/>
      <c r="VBQ51" s="349"/>
      <c r="VBR51" s="349"/>
      <c r="VBS51" s="349"/>
      <c r="VBT51" s="349"/>
      <c r="VBU51" s="349"/>
      <c r="VBV51" s="349"/>
      <c r="VBW51" s="349"/>
      <c r="VBX51" s="349"/>
      <c r="VBY51" s="349"/>
      <c r="VBZ51" s="349"/>
      <c r="VCA51" s="349"/>
      <c r="VCB51" s="349"/>
      <c r="VCC51" s="349"/>
      <c r="VCD51" s="349"/>
      <c r="VCE51" s="349"/>
      <c r="VCF51" s="349"/>
      <c r="VCG51" s="349"/>
      <c r="VCH51" s="349"/>
      <c r="VCI51" s="349"/>
      <c r="VCJ51" s="349"/>
      <c r="VCK51" s="349"/>
      <c r="VCL51" s="349"/>
      <c r="VCM51" s="349"/>
      <c r="VCN51" s="349"/>
      <c r="VCO51" s="349"/>
      <c r="VCP51" s="349"/>
      <c r="VCQ51" s="349"/>
      <c r="VCR51" s="349"/>
      <c r="VCS51" s="349"/>
      <c r="VCT51" s="349"/>
      <c r="VCU51" s="349"/>
      <c r="VCV51" s="349"/>
      <c r="VCW51" s="349"/>
      <c r="VCX51" s="349"/>
      <c r="VCY51" s="349"/>
      <c r="VCZ51" s="349"/>
      <c r="VDA51" s="349"/>
      <c r="VDB51" s="349"/>
      <c r="VDC51" s="349"/>
      <c r="VDD51" s="349"/>
      <c r="VDE51" s="349"/>
      <c r="VDF51" s="349"/>
      <c r="VDG51" s="349"/>
      <c r="VDH51" s="349"/>
      <c r="VDI51" s="349"/>
      <c r="VDJ51" s="349"/>
      <c r="VDK51" s="349"/>
      <c r="VDL51" s="349"/>
      <c r="VDM51" s="349"/>
      <c r="VDN51" s="349"/>
      <c r="VDO51" s="349"/>
      <c r="VDP51" s="349"/>
      <c r="VDQ51" s="349"/>
      <c r="VDR51" s="349"/>
      <c r="VDS51" s="349"/>
      <c r="VDT51" s="349"/>
      <c r="VDU51" s="349"/>
      <c r="VDV51" s="349"/>
      <c r="VDW51" s="349"/>
      <c r="VDX51" s="349"/>
      <c r="VDY51" s="349"/>
      <c r="VDZ51" s="349"/>
      <c r="VEA51" s="349"/>
      <c r="VEB51" s="349"/>
      <c r="VEC51" s="349"/>
      <c r="VED51" s="349"/>
      <c r="VEE51" s="349"/>
      <c r="VEF51" s="349"/>
      <c r="VEG51" s="349"/>
      <c r="VEH51" s="349"/>
      <c r="VEI51" s="349"/>
      <c r="VEJ51" s="349"/>
      <c r="VEK51" s="349"/>
      <c r="VEL51" s="349"/>
      <c r="VEM51" s="349"/>
      <c r="VEN51" s="349"/>
      <c r="VEO51" s="349"/>
      <c r="VEP51" s="349"/>
      <c r="VEQ51" s="349"/>
      <c r="VER51" s="349"/>
      <c r="VES51" s="349"/>
      <c r="VET51" s="349"/>
      <c r="VEU51" s="349"/>
      <c r="VEV51" s="349"/>
      <c r="VEW51" s="349"/>
      <c r="VEX51" s="349"/>
      <c r="VEY51" s="349"/>
      <c r="VEZ51" s="349"/>
      <c r="VFA51" s="349"/>
      <c r="VFB51" s="349"/>
      <c r="VFC51" s="349"/>
      <c r="VFD51" s="349"/>
      <c r="VFE51" s="349"/>
      <c r="VFF51" s="349"/>
      <c r="VFG51" s="349"/>
      <c r="VFH51" s="349"/>
      <c r="VFI51" s="349"/>
      <c r="VFJ51" s="349"/>
      <c r="VFK51" s="349"/>
      <c r="VFL51" s="349"/>
      <c r="VFM51" s="349"/>
      <c r="VFN51" s="349"/>
      <c r="VFO51" s="349"/>
      <c r="VFP51" s="349"/>
      <c r="VFQ51" s="349"/>
      <c r="VFR51" s="349"/>
      <c r="VFS51" s="349"/>
      <c r="VFT51" s="349"/>
      <c r="VFU51" s="349"/>
      <c r="VFV51" s="349"/>
      <c r="VFW51" s="349"/>
      <c r="VFX51" s="349"/>
      <c r="VFY51" s="349"/>
      <c r="VFZ51" s="349"/>
      <c r="VGA51" s="349"/>
      <c r="VGB51" s="349"/>
      <c r="VGC51" s="349"/>
      <c r="VGD51" s="349"/>
      <c r="VGE51" s="349"/>
      <c r="VGF51" s="349"/>
      <c r="VGG51" s="349"/>
      <c r="VGH51" s="349"/>
      <c r="VGI51" s="349"/>
      <c r="VGJ51" s="349"/>
      <c r="VGK51" s="349"/>
      <c r="VGL51" s="349"/>
      <c r="VGM51" s="349"/>
      <c r="VGN51" s="349"/>
      <c r="VGO51" s="349"/>
      <c r="VGP51" s="349"/>
      <c r="VGQ51" s="349"/>
      <c r="VGR51" s="349"/>
      <c r="VGS51" s="349"/>
      <c r="VGT51" s="349"/>
      <c r="VGU51" s="349"/>
      <c r="VGV51" s="349"/>
      <c r="VGW51" s="349"/>
      <c r="VGX51" s="349"/>
      <c r="VGY51" s="349"/>
      <c r="VGZ51" s="349"/>
      <c r="VHA51" s="349"/>
      <c r="VHB51" s="349"/>
      <c r="VHC51" s="349"/>
      <c r="VHD51" s="349"/>
      <c r="VHE51" s="349"/>
      <c r="VHF51" s="349"/>
      <c r="VHG51" s="349"/>
      <c r="VHH51" s="349"/>
      <c r="VHI51" s="349"/>
      <c r="VHJ51" s="349"/>
      <c r="VHK51" s="349"/>
      <c r="VHL51" s="349"/>
      <c r="VHM51" s="349"/>
      <c r="VHN51" s="349"/>
      <c r="VHO51" s="349"/>
      <c r="VHP51" s="349"/>
      <c r="VHQ51" s="349"/>
      <c r="VHR51" s="349"/>
      <c r="VHS51" s="349"/>
      <c r="VHT51" s="349"/>
      <c r="VHU51" s="349"/>
      <c r="VHV51" s="349"/>
      <c r="VHW51" s="349"/>
      <c r="VHX51" s="349"/>
      <c r="VHY51" s="349"/>
      <c r="VHZ51" s="349"/>
      <c r="VIA51" s="349"/>
      <c r="VIB51" s="349"/>
      <c r="VIC51" s="349"/>
      <c r="VID51" s="349"/>
      <c r="VIE51" s="349"/>
      <c r="VIF51" s="349"/>
      <c r="VIG51" s="349"/>
      <c r="VIH51" s="349"/>
      <c r="VII51" s="349"/>
      <c r="VIJ51" s="349"/>
      <c r="VIK51" s="349"/>
      <c r="VIL51" s="349"/>
      <c r="VIM51" s="349"/>
      <c r="VIN51" s="349"/>
      <c r="VIO51" s="349"/>
      <c r="VIP51" s="349"/>
      <c r="VIQ51" s="349"/>
      <c r="VIR51" s="349"/>
      <c r="VIS51" s="349"/>
      <c r="VIT51" s="349"/>
      <c r="VIU51" s="349"/>
      <c r="VIV51" s="349"/>
      <c r="VIW51" s="349"/>
      <c r="VIX51" s="349"/>
      <c r="VIY51" s="349"/>
      <c r="VIZ51" s="349"/>
      <c r="VJA51" s="349"/>
      <c r="VJB51" s="349"/>
      <c r="VJC51" s="349"/>
      <c r="VJD51" s="349"/>
      <c r="VJE51" s="349"/>
      <c r="VJF51" s="349"/>
      <c r="VJG51" s="349"/>
      <c r="VJH51" s="349"/>
      <c r="VJI51" s="349"/>
      <c r="VJJ51" s="349"/>
      <c r="VJK51" s="349"/>
      <c r="VJL51" s="349"/>
      <c r="VJM51" s="349"/>
      <c r="VJN51" s="349"/>
      <c r="VJO51" s="349"/>
      <c r="VJP51" s="349"/>
      <c r="VJQ51" s="349"/>
      <c r="VJR51" s="349"/>
      <c r="VJS51" s="349"/>
      <c r="VJT51" s="349"/>
      <c r="VJU51" s="349"/>
      <c r="VJV51" s="349"/>
      <c r="VJW51" s="349"/>
      <c r="VJX51" s="349"/>
      <c r="VJY51" s="349"/>
      <c r="VJZ51" s="349"/>
      <c r="VKA51" s="349"/>
      <c r="VKB51" s="349"/>
      <c r="VKC51" s="349"/>
      <c r="VKD51" s="349"/>
      <c r="VKE51" s="349"/>
      <c r="VKF51" s="349"/>
      <c r="VKG51" s="349"/>
      <c r="VKH51" s="349"/>
      <c r="VKI51" s="349"/>
      <c r="VKJ51" s="349"/>
      <c r="VKK51" s="349"/>
      <c r="VKL51" s="349"/>
      <c r="VKM51" s="349"/>
      <c r="VKN51" s="349"/>
      <c r="VKO51" s="349"/>
      <c r="VKP51" s="349"/>
      <c r="VKQ51" s="349"/>
      <c r="VKR51" s="349"/>
      <c r="VKS51" s="349"/>
      <c r="VKT51" s="349"/>
      <c r="VKU51" s="349"/>
      <c r="VKV51" s="349"/>
      <c r="VKW51" s="349"/>
      <c r="VKX51" s="349"/>
      <c r="VKY51" s="349"/>
      <c r="VKZ51" s="349"/>
      <c r="VLA51" s="349"/>
      <c r="VLB51" s="349"/>
      <c r="VLC51" s="349"/>
      <c r="VLD51" s="349"/>
      <c r="VLE51" s="349"/>
      <c r="VLF51" s="349"/>
      <c r="VLG51" s="349"/>
      <c r="VLH51" s="349"/>
      <c r="VLI51" s="349"/>
      <c r="VLJ51" s="349"/>
      <c r="VLK51" s="349"/>
      <c r="VLL51" s="349"/>
      <c r="VLM51" s="349"/>
      <c r="VLN51" s="349"/>
      <c r="VLO51" s="349"/>
      <c r="VLP51" s="349"/>
      <c r="VLQ51" s="349"/>
      <c r="VLR51" s="349"/>
      <c r="VLS51" s="349"/>
      <c r="VLT51" s="349"/>
      <c r="VLU51" s="349"/>
      <c r="VLV51" s="349"/>
      <c r="VLW51" s="349"/>
      <c r="VLX51" s="349"/>
      <c r="VLY51" s="349"/>
      <c r="VLZ51" s="349"/>
      <c r="VMA51" s="349"/>
      <c r="VMB51" s="349"/>
      <c r="VMC51" s="349"/>
      <c r="VMD51" s="349"/>
      <c r="VME51" s="349"/>
      <c r="VMF51" s="349"/>
      <c r="VMG51" s="349"/>
      <c r="VMH51" s="349"/>
      <c r="VMI51" s="349"/>
      <c r="VMJ51" s="349"/>
      <c r="VMK51" s="349"/>
      <c r="VML51" s="349"/>
      <c r="VMM51" s="349"/>
      <c r="VMN51" s="349"/>
      <c r="VMO51" s="349"/>
      <c r="VMP51" s="349"/>
      <c r="VMQ51" s="349"/>
      <c r="VMR51" s="349"/>
      <c r="VMS51" s="349"/>
      <c r="VMT51" s="349"/>
      <c r="VMU51" s="349"/>
      <c r="VMV51" s="349"/>
      <c r="VMW51" s="349"/>
      <c r="VMX51" s="349"/>
      <c r="VMY51" s="349"/>
      <c r="VMZ51" s="349"/>
      <c r="VNA51" s="349"/>
      <c r="VNB51" s="349"/>
      <c r="VNC51" s="349"/>
      <c r="VND51" s="349"/>
      <c r="VNE51" s="349"/>
      <c r="VNF51" s="349"/>
      <c r="VNG51" s="349"/>
      <c r="VNH51" s="349"/>
      <c r="VNI51" s="349"/>
      <c r="VNJ51" s="349"/>
      <c r="VNK51" s="349"/>
      <c r="VNL51" s="349"/>
      <c r="VNM51" s="349"/>
      <c r="VNN51" s="349"/>
      <c r="VNO51" s="349"/>
      <c r="VNP51" s="349"/>
      <c r="VNQ51" s="349"/>
      <c r="VNR51" s="349"/>
      <c r="VNS51" s="349"/>
      <c r="VNT51" s="349"/>
      <c r="VNU51" s="349"/>
      <c r="VNV51" s="349"/>
      <c r="VNW51" s="349"/>
      <c r="VNX51" s="349"/>
      <c r="VNY51" s="349"/>
      <c r="VNZ51" s="349"/>
      <c r="VOA51" s="349"/>
      <c r="VOB51" s="349"/>
      <c r="VOC51" s="349"/>
      <c r="VOD51" s="349"/>
      <c r="VOE51" s="349"/>
      <c r="VOF51" s="349"/>
      <c r="VOG51" s="349"/>
      <c r="VOH51" s="349"/>
      <c r="VOI51" s="349"/>
      <c r="VOJ51" s="349"/>
      <c r="VOK51" s="349"/>
      <c r="VOL51" s="349"/>
      <c r="VOM51" s="349"/>
      <c r="VON51" s="349"/>
      <c r="VOO51" s="349"/>
      <c r="VOP51" s="349"/>
      <c r="VOQ51" s="349"/>
      <c r="VOR51" s="349"/>
      <c r="VOS51" s="349"/>
      <c r="VOT51" s="349"/>
      <c r="VOU51" s="349"/>
      <c r="VOV51" s="349"/>
      <c r="VOW51" s="349"/>
      <c r="VOX51" s="349"/>
      <c r="VOY51" s="349"/>
      <c r="VOZ51" s="349"/>
      <c r="VPA51" s="349"/>
      <c r="VPB51" s="349"/>
      <c r="VPC51" s="349"/>
      <c r="VPD51" s="349"/>
      <c r="VPE51" s="349"/>
      <c r="VPF51" s="349"/>
      <c r="VPG51" s="349"/>
      <c r="VPH51" s="349"/>
      <c r="VPI51" s="349"/>
      <c r="VPJ51" s="349"/>
      <c r="VPK51" s="349"/>
      <c r="VPL51" s="349"/>
      <c r="VPM51" s="349"/>
      <c r="VPN51" s="349"/>
      <c r="VPO51" s="349"/>
      <c r="VPP51" s="349"/>
      <c r="VPQ51" s="349"/>
      <c r="VPR51" s="349"/>
      <c r="VPS51" s="349"/>
      <c r="VPT51" s="349"/>
      <c r="VPU51" s="349"/>
      <c r="VPV51" s="349"/>
      <c r="VPW51" s="349"/>
      <c r="VPX51" s="349"/>
      <c r="VPY51" s="349"/>
      <c r="VPZ51" s="349"/>
      <c r="VQA51" s="349"/>
      <c r="VQB51" s="349"/>
      <c r="VQC51" s="349"/>
      <c r="VQD51" s="349"/>
      <c r="VQE51" s="349"/>
      <c r="VQF51" s="349"/>
      <c r="VQG51" s="349"/>
      <c r="VQH51" s="349"/>
      <c r="VQI51" s="349"/>
      <c r="VQJ51" s="349"/>
      <c r="VQK51" s="349"/>
      <c r="VQL51" s="349"/>
      <c r="VQM51" s="349"/>
      <c r="VQN51" s="349"/>
      <c r="VQO51" s="349"/>
      <c r="VQP51" s="349"/>
      <c r="VQQ51" s="349"/>
      <c r="VQR51" s="349"/>
      <c r="VQS51" s="349"/>
      <c r="VQT51" s="349"/>
      <c r="VQU51" s="349"/>
      <c r="VQV51" s="349"/>
      <c r="VQW51" s="349"/>
      <c r="VQX51" s="349"/>
      <c r="VQY51" s="349"/>
      <c r="VQZ51" s="349"/>
      <c r="VRA51" s="349"/>
      <c r="VRB51" s="349"/>
      <c r="VRC51" s="349"/>
      <c r="VRD51" s="349"/>
      <c r="VRE51" s="349"/>
      <c r="VRF51" s="349"/>
      <c r="VRG51" s="349"/>
      <c r="VRH51" s="349"/>
      <c r="VRI51" s="349"/>
      <c r="VRJ51" s="349"/>
      <c r="VRK51" s="349"/>
      <c r="VRL51" s="349"/>
      <c r="VRM51" s="349"/>
      <c r="VRN51" s="349"/>
      <c r="VRO51" s="349"/>
      <c r="VRP51" s="349"/>
      <c r="VRQ51" s="349"/>
      <c r="VRR51" s="349"/>
      <c r="VRS51" s="349"/>
      <c r="VRT51" s="349"/>
      <c r="VRU51" s="349"/>
      <c r="VRV51" s="349"/>
      <c r="VRW51" s="349"/>
      <c r="VRX51" s="349"/>
      <c r="VRY51" s="349"/>
      <c r="VRZ51" s="349"/>
      <c r="VSA51" s="349"/>
      <c r="VSB51" s="349"/>
      <c r="VSC51" s="349"/>
      <c r="VSD51" s="349"/>
      <c r="VSE51" s="349"/>
      <c r="VSF51" s="349"/>
      <c r="VSG51" s="349"/>
      <c r="VSH51" s="349"/>
      <c r="VSI51" s="349"/>
      <c r="VSJ51" s="349"/>
      <c r="VSK51" s="349"/>
      <c r="VSL51" s="349"/>
      <c r="VSM51" s="349"/>
      <c r="VSN51" s="349"/>
      <c r="VSO51" s="349"/>
      <c r="VSP51" s="349"/>
      <c r="VSQ51" s="349"/>
      <c r="VSR51" s="349"/>
      <c r="VSS51" s="349"/>
      <c r="VST51" s="349"/>
      <c r="VSU51" s="349"/>
      <c r="VSV51" s="349"/>
      <c r="VSW51" s="349"/>
      <c r="VSX51" s="349"/>
      <c r="VSY51" s="349"/>
      <c r="VSZ51" s="349"/>
      <c r="VTA51" s="349"/>
      <c r="VTB51" s="349"/>
      <c r="VTC51" s="349"/>
      <c r="VTD51" s="349"/>
      <c r="VTE51" s="349"/>
      <c r="VTF51" s="349"/>
      <c r="VTG51" s="349"/>
      <c r="VTH51" s="349"/>
      <c r="VTI51" s="349"/>
      <c r="VTJ51" s="349"/>
      <c r="VTK51" s="349"/>
      <c r="VTL51" s="349"/>
      <c r="VTM51" s="349"/>
      <c r="VTN51" s="349"/>
      <c r="VTO51" s="349"/>
      <c r="VTP51" s="349"/>
      <c r="VTQ51" s="349"/>
      <c r="VTR51" s="349"/>
      <c r="VTS51" s="349"/>
      <c r="VTT51" s="349"/>
      <c r="VTU51" s="349"/>
      <c r="VTV51" s="349"/>
      <c r="VTW51" s="349"/>
      <c r="VTX51" s="349"/>
      <c r="VTY51" s="349"/>
      <c r="VTZ51" s="349"/>
      <c r="VUA51" s="349"/>
      <c r="VUB51" s="349"/>
      <c r="VUC51" s="349"/>
      <c r="VUD51" s="349"/>
      <c r="VUE51" s="349"/>
      <c r="VUF51" s="349"/>
      <c r="VUG51" s="349"/>
      <c r="VUH51" s="349"/>
      <c r="VUI51" s="349"/>
      <c r="VUJ51" s="349"/>
      <c r="VUK51" s="349"/>
      <c r="VUL51" s="349"/>
      <c r="VUM51" s="349"/>
      <c r="VUN51" s="349"/>
      <c r="VUO51" s="349"/>
      <c r="VUP51" s="349"/>
      <c r="VUQ51" s="349"/>
      <c r="VUR51" s="349"/>
      <c r="VUS51" s="349"/>
      <c r="VUT51" s="349"/>
      <c r="VUU51" s="349"/>
      <c r="VUV51" s="349"/>
      <c r="VUW51" s="349"/>
      <c r="VUX51" s="349"/>
      <c r="VUY51" s="349"/>
      <c r="VUZ51" s="349"/>
      <c r="VVA51" s="349"/>
      <c r="VVB51" s="349"/>
      <c r="VVC51" s="349"/>
      <c r="VVD51" s="349"/>
      <c r="VVE51" s="349"/>
      <c r="VVF51" s="349"/>
      <c r="VVG51" s="349"/>
      <c r="VVH51" s="349"/>
      <c r="VVI51" s="349"/>
      <c r="VVJ51" s="349"/>
      <c r="VVK51" s="349"/>
      <c r="VVL51" s="349"/>
      <c r="VVM51" s="349"/>
      <c r="VVN51" s="349"/>
      <c r="VVO51" s="349"/>
      <c r="VVP51" s="349"/>
      <c r="VVQ51" s="349"/>
      <c r="VVR51" s="349"/>
      <c r="VVS51" s="349"/>
      <c r="VVT51" s="349"/>
      <c r="VVU51" s="349"/>
      <c r="VVV51" s="349"/>
      <c r="VVW51" s="349"/>
      <c r="VVX51" s="349"/>
      <c r="VVY51" s="349"/>
      <c r="VVZ51" s="349"/>
      <c r="VWA51" s="349"/>
      <c r="VWB51" s="349"/>
      <c r="VWC51" s="349"/>
      <c r="VWD51" s="349"/>
      <c r="VWE51" s="349"/>
      <c r="VWF51" s="349"/>
      <c r="VWG51" s="349"/>
      <c r="VWH51" s="349"/>
      <c r="VWI51" s="349"/>
      <c r="VWJ51" s="349"/>
      <c r="VWK51" s="349"/>
      <c r="VWL51" s="349"/>
      <c r="VWM51" s="349"/>
      <c r="VWN51" s="349"/>
      <c r="VWO51" s="349"/>
      <c r="VWP51" s="349"/>
      <c r="VWQ51" s="349"/>
      <c r="VWR51" s="349"/>
      <c r="VWS51" s="349"/>
      <c r="VWT51" s="349"/>
      <c r="VWU51" s="349"/>
      <c r="VWV51" s="349"/>
      <c r="VWW51" s="349"/>
      <c r="VWX51" s="349"/>
      <c r="VWY51" s="349"/>
      <c r="VWZ51" s="349"/>
      <c r="VXA51" s="349"/>
      <c r="VXB51" s="349"/>
      <c r="VXC51" s="349"/>
      <c r="VXD51" s="349"/>
      <c r="VXE51" s="349"/>
      <c r="VXF51" s="349"/>
      <c r="VXG51" s="349"/>
      <c r="VXH51" s="349"/>
      <c r="VXI51" s="349"/>
      <c r="VXJ51" s="349"/>
      <c r="VXK51" s="349"/>
      <c r="VXL51" s="349"/>
      <c r="VXM51" s="349"/>
      <c r="VXN51" s="349"/>
      <c r="VXO51" s="349"/>
      <c r="VXP51" s="349"/>
      <c r="VXQ51" s="349"/>
      <c r="VXR51" s="349"/>
      <c r="VXS51" s="349"/>
      <c r="VXT51" s="349"/>
      <c r="VXU51" s="349"/>
      <c r="VXV51" s="349"/>
      <c r="VXW51" s="349"/>
      <c r="VXX51" s="349"/>
      <c r="VXY51" s="349"/>
      <c r="VXZ51" s="349"/>
      <c r="VYA51" s="349"/>
      <c r="VYB51" s="349"/>
      <c r="VYC51" s="349"/>
      <c r="VYD51" s="349"/>
      <c r="VYE51" s="349"/>
      <c r="VYF51" s="349"/>
      <c r="VYG51" s="349"/>
      <c r="VYH51" s="349"/>
      <c r="VYI51" s="349"/>
      <c r="VYJ51" s="349"/>
      <c r="VYK51" s="349"/>
      <c r="VYL51" s="349"/>
      <c r="VYM51" s="349"/>
      <c r="VYN51" s="349"/>
      <c r="VYO51" s="349"/>
      <c r="VYP51" s="349"/>
      <c r="VYQ51" s="349"/>
      <c r="VYR51" s="349"/>
      <c r="VYS51" s="349"/>
      <c r="VYT51" s="349"/>
      <c r="VYU51" s="349"/>
      <c r="VYV51" s="349"/>
      <c r="VYW51" s="349"/>
      <c r="VYX51" s="349"/>
      <c r="VYY51" s="349"/>
      <c r="VYZ51" s="349"/>
      <c r="VZA51" s="349"/>
      <c r="VZB51" s="349"/>
      <c r="VZC51" s="349"/>
      <c r="VZD51" s="349"/>
      <c r="VZE51" s="349"/>
      <c r="VZF51" s="349"/>
      <c r="VZG51" s="349"/>
      <c r="VZH51" s="349"/>
      <c r="VZI51" s="349"/>
      <c r="VZJ51" s="349"/>
      <c r="VZK51" s="349"/>
      <c r="VZL51" s="349"/>
      <c r="VZM51" s="349"/>
      <c r="VZN51" s="349"/>
      <c r="VZO51" s="349"/>
      <c r="VZP51" s="349"/>
      <c r="VZQ51" s="349"/>
      <c r="VZR51" s="349"/>
      <c r="VZS51" s="349"/>
      <c r="VZT51" s="349"/>
      <c r="VZU51" s="349"/>
      <c r="VZV51" s="349"/>
      <c r="VZW51" s="349"/>
      <c r="VZX51" s="349"/>
      <c r="VZY51" s="349"/>
      <c r="VZZ51" s="349"/>
      <c r="WAA51" s="349"/>
      <c r="WAB51" s="349"/>
      <c r="WAC51" s="349"/>
      <c r="WAD51" s="349"/>
      <c r="WAE51" s="349"/>
      <c r="WAF51" s="349"/>
      <c r="WAG51" s="349"/>
      <c r="WAH51" s="349"/>
      <c r="WAI51" s="349"/>
      <c r="WAJ51" s="349"/>
      <c r="WAK51" s="349"/>
      <c r="WAL51" s="349"/>
      <c r="WAM51" s="349"/>
      <c r="WAN51" s="349"/>
      <c r="WAO51" s="349"/>
      <c r="WAP51" s="349"/>
      <c r="WAQ51" s="349"/>
      <c r="WAR51" s="349"/>
      <c r="WAS51" s="349"/>
      <c r="WAT51" s="349"/>
      <c r="WAU51" s="349"/>
      <c r="WAV51" s="349"/>
      <c r="WAW51" s="349"/>
      <c r="WAX51" s="349"/>
      <c r="WAY51" s="349"/>
      <c r="WAZ51" s="349"/>
      <c r="WBA51" s="349"/>
      <c r="WBB51" s="349"/>
      <c r="WBC51" s="349"/>
      <c r="WBD51" s="349"/>
      <c r="WBE51" s="349"/>
      <c r="WBF51" s="349"/>
      <c r="WBG51" s="349"/>
      <c r="WBH51" s="349"/>
      <c r="WBI51" s="349"/>
      <c r="WBJ51" s="349"/>
      <c r="WBK51" s="349"/>
      <c r="WBL51" s="349"/>
      <c r="WBM51" s="349"/>
      <c r="WBN51" s="349"/>
      <c r="WBO51" s="349"/>
      <c r="WBP51" s="349"/>
      <c r="WBQ51" s="349"/>
      <c r="WBR51" s="349"/>
      <c r="WBS51" s="349"/>
      <c r="WBT51" s="349"/>
      <c r="WBU51" s="349"/>
      <c r="WBV51" s="349"/>
      <c r="WBW51" s="349"/>
      <c r="WBX51" s="349"/>
      <c r="WBY51" s="349"/>
      <c r="WBZ51" s="349"/>
      <c r="WCA51" s="349"/>
      <c r="WCB51" s="349"/>
      <c r="WCC51" s="349"/>
      <c r="WCD51" s="349"/>
      <c r="WCE51" s="349"/>
      <c r="WCF51" s="349"/>
      <c r="WCG51" s="349"/>
      <c r="WCH51" s="349"/>
      <c r="WCI51" s="349"/>
      <c r="WCJ51" s="349"/>
      <c r="WCK51" s="349"/>
      <c r="WCL51" s="349"/>
      <c r="WCM51" s="349"/>
      <c r="WCN51" s="349"/>
      <c r="WCO51" s="349"/>
      <c r="WCP51" s="349"/>
      <c r="WCQ51" s="349"/>
      <c r="WCR51" s="349"/>
      <c r="WCS51" s="349"/>
      <c r="WCT51" s="349"/>
      <c r="WCU51" s="349"/>
      <c r="WCV51" s="349"/>
      <c r="WCW51" s="349"/>
      <c r="WCX51" s="349"/>
      <c r="WCY51" s="349"/>
      <c r="WCZ51" s="349"/>
      <c r="WDA51" s="349"/>
      <c r="WDB51" s="349"/>
      <c r="WDC51" s="349"/>
      <c r="WDD51" s="349"/>
      <c r="WDE51" s="349"/>
      <c r="WDF51" s="349"/>
      <c r="WDG51" s="349"/>
      <c r="WDH51" s="349"/>
      <c r="WDI51" s="349"/>
      <c r="WDJ51" s="349"/>
      <c r="WDK51" s="349"/>
      <c r="WDL51" s="349"/>
      <c r="WDM51" s="349"/>
      <c r="WDN51" s="349"/>
      <c r="WDO51" s="349"/>
      <c r="WDP51" s="349"/>
      <c r="WDQ51" s="349"/>
      <c r="WDR51" s="349"/>
      <c r="WDS51" s="349"/>
      <c r="WDT51" s="349"/>
      <c r="WDU51" s="349"/>
      <c r="WDV51" s="349"/>
      <c r="WDW51" s="349"/>
      <c r="WDX51" s="349"/>
      <c r="WDY51" s="349"/>
      <c r="WDZ51" s="349"/>
      <c r="WEA51" s="349"/>
      <c r="WEB51" s="349"/>
      <c r="WEC51" s="349"/>
      <c r="WED51" s="349"/>
      <c r="WEE51" s="349"/>
      <c r="WEF51" s="349"/>
      <c r="WEG51" s="349"/>
      <c r="WEH51" s="349"/>
      <c r="WEI51" s="349"/>
      <c r="WEJ51" s="349"/>
      <c r="WEK51" s="349"/>
      <c r="WEL51" s="349"/>
      <c r="WEM51" s="349"/>
      <c r="WEN51" s="349"/>
      <c r="WEO51" s="349"/>
      <c r="WEP51" s="349"/>
      <c r="WEQ51" s="349"/>
      <c r="WER51" s="349"/>
      <c r="WES51" s="349"/>
      <c r="WET51" s="349"/>
      <c r="WEU51" s="349"/>
      <c r="WEV51" s="349"/>
      <c r="WEW51" s="349"/>
      <c r="WEX51" s="349"/>
      <c r="WEY51" s="349"/>
      <c r="WEZ51" s="349"/>
      <c r="WFA51" s="349"/>
      <c r="WFB51" s="349"/>
      <c r="WFC51" s="349"/>
      <c r="WFD51" s="349"/>
      <c r="WFE51" s="349"/>
      <c r="WFF51" s="349"/>
      <c r="WFG51" s="349"/>
      <c r="WFH51" s="349"/>
      <c r="WFI51" s="349"/>
      <c r="WFJ51" s="349"/>
      <c r="WFK51" s="349"/>
      <c r="WFL51" s="349"/>
      <c r="WFM51" s="349"/>
      <c r="WFN51" s="349"/>
      <c r="WFO51" s="349"/>
      <c r="WFP51" s="349"/>
      <c r="WFQ51" s="349"/>
      <c r="WFR51" s="349"/>
      <c r="WFS51" s="349"/>
      <c r="WFT51" s="349"/>
      <c r="WFU51" s="349"/>
      <c r="WFV51" s="349"/>
      <c r="WFW51" s="349"/>
      <c r="WFX51" s="349"/>
      <c r="WFY51" s="349"/>
      <c r="WFZ51" s="349"/>
      <c r="WGA51" s="349"/>
      <c r="WGB51" s="349"/>
      <c r="WGC51" s="349"/>
      <c r="WGD51" s="349"/>
      <c r="WGE51" s="349"/>
      <c r="WGF51" s="349"/>
      <c r="WGG51" s="349"/>
      <c r="WGH51" s="349"/>
      <c r="WGI51" s="349"/>
      <c r="WGJ51" s="349"/>
      <c r="WGK51" s="349"/>
      <c r="WGL51" s="349"/>
      <c r="WGM51" s="349"/>
      <c r="WGN51" s="349"/>
      <c r="WGO51" s="349"/>
      <c r="WGP51" s="349"/>
      <c r="WGQ51" s="349"/>
      <c r="WGR51" s="349"/>
      <c r="WGS51" s="349"/>
      <c r="WGT51" s="349"/>
      <c r="WGU51" s="349"/>
      <c r="WGV51" s="349"/>
      <c r="WGW51" s="349"/>
      <c r="WGX51" s="349"/>
      <c r="WGY51" s="349"/>
      <c r="WGZ51" s="349"/>
      <c r="WHA51" s="349"/>
      <c r="WHB51" s="349"/>
      <c r="WHC51" s="349"/>
      <c r="WHD51" s="349"/>
      <c r="WHE51" s="349"/>
      <c r="WHF51" s="349"/>
      <c r="WHG51" s="349"/>
      <c r="WHH51" s="349"/>
      <c r="WHI51" s="349"/>
      <c r="WHJ51" s="349"/>
      <c r="WHK51" s="349"/>
      <c r="WHL51" s="349"/>
      <c r="WHM51" s="349"/>
      <c r="WHN51" s="349"/>
      <c r="WHO51" s="349"/>
      <c r="WHP51" s="349"/>
      <c r="WHQ51" s="349"/>
      <c r="WHR51" s="349"/>
      <c r="WHS51" s="349"/>
      <c r="WHT51" s="349"/>
      <c r="WHU51" s="349"/>
      <c r="WHV51" s="349"/>
      <c r="WHW51" s="349"/>
      <c r="WHX51" s="349"/>
      <c r="WHY51" s="349"/>
      <c r="WHZ51" s="349"/>
      <c r="WIA51" s="349"/>
      <c r="WIB51" s="349"/>
      <c r="WIC51" s="349"/>
      <c r="WID51" s="349"/>
      <c r="WIE51" s="349"/>
      <c r="WIF51" s="349"/>
      <c r="WIG51" s="349"/>
      <c r="WIH51" s="349"/>
      <c r="WII51" s="349"/>
      <c r="WIJ51" s="349"/>
      <c r="WIK51" s="349"/>
      <c r="WIL51" s="349"/>
      <c r="WIM51" s="349"/>
      <c r="WIN51" s="349"/>
      <c r="WIO51" s="349"/>
      <c r="WIP51" s="349"/>
      <c r="WIQ51" s="349"/>
      <c r="WIR51" s="349"/>
      <c r="WIS51" s="349"/>
      <c r="WIT51" s="349"/>
      <c r="WIU51" s="349"/>
      <c r="WIV51" s="349"/>
      <c r="WIW51" s="349"/>
      <c r="WIX51" s="349"/>
      <c r="WIY51" s="349"/>
      <c r="WIZ51" s="349"/>
      <c r="WJA51" s="349"/>
      <c r="WJB51" s="349"/>
      <c r="WJC51" s="349"/>
      <c r="WJD51" s="349"/>
      <c r="WJE51" s="349"/>
      <c r="WJF51" s="349"/>
      <c r="WJG51" s="349"/>
      <c r="WJH51" s="349"/>
      <c r="WJI51" s="349"/>
      <c r="WJJ51" s="349"/>
      <c r="WJK51" s="349"/>
      <c r="WJL51" s="349"/>
      <c r="WJM51" s="349"/>
      <c r="WJN51" s="349"/>
      <c r="WJO51" s="349"/>
      <c r="WJP51" s="349"/>
      <c r="WJQ51" s="349"/>
      <c r="WJR51" s="349"/>
      <c r="WJS51" s="349"/>
      <c r="WJT51" s="349"/>
      <c r="WJU51" s="349"/>
      <c r="WJV51" s="349"/>
      <c r="WJW51" s="349"/>
      <c r="WJX51" s="349"/>
      <c r="WJY51" s="349"/>
      <c r="WJZ51" s="349"/>
      <c r="WKA51" s="349"/>
      <c r="WKB51" s="349"/>
      <c r="WKC51" s="349"/>
      <c r="WKD51" s="349"/>
      <c r="WKE51" s="349"/>
      <c r="WKF51" s="349"/>
      <c r="WKG51" s="349"/>
      <c r="WKH51" s="349"/>
      <c r="WKI51" s="349"/>
      <c r="WKJ51" s="349"/>
      <c r="WKK51" s="349"/>
      <c r="WKL51" s="349"/>
      <c r="WKM51" s="349"/>
      <c r="WKN51" s="349"/>
      <c r="WKO51" s="349"/>
      <c r="WKP51" s="349"/>
      <c r="WKQ51" s="349"/>
      <c r="WKR51" s="349"/>
      <c r="WKS51" s="349"/>
      <c r="WKT51" s="349"/>
      <c r="WKU51" s="349"/>
      <c r="WKV51" s="349"/>
      <c r="WKW51" s="349"/>
      <c r="WKX51" s="349"/>
      <c r="WKY51" s="349"/>
      <c r="WKZ51" s="349"/>
      <c r="WLA51" s="349"/>
      <c r="WLB51" s="349"/>
      <c r="WLC51" s="349"/>
      <c r="WLD51" s="349"/>
      <c r="WLE51" s="349"/>
      <c r="WLF51" s="349"/>
      <c r="WLG51" s="349"/>
      <c r="WLH51" s="349"/>
      <c r="WLI51" s="349"/>
      <c r="WLJ51" s="349"/>
      <c r="WLK51" s="349"/>
      <c r="WLL51" s="349"/>
      <c r="WLM51" s="349"/>
      <c r="WLN51" s="349"/>
      <c r="WLO51" s="349"/>
      <c r="WLP51" s="349"/>
      <c r="WLQ51" s="349"/>
      <c r="WLR51" s="349"/>
      <c r="WLS51" s="349"/>
      <c r="WLT51" s="349"/>
      <c r="WLU51" s="349"/>
      <c r="WLV51" s="349"/>
      <c r="WLW51" s="349"/>
      <c r="WLX51" s="349"/>
      <c r="WLY51" s="349"/>
      <c r="WLZ51" s="349"/>
      <c r="WMA51" s="349"/>
      <c r="WMB51" s="349"/>
      <c r="WMC51" s="349"/>
      <c r="WMD51" s="349"/>
      <c r="WME51" s="349"/>
      <c r="WMF51" s="349"/>
      <c r="WMG51" s="349"/>
      <c r="WMH51" s="349"/>
      <c r="WMI51" s="349"/>
      <c r="WMJ51" s="349"/>
      <c r="WMK51" s="349"/>
      <c r="WML51" s="349"/>
      <c r="WMM51" s="349"/>
      <c r="WMN51" s="349"/>
      <c r="WMO51" s="349"/>
      <c r="WMP51" s="349"/>
      <c r="WMQ51" s="349"/>
      <c r="WMR51" s="349"/>
      <c r="WMS51" s="349"/>
      <c r="WMT51" s="349"/>
      <c r="WMU51" s="349"/>
      <c r="WMV51" s="349"/>
      <c r="WMW51" s="349"/>
      <c r="WMX51" s="349"/>
      <c r="WMY51" s="349"/>
      <c r="WMZ51" s="349"/>
      <c r="WNA51" s="349"/>
      <c r="WNB51" s="349"/>
      <c r="WNC51" s="349"/>
      <c r="WND51" s="349"/>
      <c r="WNE51" s="349"/>
      <c r="WNF51" s="349"/>
      <c r="WNG51" s="349"/>
      <c r="WNH51" s="349"/>
      <c r="WNI51" s="349"/>
      <c r="WNJ51" s="349"/>
      <c r="WNK51" s="349"/>
      <c r="WNL51" s="349"/>
      <c r="WNM51" s="349"/>
      <c r="WNN51" s="349"/>
      <c r="WNO51" s="349"/>
      <c r="WNP51" s="349"/>
      <c r="WNQ51" s="349"/>
      <c r="WNR51" s="349"/>
      <c r="WNS51" s="349"/>
      <c r="WNT51" s="349"/>
      <c r="WNU51" s="349"/>
      <c r="WNV51" s="349"/>
      <c r="WNW51" s="349"/>
      <c r="WNX51" s="349"/>
      <c r="WNY51" s="349"/>
      <c r="WNZ51" s="349"/>
      <c r="WOA51" s="349"/>
      <c r="WOB51" s="349"/>
      <c r="WOC51" s="349"/>
      <c r="WOD51" s="349"/>
      <c r="WOE51" s="349"/>
      <c r="WOF51" s="349"/>
      <c r="WOG51" s="349"/>
      <c r="WOH51" s="349"/>
      <c r="WOI51" s="349"/>
      <c r="WOJ51" s="349"/>
      <c r="WOK51" s="349"/>
      <c r="WOL51" s="349"/>
      <c r="WOM51" s="349"/>
      <c r="WON51" s="349"/>
      <c r="WOO51" s="349"/>
      <c r="WOP51" s="349"/>
      <c r="WOQ51" s="349"/>
      <c r="WOR51" s="349"/>
      <c r="WOS51" s="349"/>
      <c r="WOT51" s="349"/>
      <c r="WOU51" s="349"/>
      <c r="WOV51" s="349"/>
      <c r="WOW51" s="349"/>
      <c r="WOX51" s="349"/>
      <c r="WOY51" s="349"/>
      <c r="WOZ51" s="349"/>
      <c r="WPA51" s="349"/>
      <c r="WPB51" s="349"/>
      <c r="WPC51" s="349"/>
      <c r="WPD51" s="349"/>
      <c r="WPE51" s="349"/>
      <c r="WPF51" s="349"/>
      <c r="WPG51" s="349"/>
      <c r="WPH51" s="349"/>
      <c r="WPI51" s="349"/>
      <c r="WPJ51" s="349"/>
      <c r="WPK51" s="349"/>
      <c r="WPL51" s="349"/>
      <c r="WPM51" s="349"/>
      <c r="WPN51" s="349"/>
      <c r="WPO51" s="349"/>
      <c r="WPP51" s="349"/>
      <c r="WPQ51" s="349"/>
      <c r="WPR51" s="349"/>
      <c r="WPS51" s="349"/>
      <c r="WPT51" s="349"/>
      <c r="WPU51" s="349"/>
      <c r="WPV51" s="349"/>
      <c r="WPW51" s="349"/>
      <c r="WPX51" s="349"/>
      <c r="WPY51" s="349"/>
      <c r="WPZ51" s="349"/>
      <c r="WQA51" s="349"/>
      <c r="WQB51" s="349"/>
      <c r="WQC51" s="349"/>
      <c r="WQD51" s="349"/>
      <c r="WQE51" s="349"/>
      <c r="WQF51" s="349"/>
      <c r="WQG51" s="349"/>
      <c r="WQH51" s="349"/>
      <c r="WQI51" s="349"/>
      <c r="WQJ51" s="349"/>
      <c r="WQK51" s="349"/>
      <c r="WQL51" s="349"/>
      <c r="WQM51" s="349"/>
      <c r="WQN51" s="349"/>
      <c r="WQO51" s="349"/>
      <c r="WQP51" s="349"/>
      <c r="WQQ51" s="349"/>
      <c r="WQR51" s="349"/>
      <c r="WQS51" s="349"/>
      <c r="WQT51" s="349"/>
      <c r="WQU51" s="349"/>
      <c r="WQV51" s="349"/>
      <c r="WQW51" s="349"/>
      <c r="WQX51" s="349"/>
      <c r="WQY51" s="349"/>
      <c r="WQZ51" s="349"/>
      <c r="WRA51" s="349"/>
      <c r="WRB51" s="349"/>
      <c r="WRC51" s="349"/>
      <c r="WRD51" s="349"/>
      <c r="WRE51" s="349"/>
      <c r="WRF51" s="349"/>
      <c r="WRG51" s="349"/>
      <c r="WRH51" s="349"/>
      <c r="WRI51" s="349"/>
      <c r="WRJ51" s="349"/>
      <c r="WRK51" s="349"/>
      <c r="WRL51" s="349"/>
      <c r="WRM51" s="349"/>
      <c r="WRN51" s="349"/>
      <c r="WRO51" s="349"/>
      <c r="WRP51" s="349"/>
      <c r="WRQ51" s="349"/>
      <c r="WRR51" s="349"/>
      <c r="WRS51" s="349"/>
      <c r="WRT51" s="349"/>
      <c r="WRU51" s="349"/>
      <c r="WRV51" s="349"/>
      <c r="WRW51" s="349"/>
      <c r="WRX51" s="349"/>
      <c r="WRY51" s="349"/>
      <c r="WRZ51" s="349"/>
      <c r="WSA51" s="349"/>
      <c r="WSB51" s="349"/>
      <c r="WSC51" s="349"/>
      <c r="WSD51" s="349"/>
      <c r="WSE51" s="349"/>
      <c r="WSF51" s="349"/>
      <c r="WSG51" s="349"/>
      <c r="WSH51" s="349"/>
      <c r="WSI51" s="349"/>
      <c r="WSJ51" s="349"/>
      <c r="WSK51" s="349"/>
      <c r="WSL51" s="349"/>
      <c r="WSM51" s="349"/>
      <c r="WSN51" s="349"/>
      <c r="WSO51" s="349"/>
      <c r="WSP51" s="349"/>
      <c r="WSQ51" s="349"/>
      <c r="WSR51" s="349"/>
      <c r="WSS51" s="349"/>
      <c r="WST51" s="349"/>
      <c r="WSU51" s="349"/>
      <c r="WSV51" s="349"/>
      <c r="WSW51" s="349"/>
      <c r="WSX51" s="349"/>
      <c r="WSY51" s="349"/>
      <c r="WSZ51" s="349"/>
      <c r="WTA51" s="349"/>
      <c r="WTB51" s="349"/>
      <c r="WTC51" s="349"/>
      <c r="WTD51" s="349"/>
      <c r="WTE51" s="349"/>
      <c r="WTF51" s="349"/>
      <c r="WTG51" s="349"/>
      <c r="WTH51" s="349"/>
      <c r="WTI51" s="349"/>
      <c r="WTJ51" s="349"/>
      <c r="WTK51" s="349"/>
      <c r="WTL51" s="349"/>
      <c r="WTM51" s="349"/>
      <c r="WTN51" s="349"/>
      <c r="WTO51" s="349"/>
      <c r="WTP51" s="349"/>
      <c r="WTQ51" s="349"/>
      <c r="WTR51" s="349"/>
      <c r="WTS51" s="349"/>
      <c r="WTT51" s="349"/>
      <c r="WTU51" s="349"/>
      <c r="WTV51" s="349"/>
      <c r="WTW51" s="349"/>
      <c r="WTX51" s="349"/>
      <c r="WTY51" s="349"/>
      <c r="WTZ51" s="349"/>
      <c r="WUA51" s="349"/>
      <c r="WUB51" s="349"/>
      <c r="WUC51" s="349"/>
      <c r="WUD51" s="349"/>
      <c r="WUE51" s="349"/>
      <c r="WUF51" s="349"/>
      <c r="WUG51" s="349"/>
      <c r="WUH51" s="349"/>
      <c r="WUI51" s="349"/>
      <c r="WUJ51" s="349"/>
      <c r="WUK51" s="349"/>
      <c r="WUL51" s="349"/>
      <c r="WUM51" s="349"/>
      <c r="WUN51" s="349"/>
      <c r="WUO51" s="349"/>
      <c r="WUP51" s="349"/>
      <c r="WUQ51" s="349"/>
      <c r="WUR51" s="349"/>
      <c r="WUS51" s="349"/>
      <c r="WUT51" s="349"/>
      <c r="WUU51" s="349"/>
      <c r="WUV51" s="349"/>
      <c r="WUW51" s="349"/>
      <c r="WUX51" s="349"/>
    </row>
    <row r="52" spans="1:16135" x14ac:dyDescent="0.3">
      <c r="G52" s="81"/>
      <c r="H52" s="81"/>
      <c r="J52" s="81"/>
      <c r="K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</row>
    <row r="53" spans="1:16135" x14ac:dyDescent="0.3">
      <c r="A53" s="95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WUX53" s="350"/>
      <c r="WUY53" s="350"/>
      <c r="WUZ53" s="95"/>
      <c r="WVA53" s="139"/>
      <c r="WVB53" s="139"/>
      <c r="WVC53" s="139"/>
      <c r="WVD53" s="139"/>
      <c r="WVE53" s="139"/>
      <c r="WVF53" s="139"/>
      <c r="WVG53" s="139"/>
      <c r="WVH53" s="139"/>
      <c r="WVI53" s="139"/>
      <c r="WVJ53" s="139"/>
      <c r="WVK53" s="139"/>
      <c r="WVL53" s="139"/>
      <c r="WVM53" s="139"/>
      <c r="WVN53" s="139"/>
      <c r="WVO53" s="139"/>
    </row>
    <row r="54" spans="1:16135" x14ac:dyDescent="0.3">
      <c r="A54" s="95"/>
      <c r="B54" s="351" t="s">
        <v>157</v>
      </c>
      <c r="C54" s="351"/>
      <c r="D54" s="351"/>
      <c r="E54" s="95"/>
      <c r="F54" s="139"/>
      <c r="G54" s="95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 t="s">
        <v>154</v>
      </c>
      <c r="X54" s="350" t="s">
        <v>154</v>
      </c>
      <c r="Y54" s="350"/>
      <c r="Z54" s="350"/>
      <c r="AA54" s="95"/>
      <c r="AB54" s="81"/>
      <c r="AC54" s="139"/>
      <c r="WVA54" s="139"/>
      <c r="WVB54" s="139"/>
      <c r="WVC54" s="139"/>
      <c r="WVD54" s="139"/>
      <c r="WVE54" s="139"/>
      <c r="WVF54" s="139"/>
      <c r="WVG54" s="139"/>
      <c r="WVH54" s="139"/>
      <c r="WVI54" s="139"/>
      <c r="WVJ54" s="139"/>
      <c r="WVK54" s="139"/>
      <c r="WVL54" s="350"/>
      <c r="WVM54" s="350"/>
      <c r="WVN54" s="350"/>
      <c r="WVO54" s="95"/>
    </row>
    <row r="55" spans="1:16135" x14ac:dyDescent="0.3">
      <c r="F55" s="139"/>
      <c r="G55" s="81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350" t="s">
        <v>154</v>
      </c>
      <c r="T55" s="350"/>
      <c r="U55" s="350"/>
      <c r="V55" s="95"/>
      <c r="W55" s="139"/>
      <c r="X55" s="81"/>
      <c r="Y55" s="81"/>
      <c r="Z55" s="81"/>
      <c r="AA55" s="81"/>
      <c r="AB55" s="81"/>
      <c r="AC55" s="139"/>
      <c r="WVA55" s="139"/>
      <c r="WVC55" s="84"/>
      <c r="WVD55" s="84"/>
      <c r="WVE55" s="86"/>
      <c r="WVF55" s="97"/>
      <c r="WVG55" s="97"/>
      <c r="WVH55" s="98"/>
      <c r="WVI55" s="98"/>
      <c r="WVJ55" s="84"/>
      <c r="WVK55" s="84"/>
    </row>
    <row r="56" spans="1:16135" x14ac:dyDescent="0.3">
      <c r="B56" s="81" t="s">
        <v>169</v>
      </c>
      <c r="F56" s="139"/>
      <c r="G56" s="81"/>
      <c r="L56" s="86"/>
      <c r="M56" s="97"/>
      <c r="N56" s="97"/>
      <c r="O56" s="98"/>
      <c r="P56" s="98"/>
      <c r="S56" s="81"/>
      <c r="T56" s="81"/>
      <c r="U56" s="81"/>
      <c r="V56" s="245" t="s">
        <v>170</v>
      </c>
      <c r="W56" s="245"/>
      <c r="X56" s="81" t="s">
        <v>155</v>
      </c>
      <c r="Y56" s="81"/>
      <c r="Z56" s="81"/>
      <c r="AA56" s="81"/>
      <c r="AB56" s="81"/>
      <c r="WUY56" s="95"/>
      <c r="WUZ56" s="160"/>
      <c r="WVA56" s="139"/>
      <c r="WVC56" s="84"/>
      <c r="WVD56" s="84"/>
      <c r="WVE56" s="86"/>
      <c r="WVF56" s="97"/>
      <c r="WVG56" s="97"/>
      <c r="WVH56" s="98"/>
      <c r="WVI56" s="98"/>
      <c r="WVJ56" s="84"/>
      <c r="WVK56" s="84"/>
    </row>
    <row r="57" spans="1:16135" x14ac:dyDescent="0.3">
      <c r="L57" s="86"/>
      <c r="M57" s="97"/>
      <c r="N57" s="97"/>
      <c r="O57" s="98"/>
      <c r="P57" s="98"/>
      <c r="S57" s="81" t="s">
        <v>155</v>
      </c>
      <c r="T57" s="81"/>
      <c r="U57" s="81"/>
      <c r="V57" s="81"/>
    </row>
    <row r="58" spans="1:16135" x14ac:dyDescent="0.3">
      <c r="L58" s="86"/>
      <c r="M58" s="97"/>
      <c r="N58" s="97"/>
      <c r="O58" s="98"/>
      <c r="P58" s="98"/>
    </row>
    <row r="59" spans="1:16135" x14ac:dyDescent="0.3">
      <c r="L59" s="84"/>
      <c r="M59" s="84"/>
      <c r="N59" s="84"/>
      <c r="O59" s="84"/>
      <c r="P59" s="84"/>
    </row>
    <row r="60" spans="1:16135" x14ac:dyDescent="0.3">
      <c r="L60" s="84"/>
      <c r="M60" s="84"/>
      <c r="N60" s="84"/>
      <c r="O60" s="84"/>
      <c r="P60" s="84"/>
    </row>
    <row r="61" spans="1:16135" x14ac:dyDescent="0.3">
      <c r="L61" s="84"/>
      <c r="M61" s="84"/>
      <c r="N61" s="84"/>
      <c r="O61" s="84"/>
      <c r="P61" s="84"/>
    </row>
    <row r="62" spans="1:16135" x14ac:dyDescent="0.3">
      <c r="L62" s="84"/>
      <c r="M62" s="84"/>
      <c r="N62" s="84"/>
      <c r="O62" s="84"/>
      <c r="P62" s="84"/>
    </row>
    <row r="63" spans="1:16135" x14ac:dyDescent="0.3">
      <c r="L63" s="84"/>
      <c r="M63" s="84"/>
      <c r="N63" s="84"/>
      <c r="O63" s="84"/>
      <c r="P63" s="84"/>
    </row>
  </sheetData>
  <mergeCells count="84">
    <mergeCell ref="WUW11:WUX12"/>
    <mergeCell ref="WUW15:WUX15"/>
    <mergeCell ref="WUW26:WUX26"/>
    <mergeCell ref="WUW43:WUX43"/>
    <mergeCell ref="AL14:AM14"/>
    <mergeCell ref="T35:T36"/>
    <mergeCell ref="Q31:Q32"/>
    <mergeCell ref="R31:R32"/>
    <mergeCell ref="S31:S32"/>
    <mergeCell ref="T31:T32"/>
    <mergeCell ref="Q33:Q34"/>
    <mergeCell ref="R33:R34"/>
    <mergeCell ref="S33:S34"/>
    <mergeCell ref="T33:T34"/>
    <mergeCell ref="S20:S21"/>
    <mergeCell ref="T16:T17"/>
    <mergeCell ref="S27:S28"/>
    <mergeCell ref="AK14:AK15"/>
    <mergeCell ref="K18:K19"/>
    <mergeCell ref="T20:T21"/>
    <mergeCell ref="Q16:Q17"/>
    <mergeCell ref="R16:R17"/>
    <mergeCell ref="B15:AC15"/>
    <mergeCell ref="S18:S19"/>
    <mergeCell ref="T18:T19"/>
    <mergeCell ref="K20:K21"/>
    <mergeCell ref="Q20:Q21"/>
    <mergeCell ref="R20:R21"/>
    <mergeCell ref="T27:T28"/>
    <mergeCell ref="Q27:Q28"/>
    <mergeCell ref="R27:R28"/>
    <mergeCell ref="S55:U55"/>
    <mergeCell ref="Q29:Q30"/>
    <mergeCell ref="R29:R30"/>
    <mergeCell ref="S29:S30"/>
    <mergeCell ref="T29:T30"/>
    <mergeCell ref="B43:AC43"/>
    <mergeCell ref="J31:J32"/>
    <mergeCell ref="K31:K32"/>
    <mergeCell ref="J33:J34"/>
    <mergeCell ref="K33:K34"/>
    <mergeCell ref="J35:J36"/>
    <mergeCell ref="K35:K36"/>
    <mergeCell ref="Q35:Q36"/>
    <mergeCell ref="R35:R36"/>
    <mergeCell ref="S35:S36"/>
    <mergeCell ref="J20:J21"/>
    <mergeCell ref="A11:A14"/>
    <mergeCell ref="B11:B14"/>
    <mergeCell ref="C11:H12"/>
    <mergeCell ref="C13:E13"/>
    <mergeCell ref="F13:H13"/>
    <mergeCell ref="L11:P12"/>
    <mergeCell ref="Q11:T12"/>
    <mergeCell ref="L13:L14"/>
    <mergeCell ref="V11:AC13"/>
    <mergeCell ref="B26:AC26"/>
    <mergeCell ref="S16:S17"/>
    <mergeCell ref="J16:J17"/>
    <mergeCell ref="K16:K17"/>
    <mergeCell ref="L16:L21"/>
    <mergeCell ref="M16:M21"/>
    <mergeCell ref="N16:N21"/>
    <mergeCell ref="J18:J19"/>
    <mergeCell ref="Q18:Q19"/>
    <mergeCell ref="R18:R19"/>
    <mergeCell ref="O16:O21"/>
    <mergeCell ref="P16:P21"/>
    <mergeCell ref="A9:WUX9"/>
    <mergeCell ref="W2:WUX2"/>
    <mergeCell ref="A51:WUX51"/>
    <mergeCell ref="WUX53:WUY53"/>
    <mergeCell ref="WVL54:WVN54"/>
    <mergeCell ref="B54:D54"/>
    <mergeCell ref="X54:Z54"/>
    <mergeCell ref="J27:J28"/>
    <mergeCell ref="K27:K28"/>
    <mergeCell ref="J29:J30"/>
    <mergeCell ref="K29:K30"/>
    <mergeCell ref="M13:N13"/>
    <mergeCell ref="O13:P13"/>
    <mergeCell ref="Q13:R13"/>
    <mergeCell ref="S13:T13"/>
    <mergeCell ref="J11:K12"/>
  </mergeCells>
  <pageMargins left="0.19685039370078741" right="0.19685039370078741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S62"/>
  <sheetViews>
    <sheetView tabSelected="1" zoomScale="60" zoomScaleNormal="60" workbookViewId="0">
      <selection activeCell="WWB15" sqref="WWB15"/>
    </sheetView>
  </sheetViews>
  <sheetFormatPr defaultRowHeight="19.5" outlineLevelCol="1" x14ac:dyDescent="0.3"/>
  <cols>
    <col min="1" max="1" width="8.140625" style="81" customWidth="1"/>
    <col min="2" max="2" width="97.85546875" style="81" customWidth="1"/>
    <col min="3" max="3" width="12.85546875" style="81" hidden="1" customWidth="1"/>
    <col min="4" max="4" width="12.85546875" style="81" hidden="1" customWidth="1" outlineLevel="1"/>
    <col min="5" max="5" width="12.85546875" style="81" hidden="1" customWidth="1"/>
    <col min="6" max="6" width="12.85546875" style="95" hidden="1" customWidth="1"/>
    <col min="7" max="7" width="12.85546875" style="81" hidden="1" customWidth="1" outlineLevel="1"/>
    <col min="8" max="8" width="12.85546875" style="81" hidden="1" customWidth="1"/>
    <col min="9" max="9" width="2.28515625" style="81" hidden="1" customWidth="1" outlineLevel="1"/>
    <col min="10" max="10" width="18.85546875" style="84" hidden="1" customWidth="1"/>
    <col min="11" max="11" width="19.28515625" style="84" hidden="1" customWidth="1"/>
    <col min="12" max="12" width="18.42578125" style="81" hidden="1" customWidth="1"/>
    <col min="13" max="14" width="14.7109375" style="95" hidden="1" customWidth="1"/>
    <col min="15" max="15" width="18.42578125" style="91" hidden="1" customWidth="1"/>
    <col min="16" max="16" width="19" style="80" hidden="1" customWidth="1"/>
    <col min="17" max="17" width="2" style="80" hidden="1" customWidth="1"/>
    <col min="18" max="18" width="43.5703125" style="80" customWidth="1" outlineLevel="1"/>
    <col min="19" max="19" width="59" style="80" customWidth="1"/>
    <col min="20" max="20" width="18.28515625" style="80" hidden="1" customWidth="1" outlineLevel="1"/>
    <col min="21" max="21" width="9" style="80" hidden="1" customWidth="1"/>
    <col min="22" max="24" width="0" style="81" hidden="1" customWidth="1"/>
    <col min="25" max="25" width="18.7109375" style="81" hidden="1" customWidth="1"/>
    <col min="26" max="26" width="26.140625" style="81" hidden="1" customWidth="1"/>
    <col min="27" max="27" width="14.85546875" style="81" hidden="1" customWidth="1"/>
    <col min="28" max="28" width="18" style="81" hidden="1" customWidth="1"/>
    <col min="29" max="29" width="0" style="81" hidden="1" customWidth="1"/>
    <col min="30" max="30" width="25" style="81" hidden="1" customWidth="1"/>
    <col min="31" max="31" width="0" style="81" hidden="1" customWidth="1"/>
    <col min="32" max="32" width="11.140625" style="81" hidden="1" customWidth="1"/>
    <col min="33" max="36" width="0" style="81" hidden="1" customWidth="1"/>
    <col min="37" max="37" width="25" style="81" hidden="1" customWidth="1"/>
    <col min="38" max="38" width="10.28515625" style="81" hidden="1" customWidth="1"/>
    <col min="39" max="39" width="11.140625" style="81" hidden="1" customWidth="1"/>
    <col min="40" max="246" width="0" style="81" hidden="1" customWidth="1"/>
    <col min="247" max="247" width="8.140625" style="81" hidden="1" customWidth="1"/>
    <col min="248" max="248" width="64.5703125" style="81" hidden="1" customWidth="1"/>
    <col min="249" max="254" width="12.85546875" style="81" hidden="1" customWidth="1"/>
    <col min="255" max="257" width="10.85546875" style="81" hidden="1" customWidth="1"/>
    <col min="258" max="258" width="0" style="81" hidden="1" customWidth="1"/>
    <col min="259" max="259" width="10.42578125" style="81" hidden="1" customWidth="1"/>
    <col min="260" max="502" width="0" style="81" hidden="1" customWidth="1"/>
    <col min="503" max="503" width="8.140625" style="81" hidden="1" customWidth="1"/>
    <col min="504" max="504" width="64.5703125" style="81" hidden="1" customWidth="1"/>
    <col min="505" max="510" width="12.85546875" style="81" hidden="1" customWidth="1"/>
    <col min="511" max="513" width="10.85546875" style="81" hidden="1" customWidth="1"/>
    <col min="514" max="514" width="0" style="81" hidden="1" customWidth="1"/>
    <col min="515" max="515" width="10.42578125" style="81" hidden="1" customWidth="1"/>
    <col min="516" max="758" width="0" style="81" hidden="1" customWidth="1"/>
    <col min="759" max="759" width="8.140625" style="81" hidden="1" customWidth="1"/>
    <col min="760" max="760" width="64.5703125" style="81" hidden="1" customWidth="1"/>
    <col min="761" max="766" width="12.85546875" style="81" hidden="1" customWidth="1"/>
    <col min="767" max="769" width="10.85546875" style="81" hidden="1" customWidth="1"/>
    <col min="770" max="770" width="0" style="81" hidden="1" customWidth="1"/>
    <col min="771" max="771" width="10.42578125" style="81" hidden="1" customWidth="1"/>
    <col min="772" max="1014" width="0" style="81" hidden="1" customWidth="1"/>
    <col min="1015" max="1015" width="8.140625" style="81" hidden="1" customWidth="1"/>
    <col min="1016" max="1016" width="64.5703125" style="81" hidden="1" customWidth="1"/>
    <col min="1017" max="1022" width="12.85546875" style="81" hidden="1" customWidth="1"/>
    <col min="1023" max="1025" width="10.85546875" style="81" hidden="1" customWidth="1"/>
    <col min="1026" max="1026" width="0" style="81" hidden="1" customWidth="1"/>
    <col min="1027" max="1027" width="10.42578125" style="81" hidden="1" customWidth="1"/>
    <col min="1028" max="1270" width="0" style="81" hidden="1" customWidth="1"/>
    <col min="1271" max="1271" width="8.140625" style="81" hidden="1" customWidth="1"/>
    <col min="1272" max="1272" width="64.5703125" style="81" hidden="1" customWidth="1"/>
    <col min="1273" max="1278" width="12.85546875" style="81" hidden="1" customWidth="1"/>
    <col min="1279" max="1281" width="10.85546875" style="81" hidden="1" customWidth="1"/>
    <col min="1282" max="1282" width="0" style="81" hidden="1" customWidth="1"/>
    <col min="1283" max="1283" width="10.42578125" style="81" hidden="1" customWidth="1"/>
    <col min="1284" max="1526" width="0" style="81" hidden="1" customWidth="1"/>
    <col min="1527" max="1527" width="8.140625" style="81" hidden="1" customWidth="1"/>
    <col min="1528" max="1528" width="64.5703125" style="81" hidden="1" customWidth="1"/>
    <col min="1529" max="1534" width="12.85546875" style="81" hidden="1" customWidth="1"/>
    <col min="1535" max="1537" width="10.85546875" style="81" hidden="1" customWidth="1"/>
    <col min="1538" max="1538" width="0" style="81" hidden="1" customWidth="1"/>
    <col min="1539" max="1539" width="10.42578125" style="81" hidden="1" customWidth="1"/>
    <col min="1540" max="1782" width="0" style="81" hidden="1" customWidth="1"/>
    <col min="1783" max="1783" width="8.140625" style="81" hidden="1" customWidth="1"/>
    <col min="1784" max="1784" width="64.5703125" style="81" hidden="1" customWidth="1"/>
    <col min="1785" max="1790" width="12.85546875" style="81" hidden="1" customWidth="1"/>
    <col min="1791" max="1793" width="10.85546875" style="81" hidden="1" customWidth="1"/>
    <col min="1794" max="1794" width="0" style="81" hidden="1" customWidth="1"/>
    <col min="1795" max="1795" width="10.42578125" style="81" hidden="1" customWidth="1"/>
    <col min="1796" max="2038" width="0" style="81" hidden="1" customWidth="1"/>
    <col min="2039" max="2039" width="8.140625" style="81" hidden="1" customWidth="1"/>
    <col min="2040" max="2040" width="64.5703125" style="81" hidden="1" customWidth="1"/>
    <col min="2041" max="2046" width="12.85546875" style="81" hidden="1" customWidth="1"/>
    <col min="2047" max="2049" width="10.85546875" style="81" hidden="1" customWidth="1"/>
    <col min="2050" max="2050" width="0" style="81" hidden="1" customWidth="1"/>
    <col min="2051" max="2051" width="10.42578125" style="81" hidden="1" customWidth="1"/>
    <col min="2052" max="2294" width="0" style="81" hidden="1" customWidth="1"/>
    <col min="2295" max="2295" width="8.140625" style="81" hidden="1" customWidth="1"/>
    <col min="2296" max="2296" width="64.5703125" style="81" hidden="1" customWidth="1"/>
    <col min="2297" max="2302" width="12.85546875" style="81" hidden="1" customWidth="1"/>
    <col min="2303" max="2305" width="10.85546875" style="81" hidden="1" customWidth="1"/>
    <col min="2306" max="2306" width="0" style="81" hidden="1" customWidth="1"/>
    <col min="2307" max="2307" width="10.42578125" style="81" hidden="1" customWidth="1"/>
    <col min="2308" max="2550" width="0" style="81" hidden="1" customWidth="1"/>
    <col min="2551" max="2551" width="8.140625" style="81" hidden="1" customWidth="1"/>
    <col min="2552" max="2552" width="64.5703125" style="81" hidden="1" customWidth="1"/>
    <col min="2553" max="2558" width="12.85546875" style="81" hidden="1" customWidth="1"/>
    <col min="2559" max="2561" width="10.85546875" style="81" hidden="1" customWidth="1"/>
    <col min="2562" max="2562" width="0" style="81" hidden="1" customWidth="1"/>
    <col min="2563" max="2563" width="10.42578125" style="81" hidden="1" customWidth="1"/>
    <col min="2564" max="2806" width="0" style="81" hidden="1" customWidth="1"/>
    <col min="2807" max="2807" width="8.140625" style="81" hidden="1" customWidth="1"/>
    <col min="2808" max="2808" width="64.5703125" style="81" hidden="1" customWidth="1"/>
    <col min="2809" max="2814" width="12.85546875" style="81" hidden="1" customWidth="1"/>
    <col min="2815" max="2817" width="10.85546875" style="81" hidden="1" customWidth="1"/>
    <col min="2818" max="2818" width="0" style="81" hidden="1" customWidth="1"/>
    <col min="2819" max="2819" width="10.42578125" style="81" hidden="1" customWidth="1"/>
    <col min="2820" max="3062" width="0" style="81" hidden="1" customWidth="1"/>
    <col min="3063" max="3063" width="8.140625" style="81" hidden="1" customWidth="1"/>
    <col min="3064" max="3064" width="64.5703125" style="81" hidden="1" customWidth="1"/>
    <col min="3065" max="3070" width="12.85546875" style="81" hidden="1" customWidth="1"/>
    <col min="3071" max="3073" width="10.85546875" style="81" hidden="1" customWidth="1"/>
    <col min="3074" max="3074" width="0" style="81" hidden="1" customWidth="1"/>
    <col min="3075" max="3075" width="10.42578125" style="81" hidden="1" customWidth="1"/>
    <col min="3076" max="3318" width="0" style="81" hidden="1" customWidth="1"/>
    <col min="3319" max="3319" width="8.140625" style="81" hidden="1" customWidth="1"/>
    <col min="3320" max="3320" width="64.5703125" style="81" hidden="1" customWidth="1"/>
    <col min="3321" max="3326" width="12.85546875" style="81" hidden="1" customWidth="1"/>
    <col min="3327" max="3329" width="10.85546875" style="81" hidden="1" customWidth="1"/>
    <col min="3330" max="3330" width="0" style="81" hidden="1" customWidth="1"/>
    <col min="3331" max="3331" width="10.42578125" style="81" hidden="1" customWidth="1"/>
    <col min="3332" max="3574" width="0" style="81" hidden="1" customWidth="1"/>
    <col min="3575" max="3575" width="8.140625" style="81" hidden="1" customWidth="1"/>
    <col min="3576" max="3576" width="64.5703125" style="81" hidden="1" customWidth="1"/>
    <col min="3577" max="3582" width="12.85546875" style="81" hidden="1" customWidth="1"/>
    <col min="3583" max="3585" width="10.85546875" style="81" hidden="1" customWidth="1"/>
    <col min="3586" max="3586" width="0" style="81" hidden="1" customWidth="1"/>
    <col min="3587" max="3587" width="10.42578125" style="81" hidden="1" customWidth="1"/>
    <col min="3588" max="3830" width="0" style="81" hidden="1" customWidth="1"/>
    <col min="3831" max="3831" width="8.140625" style="81" hidden="1" customWidth="1"/>
    <col min="3832" max="3832" width="64.5703125" style="81" hidden="1" customWidth="1"/>
    <col min="3833" max="3838" width="12.85546875" style="81" hidden="1" customWidth="1"/>
    <col min="3839" max="3841" width="10.85546875" style="81" hidden="1" customWidth="1"/>
    <col min="3842" max="3842" width="0" style="81" hidden="1" customWidth="1"/>
    <col min="3843" max="3843" width="10.42578125" style="81" hidden="1" customWidth="1"/>
    <col min="3844" max="4086" width="0" style="81" hidden="1" customWidth="1"/>
    <col min="4087" max="4087" width="8.140625" style="81" hidden="1" customWidth="1"/>
    <col min="4088" max="4088" width="64.5703125" style="81" hidden="1" customWidth="1"/>
    <col min="4089" max="4094" width="12.85546875" style="81" hidden="1" customWidth="1"/>
    <col min="4095" max="4097" width="10.85546875" style="81" hidden="1" customWidth="1"/>
    <col min="4098" max="4098" width="0" style="81" hidden="1" customWidth="1"/>
    <col min="4099" max="4099" width="10.42578125" style="81" hidden="1" customWidth="1"/>
    <col min="4100" max="4342" width="0" style="81" hidden="1" customWidth="1"/>
    <col min="4343" max="4343" width="8.140625" style="81" hidden="1" customWidth="1"/>
    <col min="4344" max="4344" width="64.5703125" style="81" hidden="1" customWidth="1"/>
    <col min="4345" max="4350" width="12.85546875" style="81" hidden="1" customWidth="1"/>
    <col min="4351" max="4353" width="10.85546875" style="81" hidden="1" customWidth="1"/>
    <col min="4354" max="4354" width="0" style="81" hidden="1" customWidth="1"/>
    <col min="4355" max="4355" width="10.42578125" style="81" hidden="1" customWidth="1"/>
    <col min="4356" max="4598" width="0" style="81" hidden="1" customWidth="1"/>
    <col min="4599" max="4599" width="8.140625" style="81" hidden="1" customWidth="1"/>
    <col min="4600" max="4600" width="64.5703125" style="81" hidden="1" customWidth="1"/>
    <col min="4601" max="4606" width="12.85546875" style="81" hidden="1" customWidth="1"/>
    <col min="4607" max="4609" width="10.85546875" style="81" hidden="1" customWidth="1"/>
    <col min="4610" max="4610" width="0" style="81" hidden="1" customWidth="1"/>
    <col min="4611" max="4611" width="10.42578125" style="81" hidden="1" customWidth="1"/>
    <col min="4612" max="4854" width="0" style="81" hidden="1" customWidth="1"/>
    <col min="4855" max="4855" width="8.140625" style="81" hidden="1" customWidth="1"/>
    <col min="4856" max="4856" width="64.5703125" style="81" hidden="1" customWidth="1"/>
    <col min="4857" max="4862" width="12.85546875" style="81" hidden="1" customWidth="1"/>
    <col min="4863" max="4865" width="10.85546875" style="81" hidden="1" customWidth="1"/>
    <col min="4866" max="4866" width="0" style="81" hidden="1" customWidth="1"/>
    <col min="4867" max="4867" width="10.42578125" style="81" hidden="1" customWidth="1"/>
    <col min="4868" max="5110" width="0" style="81" hidden="1" customWidth="1"/>
    <col min="5111" max="5111" width="8.140625" style="81" hidden="1" customWidth="1"/>
    <col min="5112" max="5112" width="64.5703125" style="81" hidden="1" customWidth="1"/>
    <col min="5113" max="5118" width="12.85546875" style="81" hidden="1" customWidth="1"/>
    <col min="5119" max="5121" width="10.85546875" style="81" hidden="1" customWidth="1"/>
    <col min="5122" max="5122" width="0" style="81" hidden="1" customWidth="1"/>
    <col min="5123" max="5123" width="10.42578125" style="81" hidden="1" customWidth="1"/>
    <col min="5124" max="5366" width="0" style="81" hidden="1" customWidth="1"/>
    <col min="5367" max="5367" width="8.140625" style="81" hidden="1" customWidth="1"/>
    <col min="5368" max="5368" width="64.5703125" style="81" hidden="1" customWidth="1"/>
    <col min="5369" max="5374" width="12.85546875" style="81" hidden="1" customWidth="1"/>
    <col min="5375" max="5377" width="10.85546875" style="81" hidden="1" customWidth="1"/>
    <col min="5378" max="5378" width="0" style="81" hidden="1" customWidth="1"/>
    <col min="5379" max="5379" width="10.42578125" style="81" hidden="1" customWidth="1"/>
    <col min="5380" max="5622" width="0" style="81" hidden="1" customWidth="1"/>
    <col min="5623" max="5623" width="8.140625" style="81" hidden="1" customWidth="1"/>
    <col min="5624" max="5624" width="64.5703125" style="81" hidden="1" customWidth="1"/>
    <col min="5625" max="5630" width="12.85546875" style="81" hidden="1" customWidth="1"/>
    <col min="5631" max="5633" width="10.85546875" style="81" hidden="1" customWidth="1"/>
    <col min="5634" max="5634" width="0" style="81" hidden="1" customWidth="1"/>
    <col min="5635" max="5635" width="10.42578125" style="81" hidden="1" customWidth="1"/>
    <col min="5636" max="5878" width="0" style="81" hidden="1" customWidth="1"/>
    <col min="5879" max="5879" width="8.140625" style="81" hidden="1" customWidth="1"/>
    <col min="5880" max="5880" width="64.5703125" style="81" hidden="1" customWidth="1"/>
    <col min="5881" max="5886" width="12.85546875" style="81" hidden="1" customWidth="1"/>
    <col min="5887" max="5889" width="10.85546875" style="81" hidden="1" customWidth="1"/>
    <col min="5890" max="5890" width="0" style="81" hidden="1" customWidth="1"/>
    <col min="5891" max="5891" width="10.42578125" style="81" hidden="1" customWidth="1"/>
    <col min="5892" max="6134" width="0" style="81" hidden="1" customWidth="1"/>
    <col min="6135" max="6135" width="8.140625" style="81" hidden="1" customWidth="1"/>
    <col min="6136" max="6136" width="64.5703125" style="81" hidden="1" customWidth="1"/>
    <col min="6137" max="6142" width="12.85546875" style="81" hidden="1" customWidth="1"/>
    <col min="6143" max="6145" width="10.85546875" style="81" hidden="1" customWidth="1"/>
    <col min="6146" max="6146" width="0" style="81" hidden="1" customWidth="1"/>
    <col min="6147" max="6147" width="10.42578125" style="81" hidden="1" customWidth="1"/>
    <col min="6148" max="6390" width="0" style="81" hidden="1" customWidth="1"/>
    <col min="6391" max="6391" width="8.140625" style="81" hidden="1" customWidth="1"/>
    <col min="6392" max="6392" width="64.5703125" style="81" hidden="1" customWidth="1"/>
    <col min="6393" max="6398" width="12.85546875" style="81" hidden="1" customWidth="1"/>
    <col min="6399" max="6401" width="10.85546875" style="81" hidden="1" customWidth="1"/>
    <col min="6402" max="6402" width="0" style="81" hidden="1" customWidth="1"/>
    <col min="6403" max="6403" width="10.42578125" style="81" hidden="1" customWidth="1"/>
    <col min="6404" max="6646" width="0" style="81" hidden="1" customWidth="1"/>
    <col min="6647" max="6647" width="8.140625" style="81" hidden="1" customWidth="1"/>
    <col min="6648" max="6648" width="64.5703125" style="81" hidden="1" customWidth="1"/>
    <col min="6649" max="6654" width="12.85546875" style="81" hidden="1" customWidth="1"/>
    <col min="6655" max="6657" width="10.85546875" style="81" hidden="1" customWidth="1"/>
    <col min="6658" max="6658" width="0" style="81" hidden="1" customWidth="1"/>
    <col min="6659" max="6659" width="10.42578125" style="81" hidden="1" customWidth="1"/>
    <col min="6660" max="6902" width="0" style="81" hidden="1" customWidth="1"/>
    <col min="6903" max="6903" width="8.140625" style="81" hidden="1" customWidth="1"/>
    <col min="6904" max="6904" width="64.5703125" style="81" hidden="1" customWidth="1"/>
    <col min="6905" max="6910" width="12.85546875" style="81" hidden="1" customWidth="1"/>
    <col min="6911" max="6913" width="10.85546875" style="81" hidden="1" customWidth="1"/>
    <col min="6914" max="6914" width="0" style="81" hidden="1" customWidth="1"/>
    <col min="6915" max="6915" width="10.42578125" style="81" hidden="1" customWidth="1"/>
    <col min="6916" max="7158" width="0" style="81" hidden="1" customWidth="1"/>
    <col min="7159" max="7159" width="8.140625" style="81" hidden="1" customWidth="1"/>
    <col min="7160" max="7160" width="64.5703125" style="81" hidden="1" customWidth="1"/>
    <col min="7161" max="7166" width="12.85546875" style="81" hidden="1" customWidth="1"/>
    <col min="7167" max="7169" width="10.85546875" style="81" hidden="1" customWidth="1"/>
    <col min="7170" max="7170" width="0" style="81" hidden="1" customWidth="1"/>
    <col min="7171" max="7171" width="10.42578125" style="81" hidden="1" customWidth="1"/>
    <col min="7172" max="7414" width="0" style="81" hidden="1" customWidth="1"/>
    <col min="7415" max="7415" width="8.140625" style="81" hidden="1" customWidth="1"/>
    <col min="7416" max="7416" width="64.5703125" style="81" hidden="1" customWidth="1"/>
    <col min="7417" max="7422" width="12.85546875" style="81" hidden="1" customWidth="1"/>
    <col min="7423" max="7425" width="10.85546875" style="81" hidden="1" customWidth="1"/>
    <col min="7426" max="7426" width="0" style="81" hidden="1" customWidth="1"/>
    <col min="7427" max="7427" width="10.42578125" style="81" hidden="1" customWidth="1"/>
    <col min="7428" max="7670" width="0" style="81" hidden="1" customWidth="1"/>
    <col min="7671" max="7671" width="8.140625" style="81" hidden="1" customWidth="1"/>
    <col min="7672" max="7672" width="64.5703125" style="81" hidden="1" customWidth="1"/>
    <col min="7673" max="7678" width="12.85546875" style="81" hidden="1" customWidth="1"/>
    <col min="7679" max="7681" width="10.85546875" style="81" hidden="1" customWidth="1"/>
    <col min="7682" max="7682" width="0" style="81" hidden="1" customWidth="1"/>
    <col min="7683" max="7683" width="10.42578125" style="81" hidden="1" customWidth="1"/>
    <col min="7684" max="7926" width="0" style="81" hidden="1" customWidth="1"/>
    <col min="7927" max="7927" width="8.140625" style="81" hidden="1" customWidth="1"/>
    <col min="7928" max="7928" width="64.5703125" style="81" hidden="1" customWidth="1"/>
    <col min="7929" max="7934" width="12.85546875" style="81" hidden="1" customWidth="1"/>
    <col min="7935" max="7937" width="10.85546875" style="81" hidden="1" customWidth="1"/>
    <col min="7938" max="7938" width="0" style="81" hidden="1" customWidth="1"/>
    <col min="7939" max="7939" width="10.42578125" style="81" hidden="1" customWidth="1"/>
    <col min="7940" max="8182" width="0" style="81" hidden="1" customWidth="1"/>
    <col min="8183" max="8183" width="8.140625" style="81" hidden="1" customWidth="1"/>
    <col min="8184" max="8184" width="64.5703125" style="81" hidden="1" customWidth="1"/>
    <col min="8185" max="8190" width="12.85546875" style="81" hidden="1" customWidth="1"/>
    <col min="8191" max="8193" width="10.85546875" style="81" hidden="1" customWidth="1"/>
    <col min="8194" max="8194" width="0" style="81" hidden="1" customWidth="1"/>
    <col min="8195" max="8195" width="10.42578125" style="81" hidden="1" customWidth="1"/>
    <col min="8196" max="8438" width="0" style="81" hidden="1" customWidth="1"/>
    <col min="8439" max="8439" width="8.140625" style="81" hidden="1" customWidth="1"/>
    <col min="8440" max="8440" width="64.5703125" style="81" hidden="1" customWidth="1"/>
    <col min="8441" max="8446" width="12.85546875" style="81" hidden="1" customWidth="1"/>
    <col min="8447" max="8449" width="10.85546875" style="81" hidden="1" customWidth="1"/>
    <col min="8450" max="8450" width="0" style="81" hidden="1" customWidth="1"/>
    <col min="8451" max="8451" width="10.42578125" style="81" hidden="1" customWidth="1"/>
    <col min="8452" max="8694" width="0" style="81" hidden="1" customWidth="1"/>
    <col min="8695" max="8695" width="8.140625" style="81" hidden="1" customWidth="1"/>
    <col min="8696" max="8696" width="64.5703125" style="81" hidden="1" customWidth="1"/>
    <col min="8697" max="8702" width="12.85546875" style="81" hidden="1" customWidth="1"/>
    <col min="8703" max="8705" width="10.85546875" style="81" hidden="1" customWidth="1"/>
    <col min="8706" max="8706" width="0" style="81" hidden="1" customWidth="1"/>
    <col min="8707" max="8707" width="10.42578125" style="81" hidden="1" customWidth="1"/>
    <col min="8708" max="8950" width="0" style="81" hidden="1" customWidth="1"/>
    <col min="8951" max="8951" width="8.140625" style="81" hidden="1" customWidth="1"/>
    <col min="8952" max="8952" width="64.5703125" style="81" hidden="1" customWidth="1"/>
    <col min="8953" max="8958" width="12.85546875" style="81" hidden="1" customWidth="1"/>
    <col min="8959" max="8961" width="10.85546875" style="81" hidden="1" customWidth="1"/>
    <col min="8962" max="8962" width="0" style="81" hidden="1" customWidth="1"/>
    <col min="8963" max="8963" width="10.42578125" style="81" hidden="1" customWidth="1"/>
    <col min="8964" max="9206" width="0" style="81" hidden="1" customWidth="1"/>
    <col min="9207" max="9207" width="8.140625" style="81" hidden="1" customWidth="1"/>
    <col min="9208" max="9208" width="64.5703125" style="81" hidden="1" customWidth="1"/>
    <col min="9209" max="9214" width="12.85546875" style="81" hidden="1" customWidth="1"/>
    <col min="9215" max="9217" width="10.85546875" style="81" hidden="1" customWidth="1"/>
    <col min="9218" max="9218" width="0" style="81" hidden="1" customWidth="1"/>
    <col min="9219" max="9219" width="10.42578125" style="81" hidden="1" customWidth="1"/>
    <col min="9220" max="9462" width="0" style="81" hidden="1" customWidth="1"/>
    <col min="9463" max="9463" width="8.140625" style="81" hidden="1" customWidth="1"/>
    <col min="9464" max="9464" width="64.5703125" style="81" hidden="1" customWidth="1"/>
    <col min="9465" max="9470" width="12.85546875" style="81" hidden="1" customWidth="1"/>
    <col min="9471" max="9473" width="10.85546875" style="81" hidden="1" customWidth="1"/>
    <col min="9474" max="9474" width="0" style="81" hidden="1" customWidth="1"/>
    <col min="9475" max="9475" width="10.42578125" style="81" hidden="1" customWidth="1"/>
    <col min="9476" max="9718" width="0" style="81" hidden="1" customWidth="1"/>
    <col min="9719" max="9719" width="8.140625" style="81" hidden="1" customWidth="1"/>
    <col min="9720" max="9720" width="64.5703125" style="81" hidden="1" customWidth="1"/>
    <col min="9721" max="9726" width="12.85546875" style="81" hidden="1" customWidth="1"/>
    <col min="9727" max="9729" width="10.85546875" style="81" hidden="1" customWidth="1"/>
    <col min="9730" max="9730" width="0" style="81" hidden="1" customWidth="1"/>
    <col min="9731" max="9731" width="10.42578125" style="81" hidden="1" customWidth="1"/>
    <col min="9732" max="9974" width="0" style="81" hidden="1" customWidth="1"/>
    <col min="9975" max="9975" width="8.140625" style="81" hidden="1" customWidth="1"/>
    <col min="9976" max="9976" width="64.5703125" style="81" hidden="1" customWidth="1"/>
    <col min="9977" max="9982" width="12.85546875" style="81" hidden="1" customWidth="1"/>
    <col min="9983" max="9985" width="10.85546875" style="81" hidden="1" customWidth="1"/>
    <col min="9986" max="9986" width="0" style="81" hidden="1" customWidth="1"/>
    <col min="9987" max="9987" width="10.42578125" style="81" hidden="1" customWidth="1"/>
    <col min="9988" max="10230" width="0" style="81" hidden="1" customWidth="1"/>
    <col min="10231" max="10231" width="8.140625" style="81" hidden="1" customWidth="1"/>
    <col min="10232" max="10232" width="64.5703125" style="81" hidden="1" customWidth="1"/>
    <col min="10233" max="10238" width="12.85546875" style="81" hidden="1" customWidth="1"/>
    <col min="10239" max="10241" width="10.85546875" style="81" hidden="1" customWidth="1"/>
    <col min="10242" max="10242" width="0" style="81" hidden="1" customWidth="1"/>
    <col min="10243" max="10243" width="10.42578125" style="81" hidden="1" customWidth="1"/>
    <col min="10244" max="10486" width="0" style="81" hidden="1" customWidth="1"/>
    <col min="10487" max="10487" width="8.140625" style="81" hidden="1" customWidth="1"/>
    <col min="10488" max="10488" width="64.5703125" style="81" hidden="1" customWidth="1"/>
    <col min="10489" max="10494" width="12.85546875" style="81" hidden="1" customWidth="1"/>
    <col min="10495" max="10497" width="10.85546875" style="81" hidden="1" customWidth="1"/>
    <col min="10498" max="10498" width="0" style="81" hidden="1" customWidth="1"/>
    <col min="10499" max="10499" width="10.42578125" style="81" hidden="1" customWidth="1"/>
    <col min="10500" max="10742" width="0" style="81" hidden="1" customWidth="1"/>
    <col min="10743" max="10743" width="8.140625" style="81" hidden="1" customWidth="1"/>
    <col min="10744" max="10744" width="64.5703125" style="81" hidden="1" customWidth="1"/>
    <col min="10745" max="10750" width="12.85546875" style="81" hidden="1" customWidth="1"/>
    <col min="10751" max="10753" width="10.85546875" style="81" hidden="1" customWidth="1"/>
    <col min="10754" max="10754" width="0" style="81" hidden="1" customWidth="1"/>
    <col min="10755" max="10755" width="10.42578125" style="81" hidden="1" customWidth="1"/>
    <col min="10756" max="10998" width="0" style="81" hidden="1" customWidth="1"/>
    <col min="10999" max="10999" width="8.140625" style="81" hidden="1" customWidth="1"/>
    <col min="11000" max="11000" width="64.5703125" style="81" hidden="1" customWidth="1"/>
    <col min="11001" max="11006" width="12.85546875" style="81" hidden="1" customWidth="1"/>
    <col min="11007" max="11009" width="10.85546875" style="81" hidden="1" customWidth="1"/>
    <col min="11010" max="11010" width="0" style="81" hidden="1" customWidth="1"/>
    <col min="11011" max="11011" width="10.42578125" style="81" hidden="1" customWidth="1"/>
    <col min="11012" max="11254" width="0" style="81" hidden="1" customWidth="1"/>
    <col min="11255" max="11255" width="8.140625" style="81" hidden="1" customWidth="1"/>
    <col min="11256" max="11256" width="64.5703125" style="81" hidden="1" customWidth="1"/>
    <col min="11257" max="11262" width="12.85546875" style="81" hidden="1" customWidth="1"/>
    <col min="11263" max="11265" width="10.85546875" style="81" hidden="1" customWidth="1"/>
    <col min="11266" max="11266" width="0" style="81" hidden="1" customWidth="1"/>
    <col min="11267" max="11267" width="10.42578125" style="81" hidden="1" customWidth="1"/>
    <col min="11268" max="11510" width="0" style="81" hidden="1" customWidth="1"/>
    <col min="11511" max="11511" width="8.140625" style="81" hidden="1" customWidth="1"/>
    <col min="11512" max="11512" width="64.5703125" style="81" hidden="1" customWidth="1"/>
    <col min="11513" max="11518" width="12.85546875" style="81" hidden="1" customWidth="1"/>
    <col min="11519" max="11521" width="10.85546875" style="81" hidden="1" customWidth="1"/>
    <col min="11522" max="11522" width="0" style="81" hidden="1" customWidth="1"/>
    <col min="11523" max="11523" width="10.42578125" style="81" hidden="1" customWidth="1"/>
    <col min="11524" max="11766" width="0" style="81" hidden="1" customWidth="1"/>
    <col min="11767" max="11767" width="8.140625" style="81" hidden="1" customWidth="1"/>
    <col min="11768" max="11768" width="64.5703125" style="81" hidden="1" customWidth="1"/>
    <col min="11769" max="11774" width="12.85546875" style="81" hidden="1" customWidth="1"/>
    <col min="11775" max="11777" width="10.85546875" style="81" hidden="1" customWidth="1"/>
    <col min="11778" max="11778" width="0" style="81" hidden="1" customWidth="1"/>
    <col min="11779" max="11779" width="10.42578125" style="81" hidden="1" customWidth="1"/>
    <col min="11780" max="12022" width="0" style="81" hidden="1" customWidth="1"/>
    <col min="12023" max="12023" width="8.140625" style="81" hidden="1" customWidth="1"/>
    <col min="12024" max="12024" width="64.5703125" style="81" hidden="1" customWidth="1"/>
    <col min="12025" max="12030" width="12.85546875" style="81" hidden="1" customWidth="1"/>
    <col min="12031" max="12033" width="10.85546875" style="81" hidden="1" customWidth="1"/>
    <col min="12034" max="12034" width="0" style="81" hidden="1" customWidth="1"/>
    <col min="12035" max="12035" width="10.42578125" style="81" hidden="1" customWidth="1"/>
    <col min="12036" max="12278" width="0" style="81" hidden="1" customWidth="1"/>
    <col min="12279" max="12279" width="8.140625" style="81" hidden="1" customWidth="1"/>
    <col min="12280" max="12280" width="64.5703125" style="81" hidden="1" customWidth="1"/>
    <col min="12281" max="12286" width="12.85546875" style="81" hidden="1" customWidth="1"/>
    <col min="12287" max="12289" width="10.85546875" style="81" hidden="1" customWidth="1"/>
    <col min="12290" max="12290" width="0" style="81" hidden="1" customWidth="1"/>
    <col min="12291" max="12291" width="10.42578125" style="81" hidden="1" customWidth="1"/>
    <col min="12292" max="12534" width="0" style="81" hidden="1" customWidth="1"/>
    <col min="12535" max="12535" width="8.140625" style="81" hidden="1" customWidth="1"/>
    <col min="12536" max="12536" width="64.5703125" style="81" hidden="1" customWidth="1"/>
    <col min="12537" max="12542" width="12.85546875" style="81" hidden="1" customWidth="1"/>
    <col min="12543" max="12545" width="10.85546875" style="81" hidden="1" customWidth="1"/>
    <col min="12546" max="12546" width="0" style="81" hidden="1" customWidth="1"/>
    <col min="12547" max="12547" width="10.42578125" style="81" hidden="1" customWidth="1"/>
    <col min="12548" max="12790" width="0" style="81" hidden="1" customWidth="1"/>
    <col min="12791" max="12791" width="8.140625" style="81" hidden="1" customWidth="1"/>
    <col min="12792" max="12792" width="64.5703125" style="81" hidden="1" customWidth="1"/>
    <col min="12793" max="12798" width="12.85546875" style="81" hidden="1" customWidth="1"/>
    <col min="12799" max="12801" width="10.85546875" style="81" hidden="1" customWidth="1"/>
    <col min="12802" max="12802" width="0" style="81" hidden="1" customWidth="1"/>
    <col min="12803" max="12803" width="10.42578125" style="81" hidden="1" customWidth="1"/>
    <col min="12804" max="13046" width="0" style="81" hidden="1" customWidth="1"/>
    <col min="13047" max="13047" width="8.140625" style="81" hidden="1" customWidth="1"/>
    <col min="13048" max="13048" width="64.5703125" style="81" hidden="1" customWidth="1"/>
    <col min="13049" max="13054" width="12.85546875" style="81" hidden="1" customWidth="1"/>
    <col min="13055" max="13057" width="10.85546875" style="81" hidden="1" customWidth="1"/>
    <col min="13058" max="13058" width="0" style="81" hidden="1" customWidth="1"/>
    <col min="13059" max="13059" width="10.42578125" style="81" hidden="1" customWidth="1"/>
    <col min="13060" max="13302" width="0" style="81" hidden="1" customWidth="1"/>
    <col min="13303" max="13303" width="8.140625" style="81" hidden="1" customWidth="1"/>
    <col min="13304" max="13304" width="64.5703125" style="81" hidden="1" customWidth="1"/>
    <col min="13305" max="13310" width="12.85546875" style="81" hidden="1" customWidth="1"/>
    <col min="13311" max="13313" width="10.85546875" style="81" hidden="1" customWidth="1"/>
    <col min="13314" max="13314" width="0" style="81" hidden="1" customWidth="1"/>
    <col min="13315" max="13315" width="10.42578125" style="81" hidden="1" customWidth="1"/>
    <col min="13316" max="13558" width="0" style="81" hidden="1" customWidth="1"/>
    <col min="13559" max="13559" width="8.140625" style="81" hidden="1" customWidth="1"/>
    <col min="13560" max="13560" width="64.5703125" style="81" hidden="1" customWidth="1"/>
    <col min="13561" max="13566" width="12.85546875" style="81" hidden="1" customWidth="1"/>
    <col min="13567" max="13569" width="10.85546875" style="81" hidden="1" customWidth="1"/>
    <col min="13570" max="13570" width="0" style="81" hidden="1" customWidth="1"/>
    <col min="13571" max="13571" width="10.42578125" style="81" hidden="1" customWidth="1"/>
    <col min="13572" max="13814" width="0" style="81" hidden="1" customWidth="1"/>
    <col min="13815" max="13815" width="8.140625" style="81" hidden="1" customWidth="1"/>
    <col min="13816" max="13816" width="64.5703125" style="81" hidden="1" customWidth="1"/>
    <col min="13817" max="13822" width="12.85546875" style="81" hidden="1" customWidth="1"/>
    <col min="13823" max="13825" width="10.85546875" style="81" hidden="1" customWidth="1"/>
    <col min="13826" max="13826" width="0" style="81" hidden="1" customWidth="1"/>
    <col min="13827" max="13827" width="10.42578125" style="81" hidden="1" customWidth="1"/>
    <col min="13828" max="14070" width="0" style="81" hidden="1" customWidth="1"/>
    <col min="14071" max="14071" width="8.140625" style="81" hidden="1" customWidth="1"/>
    <col min="14072" max="14072" width="64.5703125" style="81" hidden="1" customWidth="1"/>
    <col min="14073" max="14078" width="12.85546875" style="81" hidden="1" customWidth="1"/>
    <col min="14079" max="14081" width="10.85546875" style="81" hidden="1" customWidth="1"/>
    <col min="14082" max="14082" width="0" style="81" hidden="1" customWidth="1"/>
    <col min="14083" max="14083" width="10.42578125" style="81" hidden="1" customWidth="1"/>
    <col min="14084" max="14326" width="0" style="81" hidden="1" customWidth="1"/>
    <col min="14327" max="14327" width="8.140625" style="81" hidden="1" customWidth="1"/>
    <col min="14328" max="14328" width="64.5703125" style="81" hidden="1" customWidth="1"/>
    <col min="14329" max="14334" width="12.85546875" style="81" hidden="1" customWidth="1"/>
    <col min="14335" max="14337" width="10.85546875" style="81" hidden="1" customWidth="1"/>
    <col min="14338" max="14338" width="0" style="81" hidden="1" customWidth="1"/>
    <col min="14339" max="14339" width="10.42578125" style="81" hidden="1" customWidth="1"/>
    <col min="14340" max="14582" width="0" style="81" hidden="1" customWidth="1"/>
    <col min="14583" max="14583" width="8.140625" style="81" hidden="1" customWidth="1"/>
    <col min="14584" max="14584" width="64.5703125" style="81" hidden="1" customWidth="1"/>
    <col min="14585" max="14590" width="12.85546875" style="81" hidden="1" customWidth="1"/>
    <col min="14591" max="14593" width="10.85546875" style="81" hidden="1" customWidth="1"/>
    <col min="14594" max="14594" width="0" style="81" hidden="1" customWidth="1"/>
    <col min="14595" max="14595" width="10.42578125" style="81" hidden="1" customWidth="1"/>
    <col min="14596" max="14838" width="0" style="81" hidden="1" customWidth="1"/>
    <col min="14839" max="14839" width="8.140625" style="81" hidden="1" customWidth="1"/>
    <col min="14840" max="14840" width="64.5703125" style="81" hidden="1" customWidth="1"/>
    <col min="14841" max="14846" width="12.85546875" style="81" hidden="1" customWidth="1"/>
    <col min="14847" max="14849" width="10.85546875" style="81" hidden="1" customWidth="1"/>
    <col min="14850" max="14850" width="0" style="81" hidden="1" customWidth="1"/>
    <col min="14851" max="14851" width="10.42578125" style="81" hidden="1" customWidth="1"/>
    <col min="14852" max="15094" width="0" style="81" hidden="1" customWidth="1"/>
    <col min="15095" max="15095" width="8.140625" style="81" hidden="1" customWidth="1"/>
    <col min="15096" max="15096" width="64.5703125" style="81" hidden="1" customWidth="1"/>
    <col min="15097" max="15102" width="12.85546875" style="81" hidden="1" customWidth="1"/>
    <col min="15103" max="15105" width="10.85546875" style="81" hidden="1" customWidth="1"/>
    <col min="15106" max="15106" width="0" style="81" hidden="1" customWidth="1"/>
    <col min="15107" max="15107" width="10.42578125" style="81" hidden="1" customWidth="1"/>
    <col min="15108" max="15350" width="0" style="81" hidden="1" customWidth="1"/>
    <col min="15351" max="15351" width="8.140625" style="81" hidden="1" customWidth="1"/>
    <col min="15352" max="15352" width="64.5703125" style="81" hidden="1" customWidth="1"/>
    <col min="15353" max="15358" width="12.85546875" style="81" hidden="1" customWidth="1"/>
    <col min="15359" max="15361" width="10.85546875" style="81" hidden="1" customWidth="1"/>
    <col min="15362" max="15362" width="0" style="81" hidden="1" customWidth="1"/>
    <col min="15363" max="15363" width="10.42578125" style="81" hidden="1" customWidth="1"/>
    <col min="15364" max="15606" width="0" style="81" hidden="1" customWidth="1"/>
    <col min="15607" max="15607" width="8.140625" style="81" hidden="1" customWidth="1"/>
    <col min="15608" max="15608" width="64.5703125" style="81" hidden="1" customWidth="1"/>
    <col min="15609" max="15614" width="12.85546875" style="81" hidden="1" customWidth="1"/>
    <col min="15615" max="15617" width="10.85546875" style="81" hidden="1" customWidth="1"/>
    <col min="15618" max="15618" width="0" style="81" hidden="1" customWidth="1"/>
    <col min="15619" max="15619" width="10.42578125" style="81" hidden="1" customWidth="1"/>
    <col min="15620" max="15862" width="0" style="81" hidden="1" customWidth="1"/>
    <col min="15863" max="15863" width="8.140625" style="81" hidden="1" customWidth="1"/>
    <col min="15864" max="15864" width="64.5703125" style="81" hidden="1" customWidth="1"/>
    <col min="15865" max="15870" width="12.85546875" style="81" hidden="1" customWidth="1"/>
    <col min="15871" max="15873" width="10.85546875" style="81" hidden="1" customWidth="1"/>
    <col min="15874" max="15874" width="0" style="81" hidden="1" customWidth="1"/>
    <col min="15875" max="15875" width="10.42578125" style="81" hidden="1" customWidth="1"/>
    <col min="15876" max="16118" width="0" style="81" hidden="1" customWidth="1"/>
    <col min="16119" max="16119" width="8.140625" style="81" hidden="1" customWidth="1"/>
    <col min="16120" max="16120" width="64.5703125" style="81" hidden="1" customWidth="1"/>
    <col min="16121" max="16126" width="12.85546875" style="81" hidden="1" customWidth="1"/>
    <col min="16127" max="16129" width="10.85546875" style="81" hidden="1" customWidth="1"/>
    <col min="16130" max="16130" width="0" style="81" hidden="1" customWidth="1"/>
    <col min="16131" max="16131" width="10.42578125" style="81" hidden="1" customWidth="1"/>
    <col min="16132" max="16132" width="28" style="81" customWidth="1"/>
    <col min="16133" max="16133" width="33.5703125" style="81" customWidth="1"/>
    <col min="16134" max="16135" width="9.140625" style="81"/>
    <col min="16136" max="16136" width="16" style="81" customWidth="1"/>
    <col min="16137" max="16384" width="9.140625" style="81"/>
  </cols>
  <sheetData>
    <row r="2" spans="1:16134" ht="48" customHeight="1" x14ac:dyDescent="0.3">
      <c r="R2" s="347"/>
      <c r="S2" s="347"/>
      <c r="T2" s="347"/>
      <c r="WVL2" s="347" t="s">
        <v>177</v>
      </c>
      <c r="WVM2" s="347"/>
      <c r="WVN2" s="347"/>
    </row>
    <row r="3" spans="1:16134" ht="46.5" customHeight="1" x14ac:dyDescent="0.3">
      <c r="R3" s="347"/>
      <c r="S3" s="347"/>
      <c r="T3" s="347"/>
      <c r="WVL3" s="347" t="s">
        <v>178</v>
      </c>
      <c r="WVM3" s="347"/>
      <c r="WVN3" s="347"/>
    </row>
    <row r="4" spans="1:16134" ht="0.75" customHeight="1" x14ac:dyDescent="0.3"/>
    <row r="5" spans="1:16134" ht="78" customHeight="1" x14ac:dyDescent="0.3">
      <c r="A5" s="401" t="s">
        <v>173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401"/>
      <c r="DH5" s="401"/>
      <c r="DI5" s="401"/>
      <c r="DJ5" s="401"/>
      <c r="DK5" s="401"/>
      <c r="DL5" s="401"/>
      <c r="DM5" s="401"/>
      <c r="DN5" s="401"/>
      <c r="DO5" s="401"/>
      <c r="DP5" s="401"/>
      <c r="DQ5" s="401"/>
      <c r="DR5" s="401"/>
      <c r="DS5" s="401"/>
      <c r="DT5" s="401"/>
      <c r="DU5" s="401"/>
      <c r="DV5" s="401"/>
      <c r="DW5" s="401"/>
      <c r="DX5" s="401"/>
      <c r="DY5" s="401"/>
      <c r="DZ5" s="401"/>
      <c r="EA5" s="401"/>
      <c r="EB5" s="401"/>
      <c r="EC5" s="401"/>
      <c r="ED5" s="401"/>
      <c r="EE5" s="401"/>
      <c r="EF5" s="401"/>
      <c r="EG5" s="401"/>
      <c r="EH5" s="401"/>
      <c r="EI5" s="401"/>
      <c r="EJ5" s="401"/>
      <c r="EK5" s="401"/>
      <c r="EL5" s="401"/>
      <c r="EM5" s="401"/>
      <c r="EN5" s="401"/>
      <c r="EO5" s="401"/>
      <c r="EP5" s="401"/>
      <c r="EQ5" s="401"/>
      <c r="ER5" s="401"/>
      <c r="ES5" s="401"/>
      <c r="ET5" s="401"/>
      <c r="EU5" s="401"/>
      <c r="EV5" s="401"/>
      <c r="EW5" s="401"/>
      <c r="EX5" s="401"/>
      <c r="EY5" s="401"/>
      <c r="EZ5" s="401"/>
      <c r="FA5" s="401"/>
      <c r="FB5" s="401"/>
      <c r="FC5" s="401"/>
      <c r="FD5" s="401"/>
      <c r="FE5" s="401"/>
      <c r="FF5" s="401"/>
      <c r="FG5" s="401"/>
      <c r="FH5" s="401"/>
      <c r="FI5" s="401"/>
      <c r="FJ5" s="401"/>
      <c r="FK5" s="401"/>
      <c r="FL5" s="401"/>
      <c r="FM5" s="401"/>
      <c r="FN5" s="401"/>
      <c r="FO5" s="401"/>
      <c r="FP5" s="401"/>
      <c r="FQ5" s="401"/>
      <c r="FR5" s="401"/>
      <c r="FS5" s="401"/>
      <c r="FT5" s="401"/>
      <c r="FU5" s="401"/>
      <c r="FV5" s="401"/>
      <c r="FW5" s="401"/>
      <c r="FX5" s="401"/>
      <c r="FY5" s="401"/>
      <c r="FZ5" s="401"/>
      <c r="GA5" s="401"/>
      <c r="GB5" s="401"/>
      <c r="GC5" s="401"/>
      <c r="GD5" s="401"/>
      <c r="GE5" s="401"/>
      <c r="GF5" s="401"/>
      <c r="GG5" s="401"/>
      <c r="GH5" s="401"/>
      <c r="GI5" s="401"/>
      <c r="GJ5" s="401"/>
      <c r="GK5" s="401"/>
      <c r="GL5" s="401"/>
      <c r="GM5" s="401"/>
      <c r="GN5" s="401"/>
      <c r="GO5" s="401"/>
      <c r="GP5" s="401"/>
      <c r="GQ5" s="401"/>
      <c r="GR5" s="401"/>
      <c r="GS5" s="401"/>
      <c r="GT5" s="401"/>
      <c r="GU5" s="401"/>
      <c r="GV5" s="401"/>
      <c r="GW5" s="401"/>
      <c r="GX5" s="401"/>
      <c r="GY5" s="401"/>
      <c r="GZ5" s="401"/>
      <c r="HA5" s="401"/>
      <c r="HB5" s="401"/>
      <c r="HC5" s="401"/>
      <c r="HD5" s="401"/>
      <c r="HE5" s="401"/>
      <c r="HF5" s="401"/>
      <c r="HG5" s="401"/>
      <c r="HH5" s="401"/>
      <c r="HI5" s="401"/>
      <c r="HJ5" s="401"/>
      <c r="HK5" s="401"/>
      <c r="HL5" s="401"/>
      <c r="HM5" s="401"/>
      <c r="HN5" s="401"/>
      <c r="HO5" s="401"/>
      <c r="HP5" s="401"/>
      <c r="HQ5" s="401"/>
      <c r="HR5" s="401"/>
      <c r="HS5" s="401"/>
      <c r="HT5" s="401"/>
      <c r="HU5" s="401"/>
      <c r="HV5" s="401"/>
      <c r="HW5" s="401"/>
      <c r="HX5" s="401"/>
      <c r="HY5" s="401"/>
      <c r="HZ5" s="401"/>
      <c r="IA5" s="401"/>
      <c r="IB5" s="401"/>
      <c r="IC5" s="401"/>
      <c r="ID5" s="401"/>
      <c r="IE5" s="401"/>
      <c r="IF5" s="401"/>
      <c r="IG5" s="401"/>
      <c r="IH5" s="401"/>
      <c r="II5" s="401"/>
      <c r="IJ5" s="401"/>
      <c r="IK5" s="401"/>
      <c r="IL5" s="401"/>
      <c r="IM5" s="401"/>
      <c r="IN5" s="401"/>
      <c r="IO5" s="401"/>
      <c r="IP5" s="401"/>
      <c r="IQ5" s="401"/>
      <c r="IR5" s="401"/>
      <c r="IS5" s="401"/>
      <c r="IT5" s="401"/>
      <c r="IU5" s="401"/>
      <c r="IV5" s="401"/>
      <c r="IW5" s="401"/>
      <c r="IX5" s="401"/>
      <c r="IY5" s="401"/>
      <c r="IZ5" s="401"/>
      <c r="JA5" s="401"/>
      <c r="JB5" s="401"/>
      <c r="JC5" s="401"/>
      <c r="JD5" s="401"/>
      <c r="JE5" s="401"/>
      <c r="JF5" s="401"/>
      <c r="JG5" s="401"/>
      <c r="JH5" s="401"/>
      <c r="JI5" s="401"/>
      <c r="JJ5" s="401"/>
      <c r="JK5" s="401"/>
      <c r="JL5" s="401"/>
      <c r="JM5" s="401"/>
      <c r="JN5" s="401"/>
      <c r="JO5" s="401"/>
      <c r="JP5" s="401"/>
      <c r="JQ5" s="401"/>
      <c r="JR5" s="401"/>
      <c r="JS5" s="401"/>
      <c r="JT5" s="401"/>
      <c r="JU5" s="401"/>
      <c r="JV5" s="401"/>
      <c r="JW5" s="401"/>
      <c r="JX5" s="401"/>
      <c r="JY5" s="401"/>
      <c r="JZ5" s="401"/>
      <c r="KA5" s="401"/>
      <c r="KB5" s="401"/>
      <c r="KC5" s="401"/>
      <c r="KD5" s="401"/>
      <c r="KE5" s="401"/>
      <c r="KF5" s="401"/>
      <c r="KG5" s="401"/>
      <c r="KH5" s="401"/>
      <c r="KI5" s="401"/>
      <c r="KJ5" s="401"/>
      <c r="KK5" s="401"/>
      <c r="KL5" s="401"/>
      <c r="KM5" s="401"/>
      <c r="KN5" s="401"/>
      <c r="KO5" s="401"/>
      <c r="KP5" s="401"/>
      <c r="KQ5" s="401"/>
      <c r="KR5" s="401"/>
      <c r="KS5" s="401"/>
      <c r="KT5" s="401"/>
      <c r="KU5" s="401"/>
      <c r="KV5" s="401"/>
      <c r="KW5" s="401"/>
      <c r="KX5" s="401"/>
      <c r="KY5" s="401"/>
      <c r="KZ5" s="401"/>
      <c r="LA5" s="401"/>
      <c r="LB5" s="401"/>
      <c r="LC5" s="401"/>
      <c r="LD5" s="401"/>
      <c r="LE5" s="401"/>
      <c r="LF5" s="401"/>
      <c r="LG5" s="401"/>
      <c r="LH5" s="401"/>
      <c r="LI5" s="401"/>
      <c r="LJ5" s="401"/>
      <c r="LK5" s="401"/>
      <c r="LL5" s="401"/>
      <c r="LM5" s="401"/>
      <c r="LN5" s="401"/>
      <c r="LO5" s="401"/>
      <c r="LP5" s="401"/>
      <c r="LQ5" s="401"/>
      <c r="LR5" s="401"/>
      <c r="LS5" s="401"/>
      <c r="LT5" s="401"/>
      <c r="LU5" s="401"/>
      <c r="LV5" s="401"/>
      <c r="LW5" s="401"/>
      <c r="LX5" s="401"/>
      <c r="LY5" s="401"/>
      <c r="LZ5" s="401"/>
      <c r="MA5" s="401"/>
      <c r="MB5" s="401"/>
      <c r="MC5" s="401"/>
      <c r="MD5" s="401"/>
      <c r="ME5" s="401"/>
      <c r="MF5" s="401"/>
      <c r="MG5" s="401"/>
      <c r="MH5" s="401"/>
      <c r="MI5" s="401"/>
      <c r="MJ5" s="401"/>
      <c r="MK5" s="401"/>
      <c r="ML5" s="401"/>
      <c r="MM5" s="401"/>
      <c r="MN5" s="401"/>
      <c r="MO5" s="401"/>
      <c r="MP5" s="401"/>
      <c r="MQ5" s="401"/>
      <c r="MR5" s="401"/>
      <c r="MS5" s="401"/>
      <c r="MT5" s="401"/>
      <c r="MU5" s="401"/>
      <c r="MV5" s="401"/>
      <c r="MW5" s="401"/>
      <c r="MX5" s="401"/>
      <c r="MY5" s="401"/>
      <c r="MZ5" s="401"/>
      <c r="NA5" s="401"/>
      <c r="NB5" s="401"/>
      <c r="NC5" s="401"/>
      <c r="ND5" s="401"/>
      <c r="NE5" s="401"/>
      <c r="NF5" s="401"/>
      <c r="NG5" s="401"/>
      <c r="NH5" s="401"/>
      <c r="NI5" s="401"/>
      <c r="NJ5" s="401"/>
      <c r="NK5" s="401"/>
      <c r="NL5" s="401"/>
      <c r="NM5" s="401"/>
      <c r="NN5" s="401"/>
      <c r="NO5" s="401"/>
      <c r="NP5" s="401"/>
      <c r="NQ5" s="401"/>
      <c r="NR5" s="401"/>
      <c r="NS5" s="401"/>
      <c r="NT5" s="401"/>
      <c r="NU5" s="401"/>
      <c r="NV5" s="401"/>
      <c r="NW5" s="401"/>
      <c r="NX5" s="401"/>
      <c r="NY5" s="401"/>
      <c r="NZ5" s="401"/>
      <c r="OA5" s="401"/>
      <c r="OB5" s="401"/>
      <c r="OC5" s="401"/>
      <c r="OD5" s="401"/>
      <c r="OE5" s="401"/>
      <c r="OF5" s="401"/>
      <c r="OG5" s="401"/>
      <c r="OH5" s="401"/>
      <c r="OI5" s="401"/>
      <c r="OJ5" s="401"/>
      <c r="OK5" s="401"/>
      <c r="OL5" s="401"/>
      <c r="OM5" s="401"/>
      <c r="ON5" s="401"/>
      <c r="OO5" s="401"/>
      <c r="OP5" s="401"/>
      <c r="OQ5" s="401"/>
      <c r="OR5" s="401"/>
      <c r="OS5" s="401"/>
      <c r="OT5" s="401"/>
      <c r="OU5" s="401"/>
      <c r="OV5" s="401"/>
      <c r="OW5" s="401"/>
      <c r="OX5" s="401"/>
      <c r="OY5" s="401"/>
      <c r="OZ5" s="401"/>
      <c r="PA5" s="401"/>
      <c r="PB5" s="401"/>
      <c r="PC5" s="401"/>
      <c r="PD5" s="401"/>
      <c r="PE5" s="401"/>
      <c r="PF5" s="401"/>
      <c r="PG5" s="401"/>
      <c r="PH5" s="401"/>
      <c r="PI5" s="401"/>
      <c r="PJ5" s="401"/>
      <c r="PK5" s="401"/>
      <c r="PL5" s="401"/>
      <c r="PM5" s="401"/>
      <c r="PN5" s="401"/>
      <c r="PO5" s="401"/>
      <c r="PP5" s="401"/>
      <c r="PQ5" s="401"/>
      <c r="PR5" s="401"/>
      <c r="PS5" s="401"/>
      <c r="PT5" s="401"/>
      <c r="PU5" s="401"/>
      <c r="PV5" s="401"/>
      <c r="PW5" s="401"/>
      <c r="PX5" s="401"/>
      <c r="PY5" s="401"/>
      <c r="PZ5" s="401"/>
      <c r="QA5" s="401"/>
      <c r="QB5" s="401"/>
      <c r="QC5" s="401"/>
      <c r="QD5" s="401"/>
      <c r="QE5" s="401"/>
      <c r="QF5" s="401"/>
      <c r="QG5" s="401"/>
      <c r="QH5" s="401"/>
      <c r="QI5" s="401"/>
      <c r="QJ5" s="401"/>
      <c r="QK5" s="401"/>
      <c r="QL5" s="401"/>
      <c r="QM5" s="401"/>
      <c r="QN5" s="401"/>
      <c r="QO5" s="401"/>
      <c r="QP5" s="401"/>
      <c r="QQ5" s="401"/>
      <c r="QR5" s="401"/>
      <c r="QS5" s="401"/>
      <c r="QT5" s="401"/>
      <c r="QU5" s="401"/>
      <c r="QV5" s="401"/>
      <c r="QW5" s="401"/>
      <c r="QX5" s="401"/>
      <c r="QY5" s="401"/>
      <c r="QZ5" s="401"/>
      <c r="RA5" s="401"/>
      <c r="RB5" s="401"/>
      <c r="RC5" s="401"/>
      <c r="RD5" s="401"/>
      <c r="RE5" s="401"/>
      <c r="RF5" s="401"/>
      <c r="RG5" s="401"/>
      <c r="RH5" s="401"/>
      <c r="RI5" s="401"/>
      <c r="RJ5" s="401"/>
      <c r="RK5" s="401"/>
      <c r="RL5" s="401"/>
      <c r="RM5" s="401"/>
      <c r="RN5" s="401"/>
      <c r="RO5" s="401"/>
      <c r="RP5" s="401"/>
      <c r="RQ5" s="401"/>
      <c r="RR5" s="401"/>
      <c r="RS5" s="401"/>
      <c r="RT5" s="401"/>
      <c r="RU5" s="401"/>
      <c r="RV5" s="401"/>
      <c r="RW5" s="401"/>
      <c r="RX5" s="401"/>
      <c r="RY5" s="401"/>
      <c r="RZ5" s="401"/>
      <c r="SA5" s="401"/>
      <c r="SB5" s="401"/>
      <c r="SC5" s="401"/>
      <c r="SD5" s="401"/>
      <c r="SE5" s="401"/>
      <c r="SF5" s="401"/>
      <c r="SG5" s="401"/>
      <c r="SH5" s="401"/>
      <c r="SI5" s="401"/>
      <c r="SJ5" s="401"/>
      <c r="SK5" s="401"/>
      <c r="SL5" s="401"/>
      <c r="SM5" s="401"/>
      <c r="SN5" s="401"/>
      <c r="SO5" s="401"/>
      <c r="SP5" s="401"/>
      <c r="SQ5" s="401"/>
      <c r="SR5" s="401"/>
      <c r="SS5" s="401"/>
      <c r="ST5" s="401"/>
      <c r="SU5" s="401"/>
      <c r="SV5" s="401"/>
      <c r="SW5" s="401"/>
      <c r="SX5" s="401"/>
      <c r="SY5" s="401"/>
      <c r="SZ5" s="401"/>
      <c r="TA5" s="401"/>
      <c r="TB5" s="401"/>
      <c r="TC5" s="401"/>
      <c r="TD5" s="401"/>
      <c r="TE5" s="401"/>
      <c r="TF5" s="401"/>
      <c r="TG5" s="401"/>
      <c r="TH5" s="401"/>
      <c r="TI5" s="401"/>
      <c r="TJ5" s="401"/>
      <c r="TK5" s="401"/>
      <c r="TL5" s="401"/>
      <c r="TM5" s="401"/>
      <c r="TN5" s="401"/>
      <c r="TO5" s="401"/>
      <c r="TP5" s="401"/>
      <c r="TQ5" s="401"/>
      <c r="TR5" s="401"/>
      <c r="TS5" s="401"/>
      <c r="TT5" s="401"/>
      <c r="TU5" s="401"/>
      <c r="TV5" s="401"/>
      <c r="TW5" s="401"/>
      <c r="TX5" s="401"/>
      <c r="TY5" s="401"/>
      <c r="TZ5" s="401"/>
      <c r="UA5" s="401"/>
      <c r="UB5" s="401"/>
      <c r="UC5" s="401"/>
      <c r="UD5" s="401"/>
      <c r="UE5" s="401"/>
      <c r="UF5" s="401"/>
      <c r="UG5" s="401"/>
      <c r="UH5" s="401"/>
      <c r="UI5" s="401"/>
      <c r="UJ5" s="401"/>
      <c r="UK5" s="401"/>
      <c r="UL5" s="401"/>
      <c r="UM5" s="401"/>
      <c r="UN5" s="401"/>
      <c r="UO5" s="401"/>
      <c r="UP5" s="401"/>
      <c r="UQ5" s="401"/>
      <c r="UR5" s="401"/>
      <c r="US5" s="401"/>
      <c r="UT5" s="401"/>
      <c r="UU5" s="401"/>
      <c r="UV5" s="401"/>
      <c r="UW5" s="401"/>
      <c r="UX5" s="401"/>
      <c r="UY5" s="401"/>
      <c r="UZ5" s="401"/>
      <c r="VA5" s="401"/>
      <c r="VB5" s="401"/>
      <c r="VC5" s="401"/>
      <c r="VD5" s="401"/>
      <c r="VE5" s="401"/>
      <c r="VF5" s="401"/>
      <c r="VG5" s="401"/>
      <c r="VH5" s="401"/>
      <c r="VI5" s="401"/>
      <c r="VJ5" s="401"/>
      <c r="VK5" s="401"/>
      <c r="VL5" s="401"/>
      <c r="VM5" s="401"/>
      <c r="VN5" s="401"/>
      <c r="VO5" s="401"/>
      <c r="VP5" s="401"/>
      <c r="VQ5" s="401"/>
      <c r="VR5" s="401"/>
      <c r="VS5" s="401"/>
      <c r="VT5" s="401"/>
      <c r="VU5" s="401"/>
      <c r="VV5" s="401"/>
      <c r="VW5" s="401"/>
      <c r="VX5" s="401"/>
      <c r="VY5" s="401"/>
      <c r="VZ5" s="401"/>
      <c r="WA5" s="401"/>
      <c r="WB5" s="401"/>
      <c r="WC5" s="401"/>
      <c r="WD5" s="401"/>
      <c r="WE5" s="401"/>
      <c r="WF5" s="401"/>
      <c r="WG5" s="401"/>
      <c r="WH5" s="401"/>
      <c r="WI5" s="401"/>
      <c r="WJ5" s="401"/>
      <c r="WK5" s="401"/>
      <c r="WL5" s="401"/>
      <c r="WM5" s="401"/>
      <c r="WN5" s="401"/>
      <c r="WO5" s="401"/>
      <c r="WP5" s="401"/>
      <c r="WQ5" s="401"/>
      <c r="WR5" s="401"/>
      <c r="WS5" s="401"/>
      <c r="WT5" s="401"/>
      <c r="WU5" s="401"/>
      <c r="WV5" s="401"/>
      <c r="WW5" s="401"/>
      <c r="WX5" s="401"/>
      <c r="WY5" s="401"/>
      <c r="WZ5" s="401"/>
      <c r="XA5" s="401"/>
      <c r="XB5" s="401"/>
      <c r="XC5" s="401"/>
      <c r="XD5" s="401"/>
      <c r="XE5" s="401"/>
      <c r="XF5" s="401"/>
      <c r="XG5" s="401"/>
      <c r="XH5" s="401"/>
      <c r="XI5" s="401"/>
      <c r="XJ5" s="401"/>
      <c r="XK5" s="401"/>
      <c r="XL5" s="401"/>
      <c r="XM5" s="401"/>
      <c r="XN5" s="401"/>
      <c r="XO5" s="401"/>
      <c r="XP5" s="401"/>
      <c r="XQ5" s="401"/>
      <c r="XR5" s="401"/>
      <c r="XS5" s="401"/>
      <c r="XT5" s="401"/>
      <c r="XU5" s="401"/>
      <c r="XV5" s="401"/>
      <c r="XW5" s="401"/>
      <c r="XX5" s="401"/>
      <c r="XY5" s="401"/>
      <c r="XZ5" s="401"/>
      <c r="YA5" s="401"/>
      <c r="YB5" s="401"/>
      <c r="YC5" s="401"/>
      <c r="YD5" s="401"/>
      <c r="YE5" s="401"/>
      <c r="YF5" s="401"/>
      <c r="YG5" s="401"/>
      <c r="YH5" s="401"/>
      <c r="YI5" s="401"/>
      <c r="YJ5" s="401"/>
      <c r="YK5" s="401"/>
      <c r="YL5" s="401"/>
      <c r="YM5" s="401"/>
      <c r="YN5" s="401"/>
      <c r="YO5" s="401"/>
      <c r="YP5" s="401"/>
      <c r="YQ5" s="401"/>
      <c r="YR5" s="401"/>
      <c r="YS5" s="401"/>
      <c r="YT5" s="401"/>
      <c r="YU5" s="401"/>
      <c r="YV5" s="401"/>
      <c r="YW5" s="401"/>
      <c r="YX5" s="401"/>
      <c r="YY5" s="401"/>
      <c r="YZ5" s="401"/>
      <c r="ZA5" s="401"/>
      <c r="ZB5" s="401"/>
      <c r="ZC5" s="401"/>
      <c r="ZD5" s="401"/>
      <c r="ZE5" s="401"/>
      <c r="ZF5" s="401"/>
      <c r="ZG5" s="401"/>
      <c r="ZH5" s="401"/>
      <c r="ZI5" s="401"/>
      <c r="ZJ5" s="401"/>
      <c r="ZK5" s="401"/>
      <c r="ZL5" s="401"/>
      <c r="ZM5" s="401"/>
      <c r="ZN5" s="401"/>
      <c r="ZO5" s="401"/>
      <c r="ZP5" s="401"/>
      <c r="ZQ5" s="401"/>
      <c r="ZR5" s="401"/>
      <c r="ZS5" s="401"/>
      <c r="ZT5" s="401"/>
      <c r="ZU5" s="401"/>
      <c r="ZV5" s="401"/>
      <c r="ZW5" s="401"/>
      <c r="ZX5" s="401"/>
      <c r="ZY5" s="401"/>
      <c r="ZZ5" s="401"/>
      <c r="AAA5" s="401"/>
      <c r="AAB5" s="401"/>
      <c r="AAC5" s="401"/>
      <c r="AAD5" s="401"/>
      <c r="AAE5" s="401"/>
      <c r="AAF5" s="401"/>
      <c r="AAG5" s="401"/>
      <c r="AAH5" s="401"/>
      <c r="AAI5" s="401"/>
      <c r="AAJ5" s="401"/>
      <c r="AAK5" s="401"/>
      <c r="AAL5" s="401"/>
      <c r="AAM5" s="401"/>
      <c r="AAN5" s="401"/>
      <c r="AAO5" s="401"/>
      <c r="AAP5" s="401"/>
      <c r="AAQ5" s="401"/>
      <c r="AAR5" s="401"/>
      <c r="AAS5" s="401"/>
      <c r="AAT5" s="401"/>
      <c r="AAU5" s="401"/>
      <c r="AAV5" s="401"/>
      <c r="AAW5" s="401"/>
      <c r="AAX5" s="401"/>
      <c r="AAY5" s="401"/>
      <c r="AAZ5" s="401"/>
      <c r="ABA5" s="401"/>
      <c r="ABB5" s="401"/>
      <c r="ABC5" s="401"/>
      <c r="ABD5" s="401"/>
      <c r="ABE5" s="401"/>
      <c r="ABF5" s="401"/>
      <c r="ABG5" s="401"/>
      <c r="ABH5" s="401"/>
      <c r="ABI5" s="401"/>
      <c r="ABJ5" s="401"/>
      <c r="ABK5" s="401"/>
      <c r="ABL5" s="401"/>
      <c r="ABM5" s="401"/>
      <c r="ABN5" s="401"/>
      <c r="ABO5" s="401"/>
      <c r="ABP5" s="401"/>
      <c r="ABQ5" s="401"/>
      <c r="ABR5" s="401"/>
      <c r="ABS5" s="401"/>
      <c r="ABT5" s="401"/>
      <c r="ABU5" s="401"/>
      <c r="ABV5" s="401"/>
      <c r="ABW5" s="401"/>
      <c r="ABX5" s="401"/>
      <c r="ABY5" s="401"/>
      <c r="ABZ5" s="401"/>
      <c r="ACA5" s="401"/>
      <c r="ACB5" s="401"/>
      <c r="ACC5" s="401"/>
      <c r="ACD5" s="401"/>
      <c r="ACE5" s="401"/>
      <c r="ACF5" s="401"/>
      <c r="ACG5" s="401"/>
      <c r="ACH5" s="401"/>
      <c r="ACI5" s="401"/>
      <c r="ACJ5" s="401"/>
      <c r="ACK5" s="401"/>
      <c r="ACL5" s="401"/>
      <c r="ACM5" s="401"/>
      <c r="ACN5" s="401"/>
      <c r="ACO5" s="401"/>
      <c r="ACP5" s="401"/>
      <c r="ACQ5" s="401"/>
      <c r="ACR5" s="401"/>
      <c r="ACS5" s="401"/>
      <c r="ACT5" s="401"/>
      <c r="ACU5" s="401"/>
      <c r="ACV5" s="401"/>
      <c r="ACW5" s="401"/>
      <c r="ACX5" s="401"/>
      <c r="ACY5" s="401"/>
      <c r="ACZ5" s="401"/>
      <c r="ADA5" s="401"/>
      <c r="ADB5" s="401"/>
      <c r="ADC5" s="401"/>
      <c r="ADD5" s="401"/>
      <c r="ADE5" s="401"/>
      <c r="ADF5" s="401"/>
      <c r="ADG5" s="401"/>
      <c r="ADH5" s="401"/>
      <c r="ADI5" s="401"/>
      <c r="ADJ5" s="401"/>
      <c r="ADK5" s="401"/>
      <c r="ADL5" s="401"/>
      <c r="ADM5" s="401"/>
      <c r="ADN5" s="401"/>
      <c r="ADO5" s="401"/>
      <c r="ADP5" s="401"/>
      <c r="ADQ5" s="401"/>
      <c r="ADR5" s="401"/>
      <c r="ADS5" s="401"/>
      <c r="ADT5" s="401"/>
      <c r="ADU5" s="401"/>
      <c r="ADV5" s="401"/>
      <c r="ADW5" s="401"/>
      <c r="ADX5" s="401"/>
      <c r="ADY5" s="401"/>
      <c r="ADZ5" s="401"/>
      <c r="AEA5" s="401"/>
      <c r="AEB5" s="401"/>
      <c r="AEC5" s="401"/>
      <c r="AED5" s="401"/>
      <c r="AEE5" s="401"/>
      <c r="AEF5" s="401"/>
      <c r="AEG5" s="401"/>
      <c r="AEH5" s="401"/>
      <c r="AEI5" s="401"/>
      <c r="AEJ5" s="401"/>
      <c r="AEK5" s="401"/>
      <c r="AEL5" s="401"/>
      <c r="AEM5" s="401"/>
      <c r="AEN5" s="401"/>
      <c r="AEO5" s="401"/>
      <c r="AEP5" s="401"/>
      <c r="AEQ5" s="401"/>
      <c r="AER5" s="401"/>
      <c r="AES5" s="401"/>
      <c r="AET5" s="401"/>
      <c r="AEU5" s="401"/>
      <c r="AEV5" s="401"/>
      <c r="AEW5" s="401"/>
      <c r="AEX5" s="401"/>
      <c r="AEY5" s="401"/>
      <c r="AEZ5" s="401"/>
      <c r="AFA5" s="401"/>
      <c r="AFB5" s="401"/>
      <c r="AFC5" s="401"/>
      <c r="AFD5" s="401"/>
      <c r="AFE5" s="401"/>
      <c r="AFF5" s="401"/>
      <c r="AFG5" s="401"/>
      <c r="AFH5" s="401"/>
      <c r="AFI5" s="401"/>
      <c r="AFJ5" s="401"/>
      <c r="AFK5" s="401"/>
      <c r="AFL5" s="401"/>
      <c r="AFM5" s="401"/>
      <c r="AFN5" s="401"/>
      <c r="AFO5" s="401"/>
      <c r="AFP5" s="401"/>
      <c r="AFQ5" s="401"/>
      <c r="AFR5" s="401"/>
      <c r="AFS5" s="401"/>
      <c r="AFT5" s="401"/>
      <c r="AFU5" s="401"/>
      <c r="AFV5" s="401"/>
      <c r="AFW5" s="401"/>
      <c r="AFX5" s="401"/>
      <c r="AFY5" s="401"/>
      <c r="AFZ5" s="401"/>
      <c r="AGA5" s="401"/>
      <c r="AGB5" s="401"/>
      <c r="AGC5" s="401"/>
      <c r="AGD5" s="401"/>
      <c r="AGE5" s="401"/>
      <c r="AGF5" s="401"/>
      <c r="AGG5" s="401"/>
      <c r="AGH5" s="401"/>
      <c r="AGI5" s="401"/>
      <c r="AGJ5" s="401"/>
      <c r="AGK5" s="401"/>
      <c r="AGL5" s="401"/>
      <c r="AGM5" s="401"/>
      <c r="AGN5" s="401"/>
      <c r="AGO5" s="401"/>
      <c r="AGP5" s="401"/>
      <c r="AGQ5" s="401"/>
      <c r="AGR5" s="401"/>
      <c r="AGS5" s="401"/>
      <c r="AGT5" s="401"/>
      <c r="AGU5" s="401"/>
      <c r="AGV5" s="401"/>
      <c r="AGW5" s="401"/>
      <c r="AGX5" s="401"/>
      <c r="AGY5" s="401"/>
      <c r="AGZ5" s="401"/>
      <c r="AHA5" s="401"/>
      <c r="AHB5" s="401"/>
      <c r="AHC5" s="401"/>
      <c r="AHD5" s="401"/>
      <c r="AHE5" s="401"/>
      <c r="AHF5" s="401"/>
      <c r="AHG5" s="401"/>
      <c r="AHH5" s="401"/>
      <c r="AHI5" s="401"/>
      <c r="AHJ5" s="401"/>
      <c r="AHK5" s="401"/>
      <c r="AHL5" s="401"/>
      <c r="AHM5" s="401"/>
      <c r="AHN5" s="401"/>
      <c r="AHO5" s="401"/>
      <c r="AHP5" s="401"/>
      <c r="AHQ5" s="401"/>
      <c r="AHR5" s="401"/>
      <c r="AHS5" s="401"/>
      <c r="AHT5" s="401"/>
      <c r="AHU5" s="401"/>
      <c r="AHV5" s="401"/>
      <c r="AHW5" s="401"/>
      <c r="AHX5" s="401"/>
      <c r="AHY5" s="401"/>
      <c r="AHZ5" s="401"/>
      <c r="AIA5" s="401"/>
      <c r="AIB5" s="401"/>
      <c r="AIC5" s="401"/>
      <c r="AID5" s="401"/>
      <c r="AIE5" s="401"/>
      <c r="AIF5" s="401"/>
      <c r="AIG5" s="401"/>
      <c r="AIH5" s="401"/>
      <c r="AII5" s="401"/>
      <c r="AIJ5" s="401"/>
      <c r="AIK5" s="401"/>
      <c r="AIL5" s="401"/>
      <c r="AIM5" s="401"/>
      <c r="AIN5" s="401"/>
      <c r="AIO5" s="401"/>
      <c r="AIP5" s="401"/>
      <c r="AIQ5" s="401"/>
      <c r="AIR5" s="401"/>
      <c r="AIS5" s="401"/>
      <c r="AIT5" s="401"/>
      <c r="AIU5" s="401"/>
      <c r="AIV5" s="401"/>
      <c r="AIW5" s="401"/>
      <c r="AIX5" s="401"/>
      <c r="AIY5" s="401"/>
      <c r="AIZ5" s="401"/>
      <c r="AJA5" s="401"/>
      <c r="AJB5" s="401"/>
      <c r="AJC5" s="401"/>
      <c r="AJD5" s="401"/>
      <c r="AJE5" s="401"/>
      <c r="AJF5" s="401"/>
      <c r="AJG5" s="401"/>
      <c r="AJH5" s="401"/>
      <c r="AJI5" s="401"/>
      <c r="AJJ5" s="401"/>
      <c r="AJK5" s="401"/>
      <c r="AJL5" s="401"/>
      <c r="AJM5" s="401"/>
      <c r="AJN5" s="401"/>
      <c r="AJO5" s="401"/>
      <c r="AJP5" s="401"/>
      <c r="AJQ5" s="401"/>
      <c r="AJR5" s="401"/>
      <c r="AJS5" s="401"/>
      <c r="AJT5" s="401"/>
      <c r="AJU5" s="401"/>
      <c r="AJV5" s="401"/>
      <c r="AJW5" s="401"/>
      <c r="AJX5" s="401"/>
      <c r="AJY5" s="401"/>
      <c r="AJZ5" s="401"/>
      <c r="AKA5" s="401"/>
      <c r="AKB5" s="401"/>
      <c r="AKC5" s="401"/>
      <c r="AKD5" s="401"/>
      <c r="AKE5" s="401"/>
      <c r="AKF5" s="401"/>
      <c r="AKG5" s="401"/>
      <c r="AKH5" s="401"/>
      <c r="AKI5" s="401"/>
      <c r="AKJ5" s="401"/>
      <c r="AKK5" s="401"/>
      <c r="AKL5" s="401"/>
      <c r="AKM5" s="401"/>
      <c r="AKN5" s="401"/>
      <c r="AKO5" s="401"/>
      <c r="AKP5" s="401"/>
      <c r="AKQ5" s="401"/>
      <c r="AKR5" s="401"/>
      <c r="AKS5" s="401"/>
      <c r="AKT5" s="401"/>
      <c r="AKU5" s="401"/>
      <c r="AKV5" s="401"/>
      <c r="AKW5" s="401"/>
      <c r="AKX5" s="401"/>
      <c r="AKY5" s="401"/>
      <c r="AKZ5" s="401"/>
      <c r="ALA5" s="401"/>
      <c r="ALB5" s="401"/>
      <c r="ALC5" s="401"/>
      <c r="ALD5" s="401"/>
      <c r="ALE5" s="401"/>
      <c r="ALF5" s="401"/>
      <c r="ALG5" s="401"/>
      <c r="ALH5" s="401"/>
      <c r="ALI5" s="401"/>
      <c r="ALJ5" s="401"/>
      <c r="ALK5" s="401"/>
      <c r="ALL5" s="401"/>
      <c r="ALM5" s="401"/>
      <c r="ALN5" s="401"/>
      <c r="ALO5" s="401"/>
      <c r="ALP5" s="401"/>
      <c r="ALQ5" s="401"/>
      <c r="ALR5" s="401"/>
      <c r="ALS5" s="401"/>
      <c r="ALT5" s="401"/>
      <c r="ALU5" s="401"/>
      <c r="ALV5" s="401"/>
      <c r="ALW5" s="401"/>
      <c r="ALX5" s="401"/>
      <c r="ALY5" s="401"/>
      <c r="ALZ5" s="401"/>
      <c r="AMA5" s="401"/>
      <c r="AMB5" s="401"/>
      <c r="AMC5" s="401"/>
      <c r="AMD5" s="401"/>
      <c r="AME5" s="401"/>
      <c r="AMF5" s="401"/>
      <c r="AMG5" s="401"/>
      <c r="AMH5" s="401"/>
      <c r="AMI5" s="401"/>
      <c r="AMJ5" s="401"/>
      <c r="AMK5" s="401"/>
      <c r="AML5" s="401"/>
      <c r="AMM5" s="401"/>
      <c r="AMN5" s="401"/>
      <c r="AMO5" s="401"/>
      <c r="AMP5" s="401"/>
      <c r="AMQ5" s="401"/>
      <c r="AMR5" s="401"/>
      <c r="AMS5" s="401"/>
      <c r="AMT5" s="401"/>
      <c r="AMU5" s="401"/>
      <c r="AMV5" s="401"/>
      <c r="AMW5" s="401"/>
      <c r="AMX5" s="401"/>
      <c r="AMY5" s="401"/>
      <c r="AMZ5" s="401"/>
      <c r="ANA5" s="401"/>
      <c r="ANB5" s="401"/>
      <c r="ANC5" s="401"/>
      <c r="AND5" s="401"/>
      <c r="ANE5" s="401"/>
      <c r="ANF5" s="401"/>
      <c r="ANG5" s="401"/>
      <c r="ANH5" s="401"/>
      <c r="ANI5" s="401"/>
      <c r="ANJ5" s="401"/>
      <c r="ANK5" s="401"/>
      <c r="ANL5" s="401"/>
      <c r="ANM5" s="401"/>
      <c r="ANN5" s="401"/>
      <c r="ANO5" s="401"/>
      <c r="ANP5" s="401"/>
      <c r="ANQ5" s="401"/>
      <c r="ANR5" s="401"/>
      <c r="ANS5" s="401"/>
      <c r="ANT5" s="401"/>
      <c r="ANU5" s="401"/>
      <c r="ANV5" s="401"/>
      <c r="ANW5" s="401"/>
      <c r="ANX5" s="401"/>
      <c r="ANY5" s="401"/>
      <c r="ANZ5" s="401"/>
      <c r="AOA5" s="401"/>
      <c r="AOB5" s="401"/>
      <c r="AOC5" s="401"/>
      <c r="AOD5" s="401"/>
      <c r="AOE5" s="401"/>
      <c r="AOF5" s="401"/>
      <c r="AOG5" s="401"/>
      <c r="AOH5" s="401"/>
      <c r="AOI5" s="401"/>
      <c r="AOJ5" s="401"/>
      <c r="AOK5" s="401"/>
      <c r="AOL5" s="401"/>
      <c r="AOM5" s="401"/>
      <c r="AON5" s="401"/>
      <c r="AOO5" s="401"/>
      <c r="AOP5" s="401"/>
      <c r="AOQ5" s="401"/>
      <c r="AOR5" s="401"/>
      <c r="AOS5" s="401"/>
      <c r="AOT5" s="401"/>
      <c r="AOU5" s="401"/>
      <c r="AOV5" s="401"/>
      <c r="AOW5" s="401"/>
      <c r="AOX5" s="401"/>
      <c r="AOY5" s="401"/>
      <c r="AOZ5" s="401"/>
      <c r="APA5" s="401"/>
      <c r="APB5" s="401"/>
      <c r="APC5" s="401"/>
      <c r="APD5" s="401"/>
      <c r="APE5" s="401"/>
      <c r="APF5" s="401"/>
      <c r="APG5" s="401"/>
      <c r="APH5" s="401"/>
      <c r="API5" s="401"/>
      <c r="APJ5" s="401"/>
      <c r="APK5" s="401"/>
      <c r="APL5" s="401"/>
      <c r="APM5" s="401"/>
      <c r="APN5" s="401"/>
      <c r="APO5" s="401"/>
      <c r="APP5" s="401"/>
      <c r="APQ5" s="401"/>
      <c r="APR5" s="401"/>
      <c r="APS5" s="401"/>
      <c r="APT5" s="401"/>
      <c r="APU5" s="401"/>
      <c r="APV5" s="401"/>
      <c r="APW5" s="401"/>
      <c r="APX5" s="401"/>
      <c r="APY5" s="401"/>
      <c r="APZ5" s="401"/>
      <c r="AQA5" s="401"/>
      <c r="AQB5" s="401"/>
      <c r="AQC5" s="401"/>
      <c r="AQD5" s="401"/>
      <c r="AQE5" s="401"/>
      <c r="AQF5" s="401"/>
      <c r="AQG5" s="401"/>
      <c r="AQH5" s="401"/>
      <c r="AQI5" s="401"/>
      <c r="AQJ5" s="401"/>
      <c r="AQK5" s="401"/>
      <c r="AQL5" s="401"/>
      <c r="AQM5" s="401"/>
      <c r="AQN5" s="401"/>
      <c r="AQO5" s="401"/>
      <c r="AQP5" s="401"/>
      <c r="AQQ5" s="401"/>
      <c r="AQR5" s="401"/>
      <c r="AQS5" s="401"/>
      <c r="AQT5" s="401"/>
      <c r="AQU5" s="401"/>
      <c r="AQV5" s="401"/>
      <c r="AQW5" s="401"/>
      <c r="AQX5" s="401"/>
      <c r="AQY5" s="401"/>
      <c r="AQZ5" s="401"/>
      <c r="ARA5" s="401"/>
      <c r="ARB5" s="401"/>
      <c r="ARC5" s="401"/>
      <c r="ARD5" s="401"/>
      <c r="ARE5" s="401"/>
      <c r="ARF5" s="401"/>
      <c r="ARG5" s="401"/>
      <c r="ARH5" s="401"/>
      <c r="ARI5" s="401"/>
      <c r="ARJ5" s="401"/>
      <c r="ARK5" s="401"/>
      <c r="ARL5" s="401"/>
      <c r="ARM5" s="401"/>
      <c r="ARN5" s="401"/>
      <c r="ARO5" s="401"/>
      <c r="ARP5" s="401"/>
      <c r="ARQ5" s="401"/>
      <c r="ARR5" s="401"/>
      <c r="ARS5" s="401"/>
      <c r="ART5" s="401"/>
      <c r="ARU5" s="401"/>
      <c r="ARV5" s="401"/>
      <c r="ARW5" s="401"/>
      <c r="ARX5" s="401"/>
      <c r="ARY5" s="401"/>
      <c r="ARZ5" s="401"/>
      <c r="ASA5" s="401"/>
      <c r="ASB5" s="401"/>
      <c r="ASC5" s="401"/>
      <c r="ASD5" s="401"/>
      <c r="ASE5" s="401"/>
      <c r="ASF5" s="401"/>
      <c r="ASG5" s="401"/>
      <c r="ASH5" s="401"/>
      <c r="ASI5" s="401"/>
      <c r="ASJ5" s="401"/>
      <c r="ASK5" s="401"/>
      <c r="ASL5" s="401"/>
      <c r="ASM5" s="401"/>
      <c r="ASN5" s="401"/>
      <c r="ASO5" s="401"/>
      <c r="ASP5" s="401"/>
      <c r="ASQ5" s="401"/>
      <c r="ASR5" s="401"/>
      <c r="ASS5" s="401"/>
      <c r="AST5" s="401"/>
      <c r="ASU5" s="401"/>
      <c r="ASV5" s="401"/>
      <c r="ASW5" s="401"/>
      <c r="ASX5" s="401"/>
      <c r="ASY5" s="401"/>
      <c r="ASZ5" s="401"/>
      <c r="ATA5" s="401"/>
      <c r="ATB5" s="401"/>
      <c r="ATC5" s="401"/>
      <c r="ATD5" s="401"/>
      <c r="ATE5" s="401"/>
      <c r="ATF5" s="401"/>
      <c r="ATG5" s="401"/>
      <c r="ATH5" s="401"/>
      <c r="ATI5" s="401"/>
      <c r="ATJ5" s="401"/>
      <c r="ATK5" s="401"/>
      <c r="ATL5" s="401"/>
      <c r="ATM5" s="401"/>
      <c r="ATN5" s="401"/>
      <c r="ATO5" s="401"/>
      <c r="ATP5" s="401"/>
      <c r="ATQ5" s="401"/>
      <c r="ATR5" s="401"/>
      <c r="ATS5" s="401"/>
      <c r="ATT5" s="401"/>
      <c r="ATU5" s="401"/>
      <c r="ATV5" s="401"/>
      <c r="ATW5" s="401"/>
      <c r="ATX5" s="401"/>
      <c r="ATY5" s="401"/>
      <c r="ATZ5" s="401"/>
      <c r="AUA5" s="401"/>
      <c r="AUB5" s="401"/>
      <c r="AUC5" s="401"/>
      <c r="AUD5" s="401"/>
      <c r="AUE5" s="401"/>
      <c r="AUF5" s="401"/>
      <c r="AUG5" s="401"/>
      <c r="AUH5" s="401"/>
      <c r="AUI5" s="401"/>
      <c r="AUJ5" s="401"/>
      <c r="AUK5" s="401"/>
      <c r="AUL5" s="401"/>
      <c r="AUM5" s="401"/>
      <c r="AUN5" s="401"/>
      <c r="AUO5" s="401"/>
      <c r="AUP5" s="401"/>
      <c r="AUQ5" s="401"/>
      <c r="AUR5" s="401"/>
      <c r="AUS5" s="401"/>
      <c r="AUT5" s="401"/>
      <c r="AUU5" s="401"/>
      <c r="AUV5" s="401"/>
      <c r="AUW5" s="401"/>
      <c r="AUX5" s="401"/>
      <c r="AUY5" s="401"/>
      <c r="AUZ5" s="401"/>
      <c r="AVA5" s="401"/>
      <c r="AVB5" s="401"/>
      <c r="AVC5" s="401"/>
      <c r="AVD5" s="401"/>
      <c r="AVE5" s="401"/>
      <c r="AVF5" s="401"/>
      <c r="AVG5" s="401"/>
      <c r="AVH5" s="401"/>
      <c r="AVI5" s="401"/>
      <c r="AVJ5" s="401"/>
      <c r="AVK5" s="401"/>
      <c r="AVL5" s="401"/>
      <c r="AVM5" s="401"/>
      <c r="AVN5" s="401"/>
      <c r="AVO5" s="401"/>
      <c r="AVP5" s="401"/>
      <c r="AVQ5" s="401"/>
      <c r="AVR5" s="401"/>
      <c r="AVS5" s="401"/>
      <c r="AVT5" s="401"/>
      <c r="AVU5" s="401"/>
      <c r="AVV5" s="401"/>
      <c r="AVW5" s="401"/>
      <c r="AVX5" s="401"/>
      <c r="AVY5" s="401"/>
      <c r="AVZ5" s="401"/>
      <c r="AWA5" s="401"/>
      <c r="AWB5" s="401"/>
      <c r="AWC5" s="401"/>
      <c r="AWD5" s="401"/>
      <c r="AWE5" s="401"/>
      <c r="AWF5" s="401"/>
      <c r="AWG5" s="401"/>
      <c r="AWH5" s="401"/>
      <c r="AWI5" s="401"/>
      <c r="AWJ5" s="401"/>
      <c r="AWK5" s="401"/>
      <c r="AWL5" s="401"/>
      <c r="AWM5" s="401"/>
      <c r="AWN5" s="401"/>
      <c r="AWO5" s="401"/>
      <c r="AWP5" s="401"/>
      <c r="AWQ5" s="401"/>
      <c r="AWR5" s="401"/>
      <c r="AWS5" s="401"/>
      <c r="AWT5" s="401"/>
      <c r="AWU5" s="401"/>
      <c r="AWV5" s="401"/>
      <c r="AWW5" s="401"/>
      <c r="AWX5" s="401"/>
      <c r="AWY5" s="401"/>
      <c r="AWZ5" s="401"/>
      <c r="AXA5" s="401"/>
      <c r="AXB5" s="401"/>
      <c r="AXC5" s="401"/>
      <c r="AXD5" s="401"/>
      <c r="AXE5" s="401"/>
      <c r="AXF5" s="401"/>
      <c r="AXG5" s="401"/>
      <c r="AXH5" s="401"/>
      <c r="AXI5" s="401"/>
      <c r="AXJ5" s="401"/>
      <c r="AXK5" s="401"/>
      <c r="AXL5" s="401"/>
      <c r="AXM5" s="401"/>
      <c r="AXN5" s="401"/>
      <c r="AXO5" s="401"/>
      <c r="AXP5" s="401"/>
      <c r="AXQ5" s="401"/>
      <c r="AXR5" s="401"/>
      <c r="AXS5" s="401"/>
      <c r="AXT5" s="401"/>
      <c r="AXU5" s="401"/>
      <c r="AXV5" s="401"/>
      <c r="AXW5" s="401"/>
      <c r="AXX5" s="401"/>
      <c r="AXY5" s="401"/>
      <c r="AXZ5" s="401"/>
      <c r="AYA5" s="401"/>
      <c r="AYB5" s="401"/>
      <c r="AYC5" s="401"/>
      <c r="AYD5" s="401"/>
      <c r="AYE5" s="401"/>
      <c r="AYF5" s="401"/>
      <c r="AYG5" s="401"/>
      <c r="AYH5" s="401"/>
      <c r="AYI5" s="401"/>
      <c r="AYJ5" s="401"/>
      <c r="AYK5" s="401"/>
      <c r="AYL5" s="401"/>
      <c r="AYM5" s="401"/>
      <c r="AYN5" s="401"/>
      <c r="AYO5" s="401"/>
      <c r="AYP5" s="401"/>
      <c r="AYQ5" s="401"/>
      <c r="AYR5" s="401"/>
      <c r="AYS5" s="401"/>
      <c r="AYT5" s="401"/>
      <c r="AYU5" s="401"/>
      <c r="AYV5" s="401"/>
      <c r="AYW5" s="401"/>
      <c r="AYX5" s="401"/>
      <c r="AYY5" s="401"/>
      <c r="AYZ5" s="401"/>
      <c r="AZA5" s="401"/>
      <c r="AZB5" s="401"/>
      <c r="AZC5" s="401"/>
      <c r="AZD5" s="401"/>
      <c r="AZE5" s="401"/>
      <c r="AZF5" s="401"/>
      <c r="AZG5" s="401"/>
      <c r="AZH5" s="401"/>
      <c r="AZI5" s="401"/>
      <c r="AZJ5" s="401"/>
      <c r="AZK5" s="401"/>
      <c r="AZL5" s="401"/>
      <c r="AZM5" s="401"/>
      <c r="AZN5" s="401"/>
      <c r="AZO5" s="401"/>
      <c r="AZP5" s="401"/>
      <c r="AZQ5" s="401"/>
      <c r="AZR5" s="401"/>
      <c r="AZS5" s="401"/>
      <c r="AZT5" s="401"/>
      <c r="AZU5" s="401"/>
      <c r="AZV5" s="401"/>
      <c r="AZW5" s="401"/>
      <c r="AZX5" s="401"/>
      <c r="AZY5" s="401"/>
      <c r="AZZ5" s="401"/>
      <c r="BAA5" s="401"/>
      <c r="BAB5" s="401"/>
      <c r="BAC5" s="401"/>
      <c r="BAD5" s="401"/>
      <c r="BAE5" s="401"/>
      <c r="BAF5" s="401"/>
      <c r="BAG5" s="401"/>
      <c r="BAH5" s="401"/>
      <c r="BAI5" s="401"/>
      <c r="BAJ5" s="401"/>
      <c r="BAK5" s="401"/>
      <c r="BAL5" s="401"/>
      <c r="BAM5" s="401"/>
      <c r="BAN5" s="401"/>
      <c r="BAO5" s="401"/>
      <c r="BAP5" s="401"/>
      <c r="BAQ5" s="401"/>
      <c r="BAR5" s="401"/>
      <c r="BAS5" s="401"/>
      <c r="BAT5" s="401"/>
      <c r="BAU5" s="401"/>
      <c r="BAV5" s="401"/>
      <c r="BAW5" s="401"/>
      <c r="BAX5" s="401"/>
      <c r="BAY5" s="401"/>
      <c r="BAZ5" s="401"/>
      <c r="BBA5" s="401"/>
      <c r="BBB5" s="401"/>
      <c r="BBC5" s="401"/>
      <c r="BBD5" s="401"/>
      <c r="BBE5" s="401"/>
      <c r="BBF5" s="401"/>
      <c r="BBG5" s="401"/>
      <c r="BBH5" s="401"/>
      <c r="BBI5" s="401"/>
      <c r="BBJ5" s="401"/>
      <c r="BBK5" s="401"/>
      <c r="BBL5" s="401"/>
      <c r="BBM5" s="401"/>
      <c r="BBN5" s="401"/>
      <c r="BBO5" s="401"/>
      <c r="BBP5" s="401"/>
      <c r="BBQ5" s="401"/>
      <c r="BBR5" s="401"/>
      <c r="BBS5" s="401"/>
      <c r="BBT5" s="401"/>
      <c r="BBU5" s="401"/>
      <c r="BBV5" s="401"/>
      <c r="BBW5" s="401"/>
      <c r="BBX5" s="401"/>
      <c r="BBY5" s="401"/>
      <c r="BBZ5" s="401"/>
      <c r="BCA5" s="401"/>
      <c r="BCB5" s="401"/>
      <c r="BCC5" s="401"/>
      <c r="BCD5" s="401"/>
      <c r="BCE5" s="401"/>
      <c r="BCF5" s="401"/>
      <c r="BCG5" s="401"/>
      <c r="BCH5" s="401"/>
      <c r="BCI5" s="401"/>
      <c r="BCJ5" s="401"/>
      <c r="BCK5" s="401"/>
      <c r="BCL5" s="401"/>
      <c r="BCM5" s="401"/>
      <c r="BCN5" s="401"/>
      <c r="BCO5" s="401"/>
      <c r="BCP5" s="401"/>
      <c r="BCQ5" s="401"/>
      <c r="BCR5" s="401"/>
      <c r="BCS5" s="401"/>
      <c r="BCT5" s="401"/>
      <c r="BCU5" s="401"/>
      <c r="BCV5" s="401"/>
      <c r="BCW5" s="401"/>
      <c r="BCX5" s="401"/>
      <c r="BCY5" s="401"/>
      <c r="BCZ5" s="401"/>
      <c r="BDA5" s="401"/>
      <c r="BDB5" s="401"/>
      <c r="BDC5" s="401"/>
      <c r="BDD5" s="401"/>
      <c r="BDE5" s="401"/>
      <c r="BDF5" s="401"/>
      <c r="BDG5" s="401"/>
      <c r="BDH5" s="401"/>
      <c r="BDI5" s="401"/>
      <c r="BDJ5" s="401"/>
      <c r="BDK5" s="401"/>
      <c r="BDL5" s="401"/>
      <c r="BDM5" s="401"/>
      <c r="BDN5" s="401"/>
      <c r="BDO5" s="401"/>
      <c r="BDP5" s="401"/>
      <c r="BDQ5" s="401"/>
      <c r="BDR5" s="401"/>
      <c r="BDS5" s="401"/>
      <c r="BDT5" s="401"/>
      <c r="BDU5" s="401"/>
      <c r="BDV5" s="401"/>
      <c r="BDW5" s="401"/>
      <c r="BDX5" s="401"/>
      <c r="BDY5" s="401"/>
      <c r="BDZ5" s="401"/>
      <c r="BEA5" s="401"/>
      <c r="BEB5" s="401"/>
      <c r="BEC5" s="401"/>
      <c r="BED5" s="401"/>
      <c r="BEE5" s="401"/>
      <c r="BEF5" s="401"/>
      <c r="BEG5" s="401"/>
      <c r="BEH5" s="401"/>
      <c r="BEI5" s="401"/>
      <c r="BEJ5" s="401"/>
      <c r="BEK5" s="401"/>
      <c r="BEL5" s="401"/>
      <c r="BEM5" s="401"/>
      <c r="BEN5" s="401"/>
      <c r="BEO5" s="401"/>
      <c r="BEP5" s="401"/>
      <c r="BEQ5" s="401"/>
      <c r="BER5" s="401"/>
      <c r="BES5" s="401"/>
      <c r="BET5" s="401"/>
      <c r="BEU5" s="401"/>
      <c r="BEV5" s="401"/>
      <c r="BEW5" s="401"/>
      <c r="BEX5" s="401"/>
      <c r="BEY5" s="401"/>
      <c r="BEZ5" s="401"/>
      <c r="BFA5" s="401"/>
      <c r="BFB5" s="401"/>
      <c r="BFC5" s="401"/>
      <c r="BFD5" s="401"/>
      <c r="BFE5" s="401"/>
      <c r="BFF5" s="401"/>
      <c r="BFG5" s="401"/>
      <c r="BFH5" s="401"/>
      <c r="BFI5" s="401"/>
      <c r="BFJ5" s="401"/>
      <c r="BFK5" s="401"/>
      <c r="BFL5" s="401"/>
      <c r="BFM5" s="401"/>
      <c r="BFN5" s="401"/>
      <c r="BFO5" s="401"/>
      <c r="BFP5" s="401"/>
      <c r="BFQ5" s="401"/>
      <c r="BFR5" s="401"/>
      <c r="BFS5" s="401"/>
      <c r="BFT5" s="401"/>
      <c r="BFU5" s="401"/>
      <c r="BFV5" s="401"/>
      <c r="BFW5" s="401"/>
      <c r="BFX5" s="401"/>
      <c r="BFY5" s="401"/>
      <c r="BFZ5" s="401"/>
      <c r="BGA5" s="401"/>
      <c r="BGB5" s="401"/>
      <c r="BGC5" s="401"/>
      <c r="BGD5" s="401"/>
      <c r="BGE5" s="401"/>
      <c r="BGF5" s="401"/>
      <c r="BGG5" s="401"/>
      <c r="BGH5" s="401"/>
      <c r="BGI5" s="401"/>
      <c r="BGJ5" s="401"/>
      <c r="BGK5" s="401"/>
      <c r="BGL5" s="401"/>
      <c r="BGM5" s="401"/>
      <c r="BGN5" s="401"/>
      <c r="BGO5" s="401"/>
      <c r="BGP5" s="401"/>
      <c r="BGQ5" s="401"/>
      <c r="BGR5" s="401"/>
      <c r="BGS5" s="401"/>
      <c r="BGT5" s="401"/>
      <c r="BGU5" s="401"/>
      <c r="BGV5" s="401"/>
      <c r="BGW5" s="401"/>
      <c r="BGX5" s="401"/>
      <c r="BGY5" s="401"/>
      <c r="BGZ5" s="401"/>
      <c r="BHA5" s="401"/>
      <c r="BHB5" s="401"/>
      <c r="BHC5" s="401"/>
      <c r="BHD5" s="401"/>
      <c r="BHE5" s="401"/>
      <c r="BHF5" s="401"/>
      <c r="BHG5" s="401"/>
      <c r="BHH5" s="401"/>
      <c r="BHI5" s="401"/>
      <c r="BHJ5" s="401"/>
      <c r="BHK5" s="401"/>
      <c r="BHL5" s="401"/>
      <c r="BHM5" s="401"/>
      <c r="BHN5" s="401"/>
      <c r="BHO5" s="401"/>
      <c r="BHP5" s="401"/>
      <c r="BHQ5" s="401"/>
      <c r="BHR5" s="401"/>
      <c r="BHS5" s="401"/>
      <c r="BHT5" s="401"/>
      <c r="BHU5" s="401"/>
      <c r="BHV5" s="401"/>
      <c r="BHW5" s="401"/>
      <c r="BHX5" s="401"/>
      <c r="BHY5" s="401"/>
      <c r="BHZ5" s="401"/>
      <c r="BIA5" s="401"/>
      <c r="BIB5" s="401"/>
      <c r="BIC5" s="401"/>
      <c r="BID5" s="401"/>
      <c r="BIE5" s="401"/>
      <c r="BIF5" s="401"/>
      <c r="BIG5" s="401"/>
      <c r="BIH5" s="401"/>
      <c r="BII5" s="401"/>
      <c r="BIJ5" s="401"/>
      <c r="BIK5" s="401"/>
      <c r="BIL5" s="401"/>
      <c r="BIM5" s="401"/>
      <c r="BIN5" s="401"/>
      <c r="BIO5" s="401"/>
      <c r="BIP5" s="401"/>
      <c r="BIQ5" s="401"/>
      <c r="BIR5" s="401"/>
      <c r="BIS5" s="401"/>
      <c r="BIT5" s="401"/>
      <c r="BIU5" s="401"/>
      <c r="BIV5" s="401"/>
      <c r="BIW5" s="401"/>
      <c r="BIX5" s="401"/>
      <c r="BIY5" s="401"/>
      <c r="BIZ5" s="401"/>
      <c r="BJA5" s="401"/>
      <c r="BJB5" s="401"/>
      <c r="BJC5" s="401"/>
      <c r="BJD5" s="401"/>
      <c r="BJE5" s="401"/>
      <c r="BJF5" s="401"/>
      <c r="BJG5" s="401"/>
      <c r="BJH5" s="401"/>
      <c r="BJI5" s="401"/>
      <c r="BJJ5" s="401"/>
      <c r="BJK5" s="401"/>
      <c r="BJL5" s="401"/>
      <c r="BJM5" s="401"/>
      <c r="BJN5" s="401"/>
      <c r="BJO5" s="401"/>
      <c r="BJP5" s="401"/>
      <c r="BJQ5" s="401"/>
      <c r="BJR5" s="401"/>
      <c r="BJS5" s="401"/>
      <c r="BJT5" s="401"/>
      <c r="BJU5" s="401"/>
      <c r="BJV5" s="401"/>
      <c r="BJW5" s="401"/>
      <c r="BJX5" s="401"/>
      <c r="BJY5" s="401"/>
      <c r="BJZ5" s="401"/>
      <c r="BKA5" s="401"/>
      <c r="BKB5" s="401"/>
      <c r="BKC5" s="401"/>
      <c r="BKD5" s="401"/>
      <c r="BKE5" s="401"/>
      <c r="BKF5" s="401"/>
      <c r="BKG5" s="401"/>
      <c r="BKH5" s="401"/>
      <c r="BKI5" s="401"/>
      <c r="BKJ5" s="401"/>
      <c r="BKK5" s="401"/>
      <c r="BKL5" s="401"/>
      <c r="BKM5" s="401"/>
      <c r="BKN5" s="401"/>
      <c r="BKO5" s="401"/>
      <c r="BKP5" s="401"/>
      <c r="BKQ5" s="401"/>
      <c r="BKR5" s="401"/>
      <c r="BKS5" s="401"/>
      <c r="BKT5" s="401"/>
      <c r="BKU5" s="401"/>
      <c r="BKV5" s="401"/>
      <c r="BKW5" s="401"/>
      <c r="BKX5" s="401"/>
      <c r="BKY5" s="401"/>
      <c r="BKZ5" s="401"/>
      <c r="BLA5" s="401"/>
      <c r="BLB5" s="401"/>
      <c r="BLC5" s="401"/>
      <c r="BLD5" s="401"/>
      <c r="BLE5" s="401"/>
      <c r="BLF5" s="401"/>
      <c r="BLG5" s="401"/>
      <c r="BLH5" s="401"/>
      <c r="BLI5" s="401"/>
      <c r="BLJ5" s="401"/>
      <c r="BLK5" s="401"/>
      <c r="BLL5" s="401"/>
      <c r="BLM5" s="401"/>
      <c r="BLN5" s="401"/>
      <c r="BLO5" s="401"/>
      <c r="BLP5" s="401"/>
      <c r="BLQ5" s="401"/>
      <c r="BLR5" s="401"/>
      <c r="BLS5" s="401"/>
      <c r="BLT5" s="401"/>
      <c r="BLU5" s="401"/>
      <c r="BLV5" s="401"/>
      <c r="BLW5" s="401"/>
      <c r="BLX5" s="401"/>
      <c r="BLY5" s="401"/>
      <c r="BLZ5" s="401"/>
      <c r="BMA5" s="401"/>
      <c r="BMB5" s="401"/>
      <c r="BMC5" s="401"/>
      <c r="BMD5" s="401"/>
      <c r="BME5" s="401"/>
      <c r="BMF5" s="401"/>
      <c r="BMG5" s="401"/>
      <c r="BMH5" s="401"/>
      <c r="BMI5" s="401"/>
      <c r="BMJ5" s="401"/>
      <c r="BMK5" s="401"/>
      <c r="BML5" s="401"/>
      <c r="BMM5" s="401"/>
      <c r="BMN5" s="401"/>
      <c r="BMO5" s="401"/>
      <c r="BMP5" s="401"/>
      <c r="BMQ5" s="401"/>
      <c r="BMR5" s="401"/>
      <c r="BMS5" s="401"/>
      <c r="BMT5" s="401"/>
      <c r="BMU5" s="401"/>
      <c r="BMV5" s="401"/>
      <c r="BMW5" s="401"/>
      <c r="BMX5" s="401"/>
      <c r="BMY5" s="401"/>
      <c r="BMZ5" s="401"/>
      <c r="BNA5" s="401"/>
      <c r="BNB5" s="401"/>
      <c r="BNC5" s="401"/>
      <c r="BND5" s="401"/>
      <c r="BNE5" s="401"/>
      <c r="BNF5" s="401"/>
      <c r="BNG5" s="401"/>
      <c r="BNH5" s="401"/>
      <c r="BNI5" s="401"/>
      <c r="BNJ5" s="401"/>
      <c r="BNK5" s="401"/>
      <c r="BNL5" s="401"/>
      <c r="BNM5" s="401"/>
      <c r="BNN5" s="401"/>
      <c r="BNO5" s="401"/>
      <c r="BNP5" s="401"/>
      <c r="BNQ5" s="401"/>
      <c r="BNR5" s="401"/>
      <c r="BNS5" s="401"/>
      <c r="BNT5" s="401"/>
      <c r="BNU5" s="401"/>
      <c r="BNV5" s="401"/>
      <c r="BNW5" s="401"/>
      <c r="BNX5" s="401"/>
      <c r="BNY5" s="401"/>
      <c r="BNZ5" s="401"/>
      <c r="BOA5" s="401"/>
      <c r="BOB5" s="401"/>
      <c r="BOC5" s="401"/>
      <c r="BOD5" s="401"/>
      <c r="BOE5" s="401"/>
      <c r="BOF5" s="401"/>
      <c r="BOG5" s="401"/>
      <c r="BOH5" s="401"/>
      <c r="BOI5" s="401"/>
      <c r="BOJ5" s="401"/>
      <c r="BOK5" s="401"/>
      <c r="BOL5" s="401"/>
      <c r="BOM5" s="401"/>
      <c r="BON5" s="401"/>
      <c r="BOO5" s="401"/>
      <c r="BOP5" s="401"/>
      <c r="BOQ5" s="401"/>
      <c r="BOR5" s="401"/>
      <c r="BOS5" s="401"/>
      <c r="BOT5" s="401"/>
      <c r="BOU5" s="401"/>
      <c r="BOV5" s="401"/>
      <c r="BOW5" s="401"/>
      <c r="BOX5" s="401"/>
      <c r="BOY5" s="401"/>
      <c r="BOZ5" s="401"/>
      <c r="BPA5" s="401"/>
      <c r="BPB5" s="401"/>
      <c r="BPC5" s="401"/>
      <c r="BPD5" s="401"/>
      <c r="BPE5" s="401"/>
      <c r="BPF5" s="401"/>
      <c r="BPG5" s="401"/>
      <c r="BPH5" s="401"/>
      <c r="BPI5" s="401"/>
      <c r="BPJ5" s="401"/>
      <c r="BPK5" s="401"/>
      <c r="BPL5" s="401"/>
      <c r="BPM5" s="401"/>
      <c r="BPN5" s="401"/>
      <c r="BPO5" s="401"/>
      <c r="BPP5" s="401"/>
      <c r="BPQ5" s="401"/>
      <c r="BPR5" s="401"/>
      <c r="BPS5" s="401"/>
      <c r="BPT5" s="401"/>
      <c r="BPU5" s="401"/>
      <c r="BPV5" s="401"/>
      <c r="BPW5" s="401"/>
      <c r="BPX5" s="401"/>
      <c r="BPY5" s="401"/>
      <c r="BPZ5" s="401"/>
      <c r="BQA5" s="401"/>
      <c r="BQB5" s="401"/>
      <c r="BQC5" s="401"/>
      <c r="BQD5" s="401"/>
      <c r="BQE5" s="401"/>
      <c r="BQF5" s="401"/>
      <c r="BQG5" s="401"/>
      <c r="BQH5" s="401"/>
      <c r="BQI5" s="401"/>
      <c r="BQJ5" s="401"/>
      <c r="BQK5" s="401"/>
      <c r="BQL5" s="401"/>
      <c r="BQM5" s="401"/>
      <c r="BQN5" s="401"/>
      <c r="BQO5" s="401"/>
      <c r="BQP5" s="401"/>
      <c r="BQQ5" s="401"/>
      <c r="BQR5" s="401"/>
      <c r="BQS5" s="401"/>
      <c r="BQT5" s="401"/>
      <c r="BQU5" s="401"/>
      <c r="BQV5" s="401"/>
      <c r="BQW5" s="401"/>
      <c r="BQX5" s="401"/>
      <c r="BQY5" s="401"/>
      <c r="BQZ5" s="401"/>
      <c r="BRA5" s="401"/>
      <c r="BRB5" s="401"/>
      <c r="BRC5" s="401"/>
      <c r="BRD5" s="401"/>
      <c r="BRE5" s="401"/>
      <c r="BRF5" s="401"/>
      <c r="BRG5" s="401"/>
      <c r="BRH5" s="401"/>
      <c r="BRI5" s="401"/>
      <c r="BRJ5" s="401"/>
      <c r="BRK5" s="401"/>
      <c r="BRL5" s="401"/>
      <c r="BRM5" s="401"/>
      <c r="BRN5" s="401"/>
      <c r="BRO5" s="401"/>
      <c r="BRP5" s="401"/>
      <c r="BRQ5" s="401"/>
      <c r="BRR5" s="401"/>
      <c r="BRS5" s="401"/>
      <c r="BRT5" s="401"/>
      <c r="BRU5" s="401"/>
      <c r="BRV5" s="401"/>
      <c r="BRW5" s="401"/>
      <c r="BRX5" s="401"/>
      <c r="BRY5" s="401"/>
      <c r="BRZ5" s="401"/>
      <c r="BSA5" s="401"/>
      <c r="BSB5" s="401"/>
      <c r="BSC5" s="401"/>
      <c r="BSD5" s="401"/>
      <c r="BSE5" s="401"/>
      <c r="BSF5" s="401"/>
      <c r="BSG5" s="401"/>
      <c r="BSH5" s="401"/>
      <c r="BSI5" s="401"/>
      <c r="BSJ5" s="401"/>
      <c r="BSK5" s="401"/>
      <c r="BSL5" s="401"/>
      <c r="BSM5" s="401"/>
      <c r="BSN5" s="401"/>
      <c r="BSO5" s="401"/>
      <c r="BSP5" s="401"/>
      <c r="BSQ5" s="401"/>
      <c r="BSR5" s="401"/>
      <c r="BSS5" s="401"/>
      <c r="BST5" s="401"/>
      <c r="BSU5" s="401"/>
      <c r="BSV5" s="401"/>
      <c r="BSW5" s="401"/>
      <c r="BSX5" s="401"/>
      <c r="BSY5" s="401"/>
      <c r="BSZ5" s="401"/>
      <c r="BTA5" s="401"/>
      <c r="BTB5" s="401"/>
      <c r="BTC5" s="401"/>
      <c r="BTD5" s="401"/>
      <c r="BTE5" s="401"/>
      <c r="BTF5" s="401"/>
      <c r="BTG5" s="401"/>
      <c r="BTH5" s="401"/>
      <c r="BTI5" s="401"/>
      <c r="BTJ5" s="401"/>
      <c r="BTK5" s="401"/>
      <c r="BTL5" s="401"/>
      <c r="BTM5" s="401"/>
      <c r="BTN5" s="401"/>
      <c r="BTO5" s="401"/>
      <c r="BTP5" s="401"/>
      <c r="BTQ5" s="401"/>
      <c r="BTR5" s="401"/>
      <c r="BTS5" s="401"/>
      <c r="BTT5" s="401"/>
      <c r="BTU5" s="401"/>
      <c r="BTV5" s="401"/>
      <c r="BTW5" s="401"/>
      <c r="BTX5" s="401"/>
      <c r="BTY5" s="401"/>
      <c r="BTZ5" s="401"/>
      <c r="BUA5" s="401"/>
      <c r="BUB5" s="401"/>
      <c r="BUC5" s="401"/>
      <c r="BUD5" s="401"/>
      <c r="BUE5" s="401"/>
      <c r="BUF5" s="401"/>
      <c r="BUG5" s="401"/>
      <c r="BUH5" s="401"/>
      <c r="BUI5" s="401"/>
      <c r="BUJ5" s="401"/>
      <c r="BUK5" s="401"/>
      <c r="BUL5" s="401"/>
      <c r="BUM5" s="401"/>
      <c r="BUN5" s="401"/>
      <c r="BUO5" s="401"/>
      <c r="BUP5" s="401"/>
      <c r="BUQ5" s="401"/>
      <c r="BUR5" s="401"/>
      <c r="BUS5" s="401"/>
      <c r="BUT5" s="401"/>
      <c r="BUU5" s="401"/>
      <c r="BUV5" s="401"/>
      <c r="BUW5" s="401"/>
      <c r="BUX5" s="401"/>
      <c r="BUY5" s="401"/>
      <c r="BUZ5" s="401"/>
      <c r="BVA5" s="401"/>
      <c r="BVB5" s="401"/>
      <c r="BVC5" s="401"/>
      <c r="BVD5" s="401"/>
      <c r="BVE5" s="401"/>
      <c r="BVF5" s="401"/>
      <c r="BVG5" s="401"/>
      <c r="BVH5" s="401"/>
      <c r="BVI5" s="401"/>
      <c r="BVJ5" s="401"/>
      <c r="BVK5" s="401"/>
      <c r="BVL5" s="401"/>
      <c r="BVM5" s="401"/>
      <c r="BVN5" s="401"/>
      <c r="BVO5" s="401"/>
      <c r="BVP5" s="401"/>
      <c r="BVQ5" s="401"/>
      <c r="BVR5" s="401"/>
      <c r="BVS5" s="401"/>
      <c r="BVT5" s="401"/>
      <c r="BVU5" s="401"/>
      <c r="BVV5" s="401"/>
      <c r="BVW5" s="401"/>
      <c r="BVX5" s="401"/>
      <c r="BVY5" s="401"/>
      <c r="BVZ5" s="401"/>
      <c r="BWA5" s="401"/>
      <c r="BWB5" s="401"/>
      <c r="BWC5" s="401"/>
      <c r="BWD5" s="401"/>
      <c r="BWE5" s="401"/>
      <c r="BWF5" s="401"/>
      <c r="BWG5" s="401"/>
      <c r="BWH5" s="401"/>
      <c r="BWI5" s="401"/>
      <c r="BWJ5" s="401"/>
      <c r="BWK5" s="401"/>
      <c r="BWL5" s="401"/>
      <c r="BWM5" s="401"/>
      <c r="BWN5" s="401"/>
      <c r="BWO5" s="401"/>
      <c r="BWP5" s="401"/>
      <c r="BWQ5" s="401"/>
      <c r="BWR5" s="401"/>
      <c r="BWS5" s="401"/>
      <c r="BWT5" s="401"/>
      <c r="BWU5" s="401"/>
      <c r="BWV5" s="401"/>
      <c r="BWW5" s="401"/>
      <c r="BWX5" s="401"/>
      <c r="BWY5" s="401"/>
      <c r="BWZ5" s="401"/>
      <c r="BXA5" s="401"/>
      <c r="BXB5" s="401"/>
      <c r="BXC5" s="401"/>
      <c r="BXD5" s="401"/>
      <c r="BXE5" s="401"/>
      <c r="BXF5" s="401"/>
      <c r="BXG5" s="401"/>
      <c r="BXH5" s="401"/>
      <c r="BXI5" s="401"/>
      <c r="BXJ5" s="401"/>
      <c r="BXK5" s="401"/>
      <c r="BXL5" s="401"/>
      <c r="BXM5" s="401"/>
      <c r="BXN5" s="401"/>
      <c r="BXO5" s="401"/>
      <c r="BXP5" s="401"/>
      <c r="BXQ5" s="401"/>
      <c r="BXR5" s="401"/>
      <c r="BXS5" s="401"/>
      <c r="BXT5" s="401"/>
      <c r="BXU5" s="401"/>
      <c r="BXV5" s="401"/>
      <c r="BXW5" s="401"/>
      <c r="BXX5" s="401"/>
      <c r="BXY5" s="401"/>
      <c r="BXZ5" s="401"/>
      <c r="BYA5" s="401"/>
      <c r="BYB5" s="401"/>
      <c r="BYC5" s="401"/>
      <c r="BYD5" s="401"/>
      <c r="BYE5" s="401"/>
      <c r="BYF5" s="401"/>
      <c r="BYG5" s="401"/>
      <c r="BYH5" s="401"/>
      <c r="BYI5" s="401"/>
      <c r="BYJ5" s="401"/>
      <c r="BYK5" s="401"/>
      <c r="BYL5" s="401"/>
      <c r="BYM5" s="401"/>
      <c r="BYN5" s="401"/>
      <c r="BYO5" s="401"/>
      <c r="BYP5" s="401"/>
      <c r="BYQ5" s="401"/>
      <c r="BYR5" s="401"/>
      <c r="BYS5" s="401"/>
      <c r="BYT5" s="401"/>
      <c r="BYU5" s="401"/>
      <c r="BYV5" s="401"/>
      <c r="BYW5" s="401"/>
      <c r="BYX5" s="401"/>
      <c r="BYY5" s="401"/>
      <c r="BYZ5" s="401"/>
      <c r="BZA5" s="401"/>
      <c r="BZB5" s="401"/>
      <c r="BZC5" s="401"/>
      <c r="BZD5" s="401"/>
      <c r="BZE5" s="401"/>
      <c r="BZF5" s="401"/>
      <c r="BZG5" s="401"/>
      <c r="BZH5" s="401"/>
      <c r="BZI5" s="401"/>
      <c r="BZJ5" s="401"/>
      <c r="BZK5" s="401"/>
      <c r="BZL5" s="401"/>
      <c r="BZM5" s="401"/>
      <c r="BZN5" s="401"/>
      <c r="BZO5" s="401"/>
      <c r="BZP5" s="401"/>
      <c r="BZQ5" s="401"/>
      <c r="BZR5" s="401"/>
      <c r="BZS5" s="401"/>
      <c r="BZT5" s="401"/>
      <c r="BZU5" s="401"/>
      <c r="BZV5" s="401"/>
      <c r="BZW5" s="401"/>
      <c r="BZX5" s="401"/>
      <c r="BZY5" s="401"/>
      <c r="BZZ5" s="401"/>
      <c r="CAA5" s="401"/>
      <c r="CAB5" s="401"/>
      <c r="CAC5" s="401"/>
      <c r="CAD5" s="401"/>
      <c r="CAE5" s="401"/>
      <c r="CAF5" s="401"/>
      <c r="CAG5" s="401"/>
      <c r="CAH5" s="401"/>
      <c r="CAI5" s="401"/>
      <c r="CAJ5" s="401"/>
      <c r="CAK5" s="401"/>
      <c r="CAL5" s="401"/>
      <c r="CAM5" s="401"/>
      <c r="CAN5" s="401"/>
      <c r="CAO5" s="401"/>
      <c r="CAP5" s="401"/>
      <c r="CAQ5" s="401"/>
      <c r="CAR5" s="401"/>
      <c r="CAS5" s="401"/>
      <c r="CAT5" s="401"/>
      <c r="CAU5" s="401"/>
      <c r="CAV5" s="401"/>
      <c r="CAW5" s="401"/>
      <c r="CAX5" s="401"/>
      <c r="CAY5" s="401"/>
      <c r="CAZ5" s="401"/>
      <c r="CBA5" s="401"/>
      <c r="CBB5" s="401"/>
      <c r="CBC5" s="401"/>
      <c r="CBD5" s="401"/>
      <c r="CBE5" s="401"/>
      <c r="CBF5" s="401"/>
      <c r="CBG5" s="401"/>
      <c r="CBH5" s="401"/>
      <c r="CBI5" s="401"/>
      <c r="CBJ5" s="401"/>
      <c r="CBK5" s="401"/>
      <c r="CBL5" s="401"/>
      <c r="CBM5" s="401"/>
      <c r="CBN5" s="401"/>
      <c r="CBO5" s="401"/>
      <c r="CBP5" s="401"/>
      <c r="CBQ5" s="401"/>
      <c r="CBR5" s="401"/>
      <c r="CBS5" s="401"/>
      <c r="CBT5" s="401"/>
      <c r="CBU5" s="401"/>
      <c r="CBV5" s="401"/>
      <c r="CBW5" s="401"/>
      <c r="CBX5" s="401"/>
      <c r="CBY5" s="401"/>
      <c r="CBZ5" s="401"/>
      <c r="CCA5" s="401"/>
      <c r="CCB5" s="401"/>
      <c r="CCC5" s="401"/>
      <c r="CCD5" s="401"/>
      <c r="CCE5" s="401"/>
      <c r="CCF5" s="401"/>
      <c r="CCG5" s="401"/>
      <c r="CCH5" s="401"/>
      <c r="CCI5" s="401"/>
      <c r="CCJ5" s="401"/>
      <c r="CCK5" s="401"/>
      <c r="CCL5" s="401"/>
      <c r="CCM5" s="401"/>
      <c r="CCN5" s="401"/>
      <c r="CCO5" s="401"/>
      <c r="CCP5" s="401"/>
      <c r="CCQ5" s="401"/>
      <c r="CCR5" s="401"/>
      <c r="CCS5" s="401"/>
      <c r="CCT5" s="401"/>
      <c r="CCU5" s="401"/>
      <c r="CCV5" s="401"/>
      <c r="CCW5" s="401"/>
      <c r="CCX5" s="401"/>
      <c r="CCY5" s="401"/>
      <c r="CCZ5" s="401"/>
      <c r="CDA5" s="401"/>
      <c r="CDB5" s="401"/>
      <c r="CDC5" s="401"/>
      <c r="CDD5" s="401"/>
      <c r="CDE5" s="401"/>
      <c r="CDF5" s="401"/>
      <c r="CDG5" s="401"/>
      <c r="CDH5" s="401"/>
      <c r="CDI5" s="401"/>
      <c r="CDJ5" s="401"/>
      <c r="CDK5" s="401"/>
      <c r="CDL5" s="401"/>
      <c r="CDM5" s="401"/>
      <c r="CDN5" s="401"/>
      <c r="CDO5" s="401"/>
      <c r="CDP5" s="401"/>
      <c r="CDQ5" s="401"/>
      <c r="CDR5" s="401"/>
      <c r="CDS5" s="401"/>
      <c r="CDT5" s="401"/>
      <c r="CDU5" s="401"/>
      <c r="CDV5" s="401"/>
      <c r="CDW5" s="401"/>
      <c r="CDX5" s="401"/>
      <c r="CDY5" s="401"/>
      <c r="CDZ5" s="401"/>
      <c r="CEA5" s="401"/>
      <c r="CEB5" s="401"/>
      <c r="CEC5" s="401"/>
      <c r="CED5" s="401"/>
      <c r="CEE5" s="401"/>
      <c r="CEF5" s="401"/>
      <c r="CEG5" s="401"/>
      <c r="CEH5" s="401"/>
      <c r="CEI5" s="401"/>
      <c r="CEJ5" s="401"/>
      <c r="CEK5" s="401"/>
      <c r="CEL5" s="401"/>
      <c r="CEM5" s="401"/>
      <c r="CEN5" s="401"/>
      <c r="CEO5" s="401"/>
      <c r="CEP5" s="401"/>
      <c r="CEQ5" s="401"/>
      <c r="CER5" s="401"/>
      <c r="CES5" s="401"/>
      <c r="CET5" s="401"/>
      <c r="CEU5" s="401"/>
      <c r="CEV5" s="401"/>
      <c r="CEW5" s="401"/>
      <c r="CEX5" s="401"/>
      <c r="CEY5" s="401"/>
      <c r="CEZ5" s="401"/>
      <c r="CFA5" s="401"/>
      <c r="CFB5" s="401"/>
      <c r="CFC5" s="401"/>
      <c r="CFD5" s="401"/>
      <c r="CFE5" s="401"/>
      <c r="CFF5" s="401"/>
      <c r="CFG5" s="401"/>
      <c r="CFH5" s="401"/>
      <c r="CFI5" s="401"/>
      <c r="CFJ5" s="401"/>
      <c r="CFK5" s="401"/>
      <c r="CFL5" s="401"/>
      <c r="CFM5" s="401"/>
      <c r="CFN5" s="401"/>
      <c r="CFO5" s="401"/>
      <c r="CFP5" s="401"/>
      <c r="CFQ5" s="401"/>
      <c r="CFR5" s="401"/>
      <c r="CFS5" s="401"/>
      <c r="CFT5" s="401"/>
      <c r="CFU5" s="401"/>
      <c r="CFV5" s="401"/>
      <c r="CFW5" s="401"/>
      <c r="CFX5" s="401"/>
      <c r="CFY5" s="401"/>
      <c r="CFZ5" s="401"/>
      <c r="CGA5" s="401"/>
      <c r="CGB5" s="401"/>
      <c r="CGC5" s="401"/>
      <c r="CGD5" s="401"/>
      <c r="CGE5" s="401"/>
      <c r="CGF5" s="401"/>
      <c r="CGG5" s="401"/>
      <c r="CGH5" s="401"/>
      <c r="CGI5" s="401"/>
      <c r="CGJ5" s="401"/>
      <c r="CGK5" s="401"/>
      <c r="CGL5" s="401"/>
      <c r="CGM5" s="401"/>
      <c r="CGN5" s="401"/>
      <c r="CGO5" s="401"/>
      <c r="CGP5" s="401"/>
      <c r="CGQ5" s="401"/>
      <c r="CGR5" s="401"/>
      <c r="CGS5" s="401"/>
      <c r="CGT5" s="401"/>
      <c r="CGU5" s="401"/>
      <c r="CGV5" s="401"/>
      <c r="CGW5" s="401"/>
      <c r="CGX5" s="401"/>
      <c r="CGY5" s="401"/>
      <c r="CGZ5" s="401"/>
      <c r="CHA5" s="401"/>
      <c r="CHB5" s="401"/>
      <c r="CHC5" s="401"/>
      <c r="CHD5" s="401"/>
      <c r="CHE5" s="401"/>
      <c r="CHF5" s="401"/>
      <c r="CHG5" s="401"/>
      <c r="CHH5" s="401"/>
      <c r="CHI5" s="401"/>
      <c r="CHJ5" s="401"/>
      <c r="CHK5" s="401"/>
      <c r="CHL5" s="401"/>
      <c r="CHM5" s="401"/>
      <c r="CHN5" s="401"/>
      <c r="CHO5" s="401"/>
      <c r="CHP5" s="401"/>
      <c r="CHQ5" s="401"/>
      <c r="CHR5" s="401"/>
      <c r="CHS5" s="401"/>
      <c r="CHT5" s="401"/>
      <c r="CHU5" s="401"/>
      <c r="CHV5" s="401"/>
      <c r="CHW5" s="401"/>
      <c r="CHX5" s="401"/>
      <c r="CHY5" s="401"/>
      <c r="CHZ5" s="401"/>
      <c r="CIA5" s="401"/>
      <c r="CIB5" s="401"/>
      <c r="CIC5" s="401"/>
      <c r="CID5" s="401"/>
      <c r="CIE5" s="401"/>
      <c r="CIF5" s="401"/>
      <c r="CIG5" s="401"/>
      <c r="CIH5" s="401"/>
      <c r="CII5" s="401"/>
      <c r="CIJ5" s="401"/>
      <c r="CIK5" s="401"/>
      <c r="CIL5" s="401"/>
      <c r="CIM5" s="401"/>
      <c r="CIN5" s="401"/>
      <c r="CIO5" s="401"/>
      <c r="CIP5" s="401"/>
      <c r="CIQ5" s="401"/>
      <c r="CIR5" s="401"/>
      <c r="CIS5" s="401"/>
      <c r="CIT5" s="401"/>
      <c r="CIU5" s="401"/>
      <c r="CIV5" s="401"/>
      <c r="CIW5" s="401"/>
      <c r="CIX5" s="401"/>
      <c r="CIY5" s="401"/>
      <c r="CIZ5" s="401"/>
      <c r="CJA5" s="401"/>
      <c r="CJB5" s="401"/>
      <c r="CJC5" s="401"/>
      <c r="CJD5" s="401"/>
      <c r="CJE5" s="401"/>
      <c r="CJF5" s="401"/>
      <c r="CJG5" s="401"/>
      <c r="CJH5" s="401"/>
      <c r="CJI5" s="401"/>
      <c r="CJJ5" s="401"/>
      <c r="CJK5" s="401"/>
      <c r="CJL5" s="401"/>
      <c r="CJM5" s="401"/>
      <c r="CJN5" s="401"/>
      <c r="CJO5" s="401"/>
      <c r="CJP5" s="401"/>
      <c r="CJQ5" s="401"/>
      <c r="CJR5" s="401"/>
      <c r="CJS5" s="401"/>
      <c r="CJT5" s="401"/>
      <c r="CJU5" s="401"/>
      <c r="CJV5" s="401"/>
      <c r="CJW5" s="401"/>
      <c r="CJX5" s="401"/>
      <c r="CJY5" s="401"/>
      <c r="CJZ5" s="401"/>
      <c r="CKA5" s="401"/>
      <c r="CKB5" s="401"/>
      <c r="CKC5" s="401"/>
      <c r="CKD5" s="401"/>
      <c r="CKE5" s="401"/>
      <c r="CKF5" s="401"/>
      <c r="CKG5" s="401"/>
      <c r="CKH5" s="401"/>
      <c r="CKI5" s="401"/>
      <c r="CKJ5" s="401"/>
      <c r="CKK5" s="401"/>
      <c r="CKL5" s="401"/>
      <c r="CKM5" s="401"/>
      <c r="CKN5" s="401"/>
      <c r="CKO5" s="401"/>
      <c r="CKP5" s="401"/>
      <c r="CKQ5" s="401"/>
      <c r="CKR5" s="401"/>
      <c r="CKS5" s="401"/>
      <c r="CKT5" s="401"/>
      <c r="CKU5" s="401"/>
      <c r="CKV5" s="401"/>
      <c r="CKW5" s="401"/>
      <c r="CKX5" s="401"/>
      <c r="CKY5" s="401"/>
      <c r="CKZ5" s="401"/>
      <c r="CLA5" s="401"/>
      <c r="CLB5" s="401"/>
      <c r="CLC5" s="401"/>
      <c r="CLD5" s="401"/>
      <c r="CLE5" s="401"/>
      <c r="CLF5" s="401"/>
      <c r="CLG5" s="401"/>
      <c r="CLH5" s="401"/>
      <c r="CLI5" s="401"/>
      <c r="CLJ5" s="401"/>
      <c r="CLK5" s="401"/>
      <c r="CLL5" s="401"/>
      <c r="CLM5" s="401"/>
      <c r="CLN5" s="401"/>
      <c r="CLO5" s="401"/>
      <c r="CLP5" s="401"/>
      <c r="CLQ5" s="401"/>
      <c r="CLR5" s="401"/>
      <c r="CLS5" s="401"/>
      <c r="CLT5" s="401"/>
      <c r="CLU5" s="401"/>
      <c r="CLV5" s="401"/>
      <c r="CLW5" s="401"/>
      <c r="CLX5" s="401"/>
      <c r="CLY5" s="401"/>
      <c r="CLZ5" s="401"/>
      <c r="CMA5" s="401"/>
      <c r="CMB5" s="401"/>
      <c r="CMC5" s="401"/>
      <c r="CMD5" s="401"/>
      <c r="CME5" s="401"/>
      <c r="CMF5" s="401"/>
      <c r="CMG5" s="401"/>
      <c r="CMH5" s="401"/>
      <c r="CMI5" s="401"/>
      <c r="CMJ5" s="401"/>
      <c r="CMK5" s="401"/>
      <c r="CML5" s="401"/>
      <c r="CMM5" s="401"/>
      <c r="CMN5" s="401"/>
      <c r="CMO5" s="401"/>
      <c r="CMP5" s="401"/>
      <c r="CMQ5" s="401"/>
      <c r="CMR5" s="401"/>
      <c r="CMS5" s="401"/>
      <c r="CMT5" s="401"/>
      <c r="CMU5" s="401"/>
      <c r="CMV5" s="401"/>
      <c r="CMW5" s="401"/>
      <c r="CMX5" s="401"/>
      <c r="CMY5" s="401"/>
      <c r="CMZ5" s="401"/>
      <c r="CNA5" s="401"/>
      <c r="CNB5" s="401"/>
      <c r="CNC5" s="401"/>
      <c r="CND5" s="401"/>
      <c r="CNE5" s="401"/>
      <c r="CNF5" s="401"/>
      <c r="CNG5" s="401"/>
      <c r="CNH5" s="401"/>
      <c r="CNI5" s="401"/>
      <c r="CNJ5" s="401"/>
      <c r="CNK5" s="401"/>
      <c r="CNL5" s="401"/>
      <c r="CNM5" s="401"/>
      <c r="CNN5" s="401"/>
      <c r="CNO5" s="401"/>
      <c r="CNP5" s="401"/>
      <c r="CNQ5" s="401"/>
      <c r="CNR5" s="401"/>
      <c r="CNS5" s="401"/>
      <c r="CNT5" s="401"/>
      <c r="CNU5" s="401"/>
      <c r="CNV5" s="401"/>
      <c r="CNW5" s="401"/>
      <c r="CNX5" s="401"/>
      <c r="CNY5" s="401"/>
      <c r="CNZ5" s="401"/>
      <c r="COA5" s="401"/>
      <c r="COB5" s="401"/>
      <c r="COC5" s="401"/>
      <c r="COD5" s="401"/>
      <c r="COE5" s="401"/>
      <c r="COF5" s="401"/>
      <c r="COG5" s="401"/>
      <c r="COH5" s="401"/>
      <c r="COI5" s="401"/>
      <c r="COJ5" s="401"/>
      <c r="COK5" s="401"/>
      <c r="COL5" s="401"/>
      <c r="COM5" s="401"/>
      <c r="CON5" s="401"/>
      <c r="COO5" s="401"/>
      <c r="COP5" s="401"/>
      <c r="COQ5" s="401"/>
      <c r="COR5" s="401"/>
      <c r="COS5" s="401"/>
      <c r="COT5" s="401"/>
      <c r="COU5" s="401"/>
      <c r="COV5" s="401"/>
      <c r="COW5" s="401"/>
      <c r="COX5" s="401"/>
      <c r="COY5" s="401"/>
      <c r="COZ5" s="401"/>
      <c r="CPA5" s="401"/>
      <c r="CPB5" s="401"/>
      <c r="CPC5" s="401"/>
      <c r="CPD5" s="401"/>
      <c r="CPE5" s="401"/>
      <c r="CPF5" s="401"/>
      <c r="CPG5" s="401"/>
      <c r="CPH5" s="401"/>
      <c r="CPI5" s="401"/>
      <c r="CPJ5" s="401"/>
      <c r="CPK5" s="401"/>
      <c r="CPL5" s="401"/>
      <c r="CPM5" s="401"/>
      <c r="CPN5" s="401"/>
      <c r="CPO5" s="401"/>
      <c r="CPP5" s="401"/>
      <c r="CPQ5" s="401"/>
      <c r="CPR5" s="401"/>
      <c r="CPS5" s="401"/>
      <c r="CPT5" s="401"/>
      <c r="CPU5" s="401"/>
      <c r="CPV5" s="401"/>
      <c r="CPW5" s="401"/>
      <c r="CPX5" s="401"/>
      <c r="CPY5" s="401"/>
      <c r="CPZ5" s="401"/>
      <c r="CQA5" s="401"/>
      <c r="CQB5" s="401"/>
      <c r="CQC5" s="401"/>
      <c r="CQD5" s="401"/>
      <c r="CQE5" s="401"/>
      <c r="CQF5" s="401"/>
      <c r="CQG5" s="401"/>
      <c r="CQH5" s="401"/>
      <c r="CQI5" s="401"/>
      <c r="CQJ5" s="401"/>
      <c r="CQK5" s="401"/>
      <c r="CQL5" s="401"/>
      <c r="CQM5" s="401"/>
      <c r="CQN5" s="401"/>
      <c r="CQO5" s="401"/>
      <c r="CQP5" s="401"/>
      <c r="CQQ5" s="401"/>
      <c r="CQR5" s="401"/>
      <c r="CQS5" s="401"/>
      <c r="CQT5" s="401"/>
      <c r="CQU5" s="401"/>
      <c r="CQV5" s="401"/>
      <c r="CQW5" s="401"/>
      <c r="CQX5" s="401"/>
      <c r="CQY5" s="401"/>
      <c r="CQZ5" s="401"/>
      <c r="CRA5" s="401"/>
      <c r="CRB5" s="401"/>
      <c r="CRC5" s="401"/>
      <c r="CRD5" s="401"/>
      <c r="CRE5" s="401"/>
      <c r="CRF5" s="401"/>
      <c r="CRG5" s="401"/>
      <c r="CRH5" s="401"/>
      <c r="CRI5" s="401"/>
      <c r="CRJ5" s="401"/>
      <c r="CRK5" s="401"/>
      <c r="CRL5" s="401"/>
      <c r="CRM5" s="401"/>
      <c r="CRN5" s="401"/>
      <c r="CRO5" s="401"/>
      <c r="CRP5" s="401"/>
      <c r="CRQ5" s="401"/>
      <c r="CRR5" s="401"/>
      <c r="CRS5" s="401"/>
      <c r="CRT5" s="401"/>
      <c r="CRU5" s="401"/>
      <c r="CRV5" s="401"/>
      <c r="CRW5" s="401"/>
      <c r="CRX5" s="401"/>
      <c r="CRY5" s="401"/>
      <c r="CRZ5" s="401"/>
      <c r="CSA5" s="401"/>
      <c r="CSB5" s="401"/>
      <c r="CSC5" s="401"/>
      <c r="CSD5" s="401"/>
      <c r="CSE5" s="401"/>
      <c r="CSF5" s="401"/>
      <c r="CSG5" s="401"/>
      <c r="CSH5" s="401"/>
      <c r="CSI5" s="401"/>
      <c r="CSJ5" s="401"/>
      <c r="CSK5" s="401"/>
      <c r="CSL5" s="401"/>
      <c r="CSM5" s="401"/>
      <c r="CSN5" s="401"/>
      <c r="CSO5" s="401"/>
      <c r="CSP5" s="401"/>
      <c r="CSQ5" s="401"/>
      <c r="CSR5" s="401"/>
      <c r="CSS5" s="401"/>
      <c r="CST5" s="401"/>
      <c r="CSU5" s="401"/>
      <c r="CSV5" s="401"/>
      <c r="CSW5" s="401"/>
      <c r="CSX5" s="401"/>
      <c r="CSY5" s="401"/>
      <c r="CSZ5" s="401"/>
      <c r="CTA5" s="401"/>
      <c r="CTB5" s="401"/>
      <c r="CTC5" s="401"/>
      <c r="CTD5" s="401"/>
      <c r="CTE5" s="401"/>
      <c r="CTF5" s="401"/>
      <c r="CTG5" s="401"/>
      <c r="CTH5" s="401"/>
      <c r="CTI5" s="401"/>
      <c r="CTJ5" s="401"/>
      <c r="CTK5" s="401"/>
      <c r="CTL5" s="401"/>
      <c r="CTM5" s="401"/>
      <c r="CTN5" s="401"/>
      <c r="CTO5" s="401"/>
      <c r="CTP5" s="401"/>
      <c r="CTQ5" s="401"/>
      <c r="CTR5" s="401"/>
      <c r="CTS5" s="401"/>
      <c r="CTT5" s="401"/>
      <c r="CTU5" s="401"/>
      <c r="CTV5" s="401"/>
      <c r="CTW5" s="401"/>
      <c r="CTX5" s="401"/>
      <c r="CTY5" s="401"/>
      <c r="CTZ5" s="401"/>
      <c r="CUA5" s="401"/>
      <c r="CUB5" s="401"/>
      <c r="CUC5" s="401"/>
      <c r="CUD5" s="401"/>
      <c r="CUE5" s="401"/>
      <c r="CUF5" s="401"/>
      <c r="CUG5" s="401"/>
      <c r="CUH5" s="401"/>
      <c r="CUI5" s="401"/>
      <c r="CUJ5" s="401"/>
      <c r="CUK5" s="401"/>
      <c r="CUL5" s="401"/>
      <c r="CUM5" s="401"/>
      <c r="CUN5" s="401"/>
      <c r="CUO5" s="401"/>
      <c r="CUP5" s="401"/>
      <c r="CUQ5" s="401"/>
      <c r="CUR5" s="401"/>
      <c r="CUS5" s="401"/>
      <c r="CUT5" s="401"/>
      <c r="CUU5" s="401"/>
      <c r="CUV5" s="401"/>
      <c r="CUW5" s="401"/>
      <c r="CUX5" s="401"/>
      <c r="CUY5" s="401"/>
      <c r="CUZ5" s="401"/>
      <c r="CVA5" s="401"/>
      <c r="CVB5" s="401"/>
      <c r="CVC5" s="401"/>
      <c r="CVD5" s="401"/>
      <c r="CVE5" s="401"/>
      <c r="CVF5" s="401"/>
      <c r="CVG5" s="401"/>
      <c r="CVH5" s="401"/>
      <c r="CVI5" s="401"/>
      <c r="CVJ5" s="401"/>
      <c r="CVK5" s="401"/>
      <c r="CVL5" s="401"/>
      <c r="CVM5" s="401"/>
      <c r="CVN5" s="401"/>
      <c r="CVO5" s="401"/>
      <c r="CVP5" s="401"/>
      <c r="CVQ5" s="401"/>
      <c r="CVR5" s="401"/>
      <c r="CVS5" s="401"/>
      <c r="CVT5" s="401"/>
      <c r="CVU5" s="401"/>
      <c r="CVV5" s="401"/>
      <c r="CVW5" s="401"/>
      <c r="CVX5" s="401"/>
      <c r="CVY5" s="401"/>
      <c r="CVZ5" s="401"/>
      <c r="CWA5" s="401"/>
      <c r="CWB5" s="401"/>
      <c r="CWC5" s="401"/>
      <c r="CWD5" s="401"/>
      <c r="CWE5" s="401"/>
      <c r="CWF5" s="401"/>
      <c r="CWG5" s="401"/>
      <c r="CWH5" s="401"/>
      <c r="CWI5" s="401"/>
      <c r="CWJ5" s="401"/>
      <c r="CWK5" s="401"/>
      <c r="CWL5" s="401"/>
      <c r="CWM5" s="401"/>
      <c r="CWN5" s="401"/>
      <c r="CWO5" s="401"/>
      <c r="CWP5" s="401"/>
      <c r="CWQ5" s="401"/>
      <c r="CWR5" s="401"/>
      <c r="CWS5" s="401"/>
      <c r="CWT5" s="401"/>
      <c r="CWU5" s="401"/>
      <c r="CWV5" s="401"/>
      <c r="CWW5" s="401"/>
      <c r="CWX5" s="401"/>
      <c r="CWY5" s="401"/>
      <c r="CWZ5" s="401"/>
      <c r="CXA5" s="401"/>
      <c r="CXB5" s="401"/>
      <c r="CXC5" s="401"/>
      <c r="CXD5" s="401"/>
      <c r="CXE5" s="401"/>
      <c r="CXF5" s="401"/>
      <c r="CXG5" s="401"/>
      <c r="CXH5" s="401"/>
      <c r="CXI5" s="401"/>
      <c r="CXJ5" s="401"/>
      <c r="CXK5" s="401"/>
      <c r="CXL5" s="401"/>
      <c r="CXM5" s="401"/>
      <c r="CXN5" s="401"/>
      <c r="CXO5" s="401"/>
      <c r="CXP5" s="401"/>
      <c r="CXQ5" s="401"/>
      <c r="CXR5" s="401"/>
      <c r="CXS5" s="401"/>
      <c r="CXT5" s="401"/>
      <c r="CXU5" s="401"/>
      <c r="CXV5" s="401"/>
      <c r="CXW5" s="401"/>
      <c r="CXX5" s="401"/>
      <c r="CXY5" s="401"/>
      <c r="CXZ5" s="401"/>
      <c r="CYA5" s="401"/>
      <c r="CYB5" s="401"/>
      <c r="CYC5" s="401"/>
      <c r="CYD5" s="401"/>
      <c r="CYE5" s="401"/>
      <c r="CYF5" s="401"/>
      <c r="CYG5" s="401"/>
      <c r="CYH5" s="401"/>
      <c r="CYI5" s="401"/>
      <c r="CYJ5" s="401"/>
      <c r="CYK5" s="401"/>
      <c r="CYL5" s="401"/>
      <c r="CYM5" s="401"/>
      <c r="CYN5" s="401"/>
      <c r="CYO5" s="401"/>
      <c r="CYP5" s="401"/>
      <c r="CYQ5" s="401"/>
      <c r="CYR5" s="401"/>
      <c r="CYS5" s="401"/>
      <c r="CYT5" s="401"/>
      <c r="CYU5" s="401"/>
      <c r="CYV5" s="401"/>
      <c r="CYW5" s="401"/>
      <c r="CYX5" s="401"/>
      <c r="CYY5" s="401"/>
      <c r="CYZ5" s="401"/>
      <c r="CZA5" s="401"/>
      <c r="CZB5" s="401"/>
      <c r="CZC5" s="401"/>
      <c r="CZD5" s="401"/>
      <c r="CZE5" s="401"/>
      <c r="CZF5" s="401"/>
      <c r="CZG5" s="401"/>
      <c r="CZH5" s="401"/>
      <c r="CZI5" s="401"/>
      <c r="CZJ5" s="401"/>
      <c r="CZK5" s="401"/>
      <c r="CZL5" s="401"/>
      <c r="CZM5" s="401"/>
      <c r="CZN5" s="401"/>
      <c r="CZO5" s="401"/>
      <c r="CZP5" s="401"/>
      <c r="CZQ5" s="401"/>
      <c r="CZR5" s="401"/>
      <c r="CZS5" s="401"/>
      <c r="CZT5" s="401"/>
      <c r="CZU5" s="401"/>
      <c r="CZV5" s="401"/>
      <c r="CZW5" s="401"/>
      <c r="CZX5" s="401"/>
      <c r="CZY5" s="401"/>
      <c r="CZZ5" s="401"/>
      <c r="DAA5" s="401"/>
      <c r="DAB5" s="401"/>
      <c r="DAC5" s="401"/>
      <c r="DAD5" s="401"/>
      <c r="DAE5" s="401"/>
      <c r="DAF5" s="401"/>
      <c r="DAG5" s="401"/>
      <c r="DAH5" s="401"/>
      <c r="DAI5" s="401"/>
      <c r="DAJ5" s="401"/>
      <c r="DAK5" s="401"/>
      <c r="DAL5" s="401"/>
      <c r="DAM5" s="401"/>
      <c r="DAN5" s="401"/>
      <c r="DAO5" s="401"/>
      <c r="DAP5" s="401"/>
      <c r="DAQ5" s="401"/>
      <c r="DAR5" s="401"/>
      <c r="DAS5" s="401"/>
      <c r="DAT5" s="401"/>
      <c r="DAU5" s="401"/>
      <c r="DAV5" s="401"/>
      <c r="DAW5" s="401"/>
      <c r="DAX5" s="401"/>
      <c r="DAY5" s="401"/>
      <c r="DAZ5" s="401"/>
      <c r="DBA5" s="401"/>
      <c r="DBB5" s="401"/>
      <c r="DBC5" s="401"/>
      <c r="DBD5" s="401"/>
      <c r="DBE5" s="401"/>
      <c r="DBF5" s="401"/>
      <c r="DBG5" s="401"/>
      <c r="DBH5" s="401"/>
      <c r="DBI5" s="401"/>
      <c r="DBJ5" s="401"/>
      <c r="DBK5" s="401"/>
      <c r="DBL5" s="401"/>
      <c r="DBM5" s="401"/>
      <c r="DBN5" s="401"/>
      <c r="DBO5" s="401"/>
      <c r="DBP5" s="401"/>
      <c r="DBQ5" s="401"/>
      <c r="DBR5" s="401"/>
      <c r="DBS5" s="401"/>
      <c r="DBT5" s="401"/>
      <c r="DBU5" s="401"/>
      <c r="DBV5" s="401"/>
      <c r="DBW5" s="401"/>
      <c r="DBX5" s="401"/>
      <c r="DBY5" s="401"/>
      <c r="DBZ5" s="401"/>
      <c r="DCA5" s="401"/>
      <c r="DCB5" s="401"/>
      <c r="DCC5" s="401"/>
      <c r="DCD5" s="401"/>
      <c r="DCE5" s="401"/>
      <c r="DCF5" s="401"/>
      <c r="DCG5" s="401"/>
      <c r="DCH5" s="401"/>
      <c r="DCI5" s="401"/>
      <c r="DCJ5" s="401"/>
      <c r="DCK5" s="401"/>
      <c r="DCL5" s="401"/>
      <c r="DCM5" s="401"/>
      <c r="DCN5" s="401"/>
      <c r="DCO5" s="401"/>
      <c r="DCP5" s="401"/>
      <c r="DCQ5" s="401"/>
      <c r="DCR5" s="401"/>
      <c r="DCS5" s="401"/>
      <c r="DCT5" s="401"/>
      <c r="DCU5" s="401"/>
      <c r="DCV5" s="401"/>
      <c r="DCW5" s="401"/>
      <c r="DCX5" s="401"/>
      <c r="DCY5" s="401"/>
      <c r="DCZ5" s="401"/>
      <c r="DDA5" s="401"/>
      <c r="DDB5" s="401"/>
      <c r="DDC5" s="401"/>
      <c r="DDD5" s="401"/>
      <c r="DDE5" s="401"/>
      <c r="DDF5" s="401"/>
      <c r="DDG5" s="401"/>
      <c r="DDH5" s="401"/>
      <c r="DDI5" s="401"/>
      <c r="DDJ5" s="401"/>
      <c r="DDK5" s="401"/>
      <c r="DDL5" s="401"/>
      <c r="DDM5" s="401"/>
      <c r="DDN5" s="401"/>
      <c r="DDO5" s="401"/>
      <c r="DDP5" s="401"/>
      <c r="DDQ5" s="401"/>
      <c r="DDR5" s="401"/>
      <c r="DDS5" s="401"/>
      <c r="DDT5" s="401"/>
      <c r="DDU5" s="401"/>
      <c r="DDV5" s="401"/>
      <c r="DDW5" s="401"/>
      <c r="DDX5" s="401"/>
      <c r="DDY5" s="401"/>
      <c r="DDZ5" s="401"/>
      <c r="DEA5" s="401"/>
      <c r="DEB5" s="401"/>
      <c r="DEC5" s="401"/>
      <c r="DED5" s="401"/>
      <c r="DEE5" s="401"/>
      <c r="DEF5" s="401"/>
      <c r="DEG5" s="401"/>
      <c r="DEH5" s="401"/>
      <c r="DEI5" s="401"/>
      <c r="DEJ5" s="401"/>
      <c r="DEK5" s="401"/>
      <c r="DEL5" s="401"/>
      <c r="DEM5" s="401"/>
      <c r="DEN5" s="401"/>
      <c r="DEO5" s="401"/>
      <c r="DEP5" s="401"/>
      <c r="DEQ5" s="401"/>
      <c r="DER5" s="401"/>
      <c r="DES5" s="401"/>
      <c r="DET5" s="401"/>
      <c r="DEU5" s="401"/>
      <c r="DEV5" s="401"/>
      <c r="DEW5" s="401"/>
      <c r="DEX5" s="401"/>
      <c r="DEY5" s="401"/>
      <c r="DEZ5" s="401"/>
      <c r="DFA5" s="401"/>
      <c r="DFB5" s="401"/>
      <c r="DFC5" s="401"/>
      <c r="DFD5" s="401"/>
      <c r="DFE5" s="401"/>
      <c r="DFF5" s="401"/>
      <c r="DFG5" s="401"/>
      <c r="DFH5" s="401"/>
      <c r="DFI5" s="401"/>
      <c r="DFJ5" s="401"/>
      <c r="DFK5" s="401"/>
      <c r="DFL5" s="401"/>
      <c r="DFM5" s="401"/>
      <c r="DFN5" s="401"/>
      <c r="DFO5" s="401"/>
      <c r="DFP5" s="401"/>
      <c r="DFQ5" s="401"/>
      <c r="DFR5" s="401"/>
      <c r="DFS5" s="401"/>
      <c r="DFT5" s="401"/>
      <c r="DFU5" s="401"/>
      <c r="DFV5" s="401"/>
      <c r="DFW5" s="401"/>
      <c r="DFX5" s="401"/>
      <c r="DFY5" s="401"/>
      <c r="DFZ5" s="401"/>
      <c r="DGA5" s="401"/>
      <c r="DGB5" s="401"/>
      <c r="DGC5" s="401"/>
      <c r="DGD5" s="401"/>
      <c r="DGE5" s="401"/>
      <c r="DGF5" s="401"/>
      <c r="DGG5" s="401"/>
      <c r="DGH5" s="401"/>
      <c r="DGI5" s="401"/>
      <c r="DGJ5" s="401"/>
      <c r="DGK5" s="401"/>
      <c r="DGL5" s="401"/>
      <c r="DGM5" s="401"/>
      <c r="DGN5" s="401"/>
      <c r="DGO5" s="401"/>
      <c r="DGP5" s="401"/>
      <c r="DGQ5" s="401"/>
      <c r="DGR5" s="401"/>
      <c r="DGS5" s="401"/>
      <c r="DGT5" s="401"/>
      <c r="DGU5" s="401"/>
      <c r="DGV5" s="401"/>
      <c r="DGW5" s="401"/>
      <c r="DGX5" s="401"/>
      <c r="DGY5" s="401"/>
      <c r="DGZ5" s="401"/>
      <c r="DHA5" s="401"/>
      <c r="DHB5" s="401"/>
      <c r="DHC5" s="401"/>
      <c r="DHD5" s="401"/>
      <c r="DHE5" s="401"/>
      <c r="DHF5" s="401"/>
      <c r="DHG5" s="401"/>
      <c r="DHH5" s="401"/>
      <c r="DHI5" s="401"/>
      <c r="DHJ5" s="401"/>
      <c r="DHK5" s="401"/>
      <c r="DHL5" s="401"/>
      <c r="DHM5" s="401"/>
      <c r="DHN5" s="401"/>
      <c r="DHO5" s="401"/>
      <c r="DHP5" s="401"/>
      <c r="DHQ5" s="401"/>
      <c r="DHR5" s="401"/>
      <c r="DHS5" s="401"/>
      <c r="DHT5" s="401"/>
      <c r="DHU5" s="401"/>
      <c r="DHV5" s="401"/>
      <c r="DHW5" s="401"/>
      <c r="DHX5" s="401"/>
      <c r="DHY5" s="401"/>
      <c r="DHZ5" s="401"/>
      <c r="DIA5" s="401"/>
      <c r="DIB5" s="401"/>
      <c r="DIC5" s="401"/>
      <c r="DID5" s="401"/>
      <c r="DIE5" s="401"/>
      <c r="DIF5" s="401"/>
      <c r="DIG5" s="401"/>
      <c r="DIH5" s="401"/>
      <c r="DII5" s="401"/>
      <c r="DIJ5" s="401"/>
      <c r="DIK5" s="401"/>
      <c r="DIL5" s="401"/>
      <c r="DIM5" s="401"/>
      <c r="DIN5" s="401"/>
      <c r="DIO5" s="401"/>
      <c r="DIP5" s="401"/>
      <c r="DIQ5" s="401"/>
      <c r="DIR5" s="401"/>
      <c r="DIS5" s="401"/>
      <c r="DIT5" s="401"/>
      <c r="DIU5" s="401"/>
      <c r="DIV5" s="401"/>
      <c r="DIW5" s="401"/>
      <c r="DIX5" s="401"/>
      <c r="DIY5" s="401"/>
      <c r="DIZ5" s="401"/>
      <c r="DJA5" s="401"/>
      <c r="DJB5" s="401"/>
      <c r="DJC5" s="401"/>
      <c r="DJD5" s="401"/>
      <c r="DJE5" s="401"/>
      <c r="DJF5" s="401"/>
      <c r="DJG5" s="401"/>
      <c r="DJH5" s="401"/>
      <c r="DJI5" s="401"/>
      <c r="DJJ5" s="401"/>
      <c r="DJK5" s="401"/>
      <c r="DJL5" s="401"/>
      <c r="DJM5" s="401"/>
      <c r="DJN5" s="401"/>
      <c r="DJO5" s="401"/>
      <c r="DJP5" s="401"/>
      <c r="DJQ5" s="401"/>
      <c r="DJR5" s="401"/>
      <c r="DJS5" s="401"/>
      <c r="DJT5" s="401"/>
      <c r="DJU5" s="401"/>
      <c r="DJV5" s="401"/>
      <c r="DJW5" s="401"/>
      <c r="DJX5" s="401"/>
      <c r="DJY5" s="401"/>
      <c r="DJZ5" s="401"/>
      <c r="DKA5" s="401"/>
      <c r="DKB5" s="401"/>
      <c r="DKC5" s="401"/>
      <c r="DKD5" s="401"/>
      <c r="DKE5" s="401"/>
      <c r="DKF5" s="401"/>
      <c r="DKG5" s="401"/>
      <c r="DKH5" s="401"/>
      <c r="DKI5" s="401"/>
      <c r="DKJ5" s="401"/>
      <c r="DKK5" s="401"/>
      <c r="DKL5" s="401"/>
      <c r="DKM5" s="401"/>
      <c r="DKN5" s="401"/>
      <c r="DKO5" s="401"/>
      <c r="DKP5" s="401"/>
      <c r="DKQ5" s="401"/>
      <c r="DKR5" s="401"/>
      <c r="DKS5" s="401"/>
      <c r="DKT5" s="401"/>
      <c r="DKU5" s="401"/>
      <c r="DKV5" s="401"/>
      <c r="DKW5" s="401"/>
      <c r="DKX5" s="401"/>
      <c r="DKY5" s="401"/>
      <c r="DKZ5" s="401"/>
      <c r="DLA5" s="401"/>
      <c r="DLB5" s="401"/>
      <c r="DLC5" s="401"/>
      <c r="DLD5" s="401"/>
      <c r="DLE5" s="401"/>
      <c r="DLF5" s="401"/>
      <c r="DLG5" s="401"/>
      <c r="DLH5" s="401"/>
      <c r="DLI5" s="401"/>
      <c r="DLJ5" s="401"/>
      <c r="DLK5" s="401"/>
      <c r="DLL5" s="401"/>
      <c r="DLM5" s="401"/>
      <c r="DLN5" s="401"/>
      <c r="DLO5" s="401"/>
      <c r="DLP5" s="401"/>
      <c r="DLQ5" s="401"/>
      <c r="DLR5" s="401"/>
      <c r="DLS5" s="401"/>
      <c r="DLT5" s="401"/>
      <c r="DLU5" s="401"/>
      <c r="DLV5" s="401"/>
      <c r="DLW5" s="401"/>
      <c r="DLX5" s="401"/>
      <c r="DLY5" s="401"/>
      <c r="DLZ5" s="401"/>
      <c r="DMA5" s="401"/>
      <c r="DMB5" s="401"/>
      <c r="DMC5" s="401"/>
      <c r="DMD5" s="401"/>
      <c r="DME5" s="401"/>
      <c r="DMF5" s="401"/>
      <c r="DMG5" s="401"/>
      <c r="DMH5" s="401"/>
      <c r="DMI5" s="401"/>
      <c r="DMJ5" s="401"/>
      <c r="DMK5" s="401"/>
      <c r="DML5" s="401"/>
      <c r="DMM5" s="401"/>
      <c r="DMN5" s="401"/>
      <c r="DMO5" s="401"/>
      <c r="DMP5" s="401"/>
      <c r="DMQ5" s="401"/>
      <c r="DMR5" s="401"/>
      <c r="DMS5" s="401"/>
      <c r="DMT5" s="401"/>
      <c r="DMU5" s="401"/>
      <c r="DMV5" s="401"/>
      <c r="DMW5" s="401"/>
      <c r="DMX5" s="401"/>
      <c r="DMY5" s="401"/>
      <c r="DMZ5" s="401"/>
      <c r="DNA5" s="401"/>
      <c r="DNB5" s="401"/>
      <c r="DNC5" s="401"/>
      <c r="DND5" s="401"/>
      <c r="DNE5" s="401"/>
      <c r="DNF5" s="401"/>
      <c r="DNG5" s="401"/>
      <c r="DNH5" s="401"/>
      <c r="DNI5" s="401"/>
      <c r="DNJ5" s="401"/>
      <c r="DNK5" s="401"/>
      <c r="DNL5" s="401"/>
      <c r="DNM5" s="401"/>
      <c r="DNN5" s="401"/>
      <c r="DNO5" s="401"/>
      <c r="DNP5" s="401"/>
      <c r="DNQ5" s="401"/>
      <c r="DNR5" s="401"/>
      <c r="DNS5" s="401"/>
      <c r="DNT5" s="401"/>
      <c r="DNU5" s="401"/>
      <c r="DNV5" s="401"/>
      <c r="DNW5" s="401"/>
      <c r="DNX5" s="401"/>
      <c r="DNY5" s="401"/>
      <c r="DNZ5" s="401"/>
      <c r="DOA5" s="401"/>
      <c r="DOB5" s="401"/>
      <c r="DOC5" s="401"/>
      <c r="DOD5" s="401"/>
      <c r="DOE5" s="401"/>
      <c r="DOF5" s="401"/>
      <c r="DOG5" s="401"/>
      <c r="DOH5" s="401"/>
      <c r="DOI5" s="401"/>
      <c r="DOJ5" s="401"/>
      <c r="DOK5" s="401"/>
      <c r="DOL5" s="401"/>
      <c r="DOM5" s="401"/>
      <c r="DON5" s="401"/>
      <c r="DOO5" s="401"/>
      <c r="DOP5" s="401"/>
      <c r="DOQ5" s="401"/>
      <c r="DOR5" s="401"/>
      <c r="DOS5" s="401"/>
      <c r="DOT5" s="401"/>
      <c r="DOU5" s="401"/>
      <c r="DOV5" s="401"/>
      <c r="DOW5" s="401"/>
      <c r="DOX5" s="401"/>
      <c r="DOY5" s="401"/>
      <c r="DOZ5" s="401"/>
      <c r="DPA5" s="401"/>
      <c r="DPB5" s="401"/>
      <c r="DPC5" s="401"/>
      <c r="DPD5" s="401"/>
      <c r="DPE5" s="401"/>
      <c r="DPF5" s="401"/>
      <c r="DPG5" s="401"/>
      <c r="DPH5" s="401"/>
      <c r="DPI5" s="401"/>
      <c r="DPJ5" s="401"/>
      <c r="DPK5" s="401"/>
      <c r="DPL5" s="401"/>
      <c r="DPM5" s="401"/>
      <c r="DPN5" s="401"/>
      <c r="DPO5" s="401"/>
      <c r="DPP5" s="401"/>
      <c r="DPQ5" s="401"/>
      <c r="DPR5" s="401"/>
      <c r="DPS5" s="401"/>
      <c r="DPT5" s="401"/>
      <c r="DPU5" s="401"/>
      <c r="DPV5" s="401"/>
      <c r="DPW5" s="401"/>
      <c r="DPX5" s="401"/>
      <c r="DPY5" s="401"/>
      <c r="DPZ5" s="401"/>
      <c r="DQA5" s="401"/>
      <c r="DQB5" s="401"/>
      <c r="DQC5" s="401"/>
      <c r="DQD5" s="401"/>
      <c r="DQE5" s="401"/>
      <c r="DQF5" s="401"/>
      <c r="DQG5" s="401"/>
      <c r="DQH5" s="401"/>
      <c r="DQI5" s="401"/>
      <c r="DQJ5" s="401"/>
      <c r="DQK5" s="401"/>
      <c r="DQL5" s="401"/>
      <c r="DQM5" s="401"/>
      <c r="DQN5" s="401"/>
      <c r="DQO5" s="401"/>
      <c r="DQP5" s="401"/>
      <c r="DQQ5" s="401"/>
      <c r="DQR5" s="401"/>
      <c r="DQS5" s="401"/>
      <c r="DQT5" s="401"/>
      <c r="DQU5" s="401"/>
      <c r="DQV5" s="401"/>
      <c r="DQW5" s="401"/>
      <c r="DQX5" s="401"/>
      <c r="DQY5" s="401"/>
      <c r="DQZ5" s="401"/>
      <c r="DRA5" s="401"/>
      <c r="DRB5" s="401"/>
      <c r="DRC5" s="401"/>
      <c r="DRD5" s="401"/>
      <c r="DRE5" s="401"/>
      <c r="DRF5" s="401"/>
      <c r="DRG5" s="401"/>
      <c r="DRH5" s="401"/>
      <c r="DRI5" s="401"/>
      <c r="DRJ5" s="401"/>
      <c r="DRK5" s="401"/>
      <c r="DRL5" s="401"/>
      <c r="DRM5" s="401"/>
      <c r="DRN5" s="401"/>
      <c r="DRO5" s="401"/>
      <c r="DRP5" s="401"/>
      <c r="DRQ5" s="401"/>
      <c r="DRR5" s="401"/>
      <c r="DRS5" s="401"/>
      <c r="DRT5" s="401"/>
      <c r="DRU5" s="401"/>
      <c r="DRV5" s="401"/>
      <c r="DRW5" s="401"/>
      <c r="DRX5" s="401"/>
      <c r="DRY5" s="401"/>
      <c r="DRZ5" s="401"/>
      <c r="DSA5" s="401"/>
      <c r="DSB5" s="401"/>
      <c r="DSC5" s="401"/>
      <c r="DSD5" s="401"/>
      <c r="DSE5" s="401"/>
      <c r="DSF5" s="401"/>
      <c r="DSG5" s="401"/>
      <c r="DSH5" s="401"/>
      <c r="DSI5" s="401"/>
      <c r="DSJ5" s="401"/>
      <c r="DSK5" s="401"/>
      <c r="DSL5" s="401"/>
      <c r="DSM5" s="401"/>
      <c r="DSN5" s="401"/>
      <c r="DSO5" s="401"/>
      <c r="DSP5" s="401"/>
      <c r="DSQ5" s="401"/>
      <c r="DSR5" s="401"/>
      <c r="DSS5" s="401"/>
      <c r="DST5" s="401"/>
      <c r="DSU5" s="401"/>
      <c r="DSV5" s="401"/>
      <c r="DSW5" s="401"/>
      <c r="DSX5" s="401"/>
      <c r="DSY5" s="401"/>
      <c r="DSZ5" s="401"/>
      <c r="DTA5" s="401"/>
      <c r="DTB5" s="401"/>
      <c r="DTC5" s="401"/>
      <c r="DTD5" s="401"/>
      <c r="DTE5" s="401"/>
      <c r="DTF5" s="401"/>
      <c r="DTG5" s="401"/>
      <c r="DTH5" s="401"/>
      <c r="DTI5" s="401"/>
      <c r="DTJ5" s="401"/>
      <c r="DTK5" s="401"/>
      <c r="DTL5" s="401"/>
      <c r="DTM5" s="401"/>
      <c r="DTN5" s="401"/>
      <c r="DTO5" s="401"/>
      <c r="DTP5" s="401"/>
      <c r="DTQ5" s="401"/>
      <c r="DTR5" s="401"/>
      <c r="DTS5" s="401"/>
      <c r="DTT5" s="401"/>
      <c r="DTU5" s="401"/>
      <c r="DTV5" s="401"/>
      <c r="DTW5" s="401"/>
      <c r="DTX5" s="401"/>
      <c r="DTY5" s="401"/>
      <c r="DTZ5" s="401"/>
      <c r="DUA5" s="401"/>
      <c r="DUB5" s="401"/>
      <c r="DUC5" s="401"/>
      <c r="DUD5" s="401"/>
      <c r="DUE5" s="401"/>
      <c r="DUF5" s="401"/>
      <c r="DUG5" s="401"/>
      <c r="DUH5" s="401"/>
      <c r="DUI5" s="401"/>
      <c r="DUJ5" s="401"/>
      <c r="DUK5" s="401"/>
      <c r="DUL5" s="401"/>
      <c r="DUM5" s="401"/>
      <c r="DUN5" s="401"/>
      <c r="DUO5" s="401"/>
      <c r="DUP5" s="401"/>
      <c r="DUQ5" s="401"/>
      <c r="DUR5" s="401"/>
      <c r="DUS5" s="401"/>
      <c r="DUT5" s="401"/>
      <c r="DUU5" s="401"/>
      <c r="DUV5" s="401"/>
      <c r="DUW5" s="401"/>
      <c r="DUX5" s="401"/>
      <c r="DUY5" s="401"/>
      <c r="DUZ5" s="401"/>
      <c r="DVA5" s="401"/>
      <c r="DVB5" s="401"/>
      <c r="DVC5" s="401"/>
      <c r="DVD5" s="401"/>
      <c r="DVE5" s="401"/>
      <c r="DVF5" s="401"/>
      <c r="DVG5" s="401"/>
      <c r="DVH5" s="401"/>
      <c r="DVI5" s="401"/>
      <c r="DVJ5" s="401"/>
      <c r="DVK5" s="401"/>
      <c r="DVL5" s="401"/>
      <c r="DVM5" s="401"/>
      <c r="DVN5" s="401"/>
      <c r="DVO5" s="401"/>
      <c r="DVP5" s="401"/>
      <c r="DVQ5" s="401"/>
      <c r="DVR5" s="401"/>
      <c r="DVS5" s="401"/>
      <c r="DVT5" s="401"/>
      <c r="DVU5" s="401"/>
      <c r="DVV5" s="401"/>
      <c r="DVW5" s="401"/>
      <c r="DVX5" s="401"/>
      <c r="DVY5" s="401"/>
      <c r="DVZ5" s="401"/>
      <c r="DWA5" s="401"/>
      <c r="DWB5" s="401"/>
      <c r="DWC5" s="401"/>
      <c r="DWD5" s="401"/>
      <c r="DWE5" s="401"/>
      <c r="DWF5" s="401"/>
      <c r="DWG5" s="401"/>
      <c r="DWH5" s="401"/>
      <c r="DWI5" s="401"/>
      <c r="DWJ5" s="401"/>
      <c r="DWK5" s="401"/>
      <c r="DWL5" s="401"/>
      <c r="DWM5" s="401"/>
      <c r="DWN5" s="401"/>
      <c r="DWO5" s="401"/>
      <c r="DWP5" s="401"/>
      <c r="DWQ5" s="401"/>
      <c r="DWR5" s="401"/>
      <c r="DWS5" s="401"/>
      <c r="DWT5" s="401"/>
      <c r="DWU5" s="401"/>
      <c r="DWV5" s="401"/>
      <c r="DWW5" s="401"/>
      <c r="DWX5" s="401"/>
      <c r="DWY5" s="401"/>
      <c r="DWZ5" s="401"/>
      <c r="DXA5" s="401"/>
      <c r="DXB5" s="401"/>
      <c r="DXC5" s="401"/>
      <c r="DXD5" s="401"/>
      <c r="DXE5" s="401"/>
      <c r="DXF5" s="401"/>
      <c r="DXG5" s="401"/>
      <c r="DXH5" s="401"/>
      <c r="DXI5" s="401"/>
      <c r="DXJ5" s="401"/>
      <c r="DXK5" s="401"/>
      <c r="DXL5" s="401"/>
      <c r="DXM5" s="401"/>
      <c r="DXN5" s="401"/>
      <c r="DXO5" s="401"/>
      <c r="DXP5" s="401"/>
      <c r="DXQ5" s="401"/>
      <c r="DXR5" s="401"/>
      <c r="DXS5" s="401"/>
      <c r="DXT5" s="401"/>
      <c r="DXU5" s="401"/>
      <c r="DXV5" s="401"/>
      <c r="DXW5" s="401"/>
      <c r="DXX5" s="401"/>
      <c r="DXY5" s="401"/>
      <c r="DXZ5" s="401"/>
      <c r="DYA5" s="401"/>
      <c r="DYB5" s="401"/>
      <c r="DYC5" s="401"/>
      <c r="DYD5" s="401"/>
      <c r="DYE5" s="401"/>
      <c r="DYF5" s="401"/>
      <c r="DYG5" s="401"/>
      <c r="DYH5" s="401"/>
      <c r="DYI5" s="401"/>
      <c r="DYJ5" s="401"/>
      <c r="DYK5" s="401"/>
      <c r="DYL5" s="401"/>
      <c r="DYM5" s="401"/>
      <c r="DYN5" s="401"/>
      <c r="DYO5" s="401"/>
      <c r="DYP5" s="401"/>
      <c r="DYQ5" s="401"/>
      <c r="DYR5" s="401"/>
      <c r="DYS5" s="401"/>
      <c r="DYT5" s="401"/>
      <c r="DYU5" s="401"/>
      <c r="DYV5" s="401"/>
      <c r="DYW5" s="401"/>
      <c r="DYX5" s="401"/>
      <c r="DYY5" s="401"/>
      <c r="DYZ5" s="401"/>
      <c r="DZA5" s="401"/>
      <c r="DZB5" s="401"/>
      <c r="DZC5" s="401"/>
      <c r="DZD5" s="401"/>
      <c r="DZE5" s="401"/>
      <c r="DZF5" s="401"/>
      <c r="DZG5" s="401"/>
      <c r="DZH5" s="401"/>
      <c r="DZI5" s="401"/>
      <c r="DZJ5" s="401"/>
      <c r="DZK5" s="401"/>
      <c r="DZL5" s="401"/>
      <c r="DZM5" s="401"/>
      <c r="DZN5" s="401"/>
      <c r="DZO5" s="401"/>
      <c r="DZP5" s="401"/>
      <c r="DZQ5" s="401"/>
      <c r="DZR5" s="401"/>
      <c r="DZS5" s="401"/>
      <c r="DZT5" s="401"/>
      <c r="DZU5" s="401"/>
      <c r="DZV5" s="401"/>
      <c r="DZW5" s="401"/>
      <c r="DZX5" s="401"/>
      <c r="DZY5" s="401"/>
      <c r="DZZ5" s="401"/>
      <c r="EAA5" s="401"/>
      <c r="EAB5" s="401"/>
      <c r="EAC5" s="401"/>
      <c r="EAD5" s="401"/>
      <c r="EAE5" s="401"/>
      <c r="EAF5" s="401"/>
      <c r="EAG5" s="401"/>
      <c r="EAH5" s="401"/>
      <c r="EAI5" s="401"/>
      <c r="EAJ5" s="401"/>
      <c r="EAK5" s="401"/>
      <c r="EAL5" s="401"/>
      <c r="EAM5" s="401"/>
      <c r="EAN5" s="401"/>
      <c r="EAO5" s="401"/>
      <c r="EAP5" s="401"/>
      <c r="EAQ5" s="401"/>
      <c r="EAR5" s="401"/>
      <c r="EAS5" s="401"/>
      <c r="EAT5" s="401"/>
      <c r="EAU5" s="401"/>
      <c r="EAV5" s="401"/>
      <c r="EAW5" s="401"/>
      <c r="EAX5" s="401"/>
      <c r="EAY5" s="401"/>
      <c r="EAZ5" s="401"/>
      <c r="EBA5" s="401"/>
      <c r="EBB5" s="401"/>
      <c r="EBC5" s="401"/>
      <c r="EBD5" s="401"/>
      <c r="EBE5" s="401"/>
      <c r="EBF5" s="401"/>
      <c r="EBG5" s="401"/>
      <c r="EBH5" s="401"/>
      <c r="EBI5" s="401"/>
      <c r="EBJ5" s="401"/>
      <c r="EBK5" s="401"/>
      <c r="EBL5" s="401"/>
      <c r="EBM5" s="401"/>
      <c r="EBN5" s="401"/>
      <c r="EBO5" s="401"/>
      <c r="EBP5" s="401"/>
      <c r="EBQ5" s="401"/>
      <c r="EBR5" s="401"/>
      <c r="EBS5" s="401"/>
      <c r="EBT5" s="401"/>
      <c r="EBU5" s="401"/>
      <c r="EBV5" s="401"/>
      <c r="EBW5" s="401"/>
      <c r="EBX5" s="401"/>
      <c r="EBY5" s="401"/>
      <c r="EBZ5" s="401"/>
      <c r="ECA5" s="401"/>
      <c r="ECB5" s="401"/>
      <c r="ECC5" s="401"/>
      <c r="ECD5" s="401"/>
      <c r="ECE5" s="401"/>
      <c r="ECF5" s="401"/>
      <c r="ECG5" s="401"/>
      <c r="ECH5" s="401"/>
      <c r="ECI5" s="401"/>
      <c r="ECJ5" s="401"/>
      <c r="ECK5" s="401"/>
      <c r="ECL5" s="401"/>
      <c r="ECM5" s="401"/>
      <c r="ECN5" s="401"/>
      <c r="ECO5" s="401"/>
      <c r="ECP5" s="401"/>
      <c r="ECQ5" s="401"/>
      <c r="ECR5" s="401"/>
      <c r="ECS5" s="401"/>
      <c r="ECT5" s="401"/>
      <c r="ECU5" s="401"/>
      <c r="ECV5" s="401"/>
      <c r="ECW5" s="401"/>
      <c r="ECX5" s="401"/>
      <c r="ECY5" s="401"/>
      <c r="ECZ5" s="401"/>
      <c r="EDA5" s="401"/>
      <c r="EDB5" s="401"/>
      <c r="EDC5" s="401"/>
      <c r="EDD5" s="401"/>
      <c r="EDE5" s="401"/>
      <c r="EDF5" s="401"/>
      <c r="EDG5" s="401"/>
      <c r="EDH5" s="401"/>
      <c r="EDI5" s="401"/>
      <c r="EDJ5" s="401"/>
      <c r="EDK5" s="401"/>
      <c r="EDL5" s="401"/>
      <c r="EDM5" s="401"/>
      <c r="EDN5" s="401"/>
      <c r="EDO5" s="401"/>
      <c r="EDP5" s="401"/>
      <c r="EDQ5" s="401"/>
      <c r="EDR5" s="401"/>
      <c r="EDS5" s="401"/>
      <c r="EDT5" s="401"/>
      <c r="EDU5" s="401"/>
      <c r="EDV5" s="401"/>
      <c r="EDW5" s="401"/>
      <c r="EDX5" s="401"/>
      <c r="EDY5" s="401"/>
      <c r="EDZ5" s="401"/>
      <c r="EEA5" s="401"/>
      <c r="EEB5" s="401"/>
      <c r="EEC5" s="401"/>
      <c r="EED5" s="401"/>
      <c r="EEE5" s="401"/>
      <c r="EEF5" s="401"/>
      <c r="EEG5" s="401"/>
      <c r="EEH5" s="401"/>
      <c r="EEI5" s="401"/>
      <c r="EEJ5" s="401"/>
      <c r="EEK5" s="401"/>
      <c r="EEL5" s="401"/>
      <c r="EEM5" s="401"/>
      <c r="EEN5" s="401"/>
      <c r="EEO5" s="401"/>
      <c r="EEP5" s="401"/>
      <c r="EEQ5" s="401"/>
      <c r="EER5" s="401"/>
      <c r="EES5" s="401"/>
      <c r="EET5" s="401"/>
      <c r="EEU5" s="401"/>
      <c r="EEV5" s="401"/>
      <c r="EEW5" s="401"/>
      <c r="EEX5" s="401"/>
      <c r="EEY5" s="401"/>
      <c r="EEZ5" s="401"/>
      <c r="EFA5" s="401"/>
      <c r="EFB5" s="401"/>
      <c r="EFC5" s="401"/>
      <c r="EFD5" s="401"/>
      <c r="EFE5" s="401"/>
      <c r="EFF5" s="401"/>
      <c r="EFG5" s="401"/>
      <c r="EFH5" s="401"/>
      <c r="EFI5" s="401"/>
      <c r="EFJ5" s="401"/>
      <c r="EFK5" s="401"/>
      <c r="EFL5" s="401"/>
      <c r="EFM5" s="401"/>
      <c r="EFN5" s="401"/>
      <c r="EFO5" s="401"/>
      <c r="EFP5" s="401"/>
      <c r="EFQ5" s="401"/>
      <c r="EFR5" s="401"/>
      <c r="EFS5" s="401"/>
      <c r="EFT5" s="401"/>
      <c r="EFU5" s="401"/>
      <c r="EFV5" s="401"/>
      <c r="EFW5" s="401"/>
      <c r="EFX5" s="401"/>
      <c r="EFY5" s="401"/>
      <c r="EFZ5" s="401"/>
      <c r="EGA5" s="401"/>
      <c r="EGB5" s="401"/>
      <c r="EGC5" s="401"/>
      <c r="EGD5" s="401"/>
      <c r="EGE5" s="401"/>
      <c r="EGF5" s="401"/>
      <c r="EGG5" s="401"/>
      <c r="EGH5" s="401"/>
      <c r="EGI5" s="401"/>
      <c r="EGJ5" s="401"/>
      <c r="EGK5" s="401"/>
      <c r="EGL5" s="401"/>
      <c r="EGM5" s="401"/>
      <c r="EGN5" s="401"/>
      <c r="EGO5" s="401"/>
      <c r="EGP5" s="401"/>
      <c r="EGQ5" s="401"/>
      <c r="EGR5" s="401"/>
      <c r="EGS5" s="401"/>
      <c r="EGT5" s="401"/>
      <c r="EGU5" s="401"/>
      <c r="EGV5" s="401"/>
      <c r="EGW5" s="401"/>
      <c r="EGX5" s="401"/>
      <c r="EGY5" s="401"/>
      <c r="EGZ5" s="401"/>
      <c r="EHA5" s="401"/>
      <c r="EHB5" s="401"/>
      <c r="EHC5" s="401"/>
      <c r="EHD5" s="401"/>
      <c r="EHE5" s="401"/>
      <c r="EHF5" s="401"/>
      <c r="EHG5" s="401"/>
      <c r="EHH5" s="401"/>
      <c r="EHI5" s="401"/>
      <c r="EHJ5" s="401"/>
      <c r="EHK5" s="401"/>
      <c r="EHL5" s="401"/>
      <c r="EHM5" s="401"/>
      <c r="EHN5" s="401"/>
      <c r="EHO5" s="401"/>
      <c r="EHP5" s="401"/>
      <c r="EHQ5" s="401"/>
      <c r="EHR5" s="401"/>
      <c r="EHS5" s="401"/>
      <c r="EHT5" s="401"/>
      <c r="EHU5" s="401"/>
      <c r="EHV5" s="401"/>
      <c r="EHW5" s="401"/>
      <c r="EHX5" s="401"/>
      <c r="EHY5" s="401"/>
      <c r="EHZ5" s="401"/>
      <c r="EIA5" s="401"/>
      <c r="EIB5" s="401"/>
      <c r="EIC5" s="401"/>
      <c r="EID5" s="401"/>
      <c r="EIE5" s="401"/>
      <c r="EIF5" s="401"/>
      <c r="EIG5" s="401"/>
      <c r="EIH5" s="401"/>
      <c r="EII5" s="401"/>
      <c r="EIJ5" s="401"/>
      <c r="EIK5" s="401"/>
      <c r="EIL5" s="401"/>
      <c r="EIM5" s="401"/>
      <c r="EIN5" s="401"/>
      <c r="EIO5" s="401"/>
      <c r="EIP5" s="401"/>
      <c r="EIQ5" s="401"/>
      <c r="EIR5" s="401"/>
      <c r="EIS5" s="401"/>
      <c r="EIT5" s="401"/>
      <c r="EIU5" s="401"/>
      <c r="EIV5" s="401"/>
      <c r="EIW5" s="401"/>
      <c r="EIX5" s="401"/>
      <c r="EIY5" s="401"/>
      <c r="EIZ5" s="401"/>
      <c r="EJA5" s="401"/>
      <c r="EJB5" s="401"/>
      <c r="EJC5" s="401"/>
      <c r="EJD5" s="401"/>
      <c r="EJE5" s="401"/>
      <c r="EJF5" s="401"/>
      <c r="EJG5" s="401"/>
      <c r="EJH5" s="401"/>
      <c r="EJI5" s="401"/>
      <c r="EJJ5" s="401"/>
      <c r="EJK5" s="401"/>
      <c r="EJL5" s="401"/>
      <c r="EJM5" s="401"/>
      <c r="EJN5" s="401"/>
      <c r="EJO5" s="401"/>
      <c r="EJP5" s="401"/>
      <c r="EJQ5" s="401"/>
      <c r="EJR5" s="401"/>
      <c r="EJS5" s="401"/>
      <c r="EJT5" s="401"/>
      <c r="EJU5" s="401"/>
      <c r="EJV5" s="401"/>
      <c r="EJW5" s="401"/>
      <c r="EJX5" s="401"/>
      <c r="EJY5" s="401"/>
      <c r="EJZ5" s="401"/>
      <c r="EKA5" s="401"/>
      <c r="EKB5" s="401"/>
      <c r="EKC5" s="401"/>
      <c r="EKD5" s="401"/>
      <c r="EKE5" s="401"/>
      <c r="EKF5" s="401"/>
      <c r="EKG5" s="401"/>
      <c r="EKH5" s="401"/>
      <c r="EKI5" s="401"/>
      <c r="EKJ5" s="401"/>
      <c r="EKK5" s="401"/>
      <c r="EKL5" s="401"/>
      <c r="EKM5" s="401"/>
      <c r="EKN5" s="401"/>
      <c r="EKO5" s="401"/>
      <c r="EKP5" s="401"/>
      <c r="EKQ5" s="401"/>
      <c r="EKR5" s="401"/>
      <c r="EKS5" s="401"/>
      <c r="EKT5" s="401"/>
      <c r="EKU5" s="401"/>
      <c r="EKV5" s="401"/>
      <c r="EKW5" s="401"/>
      <c r="EKX5" s="401"/>
      <c r="EKY5" s="401"/>
      <c r="EKZ5" s="401"/>
      <c r="ELA5" s="401"/>
      <c r="ELB5" s="401"/>
      <c r="ELC5" s="401"/>
      <c r="ELD5" s="401"/>
      <c r="ELE5" s="401"/>
      <c r="ELF5" s="401"/>
      <c r="ELG5" s="401"/>
      <c r="ELH5" s="401"/>
      <c r="ELI5" s="401"/>
      <c r="ELJ5" s="401"/>
      <c r="ELK5" s="401"/>
      <c r="ELL5" s="401"/>
      <c r="ELM5" s="401"/>
      <c r="ELN5" s="401"/>
      <c r="ELO5" s="401"/>
      <c r="ELP5" s="401"/>
      <c r="ELQ5" s="401"/>
      <c r="ELR5" s="401"/>
      <c r="ELS5" s="401"/>
      <c r="ELT5" s="401"/>
      <c r="ELU5" s="401"/>
      <c r="ELV5" s="401"/>
      <c r="ELW5" s="401"/>
      <c r="ELX5" s="401"/>
      <c r="ELY5" s="401"/>
      <c r="ELZ5" s="401"/>
      <c r="EMA5" s="401"/>
      <c r="EMB5" s="401"/>
      <c r="EMC5" s="401"/>
      <c r="EMD5" s="401"/>
      <c r="EME5" s="401"/>
      <c r="EMF5" s="401"/>
      <c r="EMG5" s="401"/>
      <c r="EMH5" s="401"/>
      <c r="EMI5" s="401"/>
      <c r="EMJ5" s="401"/>
      <c r="EMK5" s="401"/>
      <c r="EML5" s="401"/>
      <c r="EMM5" s="401"/>
      <c r="EMN5" s="401"/>
      <c r="EMO5" s="401"/>
      <c r="EMP5" s="401"/>
      <c r="EMQ5" s="401"/>
      <c r="EMR5" s="401"/>
      <c r="EMS5" s="401"/>
      <c r="EMT5" s="401"/>
      <c r="EMU5" s="401"/>
      <c r="EMV5" s="401"/>
      <c r="EMW5" s="401"/>
      <c r="EMX5" s="401"/>
      <c r="EMY5" s="401"/>
      <c r="EMZ5" s="401"/>
      <c r="ENA5" s="401"/>
      <c r="ENB5" s="401"/>
      <c r="ENC5" s="401"/>
      <c r="END5" s="401"/>
      <c r="ENE5" s="401"/>
      <c r="ENF5" s="401"/>
      <c r="ENG5" s="401"/>
      <c r="ENH5" s="401"/>
      <c r="ENI5" s="401"/>
      <c r="ENJ5" s="401"/>
      <c r="ENK5" s="401"/>
      <c r="ENL5" s="401"/>
      <c r="ENM5" s="401"/>
      <c r="ENN5" s="401"/>
      <c r="ENO5" s="401"/>
      <c r="ENP5" s="401"/>
      <c r="ENQ5" s="401"/>
      <c r="ENR5" s="401"/>
      <c r="ENS5" s="401"/>
      <c r="ENT5" s="401"/>
      <c r="ENU5" s="401"/>
      <c r="ENV5" s="401"/>
      <c r="ENW5" s="401"/>
      <c r="ENX5" s="401"/>
      <c r="ENY5" s="401"/>
      <c r="ENZ5" s="401"/>
      <c r="EOA5" s="401"/>
      <c r="EOB5" s="401"/>
      <c r="EOC5" s="401"/>
      <c r="EOD5" s="401"/>
      <c r="EOE5" s="401"/>
      <c r="EOF5" s="401"/>
      <c r="EOG5" s="401"/>
      <c r="EOH5" s="401"/>
      <c r="EOI5" s="401"/>
      <c r="EOJ5" s="401"/>
      <c r="EOK5" s="401"/>
      <c r="EOL5" s="401"/>
      <c r="EOM5" s="401"/>
      <c r="EON5" s="401"/>
      <c r="EOO5" s="401"/>
      <c r="EOP5" s="401"/>
      <c r="EOQ5" s="401"/>
      <c r="EOR5" s="401"/>
      <c r="EOS5" s="401"/>
      <c r="EOT5" s="401"/>
      <c r="EOU5" s="401"/>
      <c r="EOV5" s="401"/>
      <c r="EOW5" s="401"/>
      <c r="EOX5" s="401"/>
      <c r="EOY5" s="401"/>
      <c r="EOZ5" s="401"/>
      <c r="EPA5" s="401"/>
      <c r="EPB5" s="401"/>
      <c r="EPC5" s="401"/>
      <c r="EPD5" s="401"/>
      <c r="EPE5" s="401"/>
      <c r="EPF5" s="401"/>
      <c r="EPG5" s="401"/>
      <c r="EPH5" s="401"/>
      <c r="EPI5" s="401"/>
      <c r="EPJ5" s="401"/>
      <c r="EPK5" s="401"/>
      <c r="EPL5" s="401"/>
      <c r="EPM5" s="401"/>
      <c r="EPN5" s="401"/>
      <c r="EPO5" s="401"/>
      <c r="EPP5" s="401"/>
      <c r="EPQ5" s="401"/>
      <c r="EPR5" s="401"/>
      <c r="EPS5" s="401"/>
      <c r="EPT5" s="401"/>
      <c r="EPU5" s="401"/>
      <c r="EPV5" s="401"/>
      <c r="EPW5" s="401"/>
      <c r="EPX5" s="401"/>
      <c r="EPY5" s="401"/>
      <c r="EPZ5" s="401"/>
      <c r="EQA5" s="401"/>
      <c r="EQB5" s="401"/>
      <c r="EQC5" s="401"/>
      <c r="EQD5" s="401"/>
      <c r="EQE5" s="401"/>
      <c r="EQF5" s="401"/>
      <c r="EQG5" s="401"/>
      <c r="EQH5" s="401"/>
      <c r="EQI5" s="401"/>
      <c r="EQJ5" s="401"/>
      <c r="EQK5" s="401"/>
      <c r="EQL5" s="401"/>
      <c r="EQM5" s="401"/>
      <c r="EQN5" s="401"/>
      <c r="EQO5" s="401"/>
      <c r="EQP5" s="401"/>
      <c r="EQQ5" s="401"/>
      <c r="EQR5" s="401"/>
      <c r="EQS5" s="401"/>
      <c r="EQT5" s="401"/>
      <c r="EQU5" s="401"/>
      <c r="EQV5" s="401"/>
      <c r="EQW5" s="401"/>
      <c r="EQX5" s="401"/>
      <c r="EQY5" s="401"/>
      <c r="EQZ5" s="401"/>
      <c r="ERA5" s="401"/>
      <c r="ERB5" s="401"/>
      <c r="ERC5" s="401"/>
      <c r="ERD5" s="401"/>
      <c r="ERE5" s="401"/>
      <c r="ERF5" s="401"/>
      <c r="ERG5" s="401"/>
      <c r="ERH5" s="401"/>
      <c r="ERI5" s="401"/>
      <c r="ERJ5" s="401"/>
      <c r="ERK5" s="401"/>
      <c r="ERL5" s="401"/>
      <c r="ERM5" s="401"/>
      <c r="ERN5" s="401"/>
      <c r="ERO5" s="401"/>
      <c r="ERP5" s="401"/>
      <c r="ERQ5" s="401"/>
      <c r="ERR5" s="401"/>
      <c r="ERS5" s="401"/>
      <c r="ERT5" s="401"/>
      <c r="ERU5" s="401"/>
      <c r="ERV5" s="401"/>
      <c r="ERW5" s="401"/>
      <c r="ERX5" s="401"/>
      <c r="ERY5" s="401"/>
      <c r="ERZ5" s="401"/>
      <c r="ESA5" s="401"/>
      <c r="ESB5" s="401"/>
      <c r="ESC5" s="401"/>
      <c r="ESD5" s="401"/>
      <c r="ESE5" s="401"/>
      <c r="ESF5" s="401"/>
      <c r="ESG5" s="401"/>
      <c r="ESH5" s="401"/>
      <c r="ESI5" s="401"/>
      <c r="ESJ5" s="401"/>
      <c r="ESK5" s="401"/>
      <c r="ESL5" s="401"/>
      <c r="ESM5" s="401"/>
      <c r="ESN5" s="401"/>
      <c r="ESO5" s="401"/>
      <c r="ESP5" s="401"/>
      <c r="ESQ5" s="401"/>
      <c r="ESR5" s="401"/>
      <c r="ESS5" s="401"/>
      <c r="EST5" s="401"/>
      <c r="ESU5" s="401"/>
      <c r="ESV5" s="401"/>
      <c r="ESW5" s="401"/>
      <c r="ESX5" s="401"/>
      <c r="ESY5" s="401"/>
      <c r="ESZ5" s="401"/>
      <c r="ETA5" s="401"/>
      <c r="ETB5" s="401"/>
      <c r="ETC5" s="401"/>
      <c r="ETD5" s="401"/>
      <c r="ETE5" s="401"/>
      <c r="ETF5" s="401"/>
      <c r="ETG5" s="401"/>
      <c r="ETH5" s="401"/>
      <c r="ETI5" s="401"/>
      <c r="ETJ5" s="401"/>
      <c r="ETK5" s="401"/>
      <c r="ETL5" s="401"/>
      <c r="ETM5" s="401"/>
      <c r="ETN5" s="401"/>
      <c r="ETO5" s="401"/>
      <c r="ETP5" s="401"/>
      <c r="ETQ5" s="401"/>
      <c r="ETR5" s="401"/>
      <c r="ETS5" s="401"/>
      <c r="ETT5" s="401"/>
      <c r="ETU5" s="401"/>
      <c r="ETV5" s="401"/>
      <c r="ETW5" s="401"/>
      <c r="ETX5" s="401"/>
      <c r="ETY5" s="401"/>
      <c r="ETZ5" s="401"/>
      <c r="EUA5" s="401"/>
      <c r="EUB5" s="401"/>
      <c r="EUC5" s="401"/>
      <c r="EUD5" s="401"/>
      <c r="EUE5" s="401"/>
      <c r="EUF5" s="401"/>
      <c r="EUG5" s="401"/>
      <c r="EUH5" s="401"/>
      <c r="EUI5" s="401"/>
      <c r="EUJ5" s="401"/>
      <c r="EUK5" s="401"/>
      <c r="EUL5" s="401"/>
      <c r="EUM5" s="401"/>
      <c r="EUN5" s="401"/>
      <c r="EUO5" s="401"/>
      <c r="EUP5" s="401"/>
      <c r="EUQ5" s="401"/>
      <c r="EUR5" s="401"/>
      <c r="EUS5" s="401"/>
      <c r="EUT5" s="401"/>
      <c r="EUU5" s="401"/>
      <c r="EUV5" s="401"/>
      <c r="EUW5" s="401"/>
      <c r="EUX5" s="401"/>
      <c r="EUY5" s="401"/>
      <c r="EUZ5" s="401"/>
      <c r="EVA5" s="401"/>
      <c r="EVB5" s="401"/>
      <c r="EVC5" s="401"/>
      <c r="EVD5" s="401"/>
      <c r="EVE5" s="401"/>
      <c r="EVF5" s="401"/>
      <c r="EVG5" s="401"/>
      <c r="EVH5" s="401"/>
      <c r="EVI5" s="401"/>
      <c r="EVJ5" s="401"/>
      <c r="EVK5" s="401"/>
      <c r="EVL5" s="401"/>
      <c r="EVM5" s="401"/>
      <c r="EVN5" s="401"/>
      <c r="EVO5" s="401"/>
      <c r="EVP5" s="401"/>
      <c r="EVQ5" s="401"/>
      <c r="EVR5" s="401"/>
      <c r="EVS5" s="401"/>
      <c r="EVT5" s="401"/>
      <c r="EVU5" s="401"/>
      <c r="EVV5" s="401"/>
      <c r="EVW5" s="401"/>
      <c r="EVX5" s="401"/>
      <c r="EVY5" s="401"/>
      <c r="EVZ5" s="401"/>
      <c r="EWA5" s="401"/>
      <c r="EWB5" s="401"/>
      <c r="EWC5" s="401"/>
      <c r="EWD5" s="401"/>
      <c r="EWE5" s="401"/>
      <c r="EWF5" s="401"/>
      <c r="EWG5" s="401"/>
      <c r="EWH5" s="401"/>
      <c r="EWI5" s="401"/>
      <c r="EWJ5" s="401"/>
      <c r="EWK5" s="401"/>
      <c r="EWL5" s="401"/>
      <c r="EWM5" s="401"/>
      <c r="EWN5" s="401"/>
      <c r="EWO5" s="401"/>
      <c r="EWP5" s="401"/>
      <c r="EWQ5" s="401"/>
      <c r="EWR5" s="401"/>
      <c r="EWS5" s="401"/>
      <c r="EWT5" s="401"/>
      <c r="EWU5" s="401"/>
      <c r="EWV5" s="401"/>
      <c r="EWW5" s="401"/>
      <c r="EWX5" s="401"/>
      <c r="EWY5" s="401"/>
      <c r="EWZ5" s="401"/>
      <c r="EXA5" s="401"/>
      <c r="EXB5" s="401"/>
      <c r="EXC5" s="401"/>
      <c r="EXD5" s="401"/>
      <c r="EXE5" s="401"/>
      <c r="EXF5" s="401"/>
      <c r="EXG5" s="401"/>
      <c r="EXH5" s="401"/>
      <c r="EXI5" s="401"/>
      <c r="EXJ5" s="401"/>
      <c r="EXK5" s="401"/>
      <c r="EXL5" s="401"/>
      <c r="EXM5" s="401"/>
      <c r="EXN5" s="401"/>
      <c r="EXO5" s="401"/>
      <c r="EXP5" s="401"/>
      <c r="EXQ5" s="401"/>
      <c r="EXR5" s="401"/>
      <c r="EXS5" s="401"/>
      <c r="EXT5" s="401"/>
      <c r="EXU5" s="401"/>
      <c r="EXV5" s="401"/>
      <c r="EXW5" s="401"/>
      <c r="EXX5" s="401"/>
      <c r="EXY5" s="401"/>
      <c r="EXZ5" s="401"/>
      <c r="EYA5" s="401"/>
      <c r="EYB5" s="401"/>
      <c r="EYC5" s="401"/>
      <c r="EYD5" s="401"/>
      <c r="EYE5" s="401"/>
      <c r="EYF5" s="401"/>
      <c r="EYG5" s="401"/>
      <c r="EYH5" s="401"/>
      <c r="EYI5" s="401"/>
      <c r="EYJ5" s="401"/>
      <c r="EYK5" s="401"/>
      <c r="EYL5" s="401"/>
      <c r="EYM5" s="401"/>
      <c r="EYN5" s="401"/>
      <c r="EYO5" s="401"/>
      <c r="EYP5" s="401"/>
      <c r="EYQ5" s="401"/>
      <c r="EYR5" s="401"/>
      <c r="EYS5" s="401"/>
      <c r="EYT5" s="401"/>
      <c r="EYU5" s="401"/>
      <c r="EYV5" s="401"/>
      <c r="EYW5" s="401"/>
      <c r="EYX5" s="401"/>
      <c r="EYY5" s="401"/>
      <c r="EYZ5" s="401"/>
      <c r="EZA5" s="401"/>
      <c r="EZB5" s="401"/>
      <c r="EZC5" s="401"/>
      <c r="EZD5" s="401"/>
      <c r="EZE5" s="401"/>
      <c r="EZF5" s="401"/>
      <c r="EZG5" s="401"/>
      <c r="EZH5" s="401"/>
      <c r="EZI5" s="401"/>
      <c r="EZJ5" s="401"/>
      <c r="EZK5" s="401"/>
      <c r="EZL5" s="401"/>
      <c r="EZM5" s="401"/>
      <c r="EZN5" s="401"/>
      <c r="EZO5" s="401"/>
      <c r="EZP5" s="401"/>
      <c r="EZQ5" s="401"/>
      <c r="EZR5" s="401"/>
      <c r="EZS5" s="401"/>
      <c r="EZT5" s="401"/>
      <c r="EZU5" s="401"/>
      <c r="EZV5" s="401"/>
      <c r="EZW5" s="401"/>
      <c r="EZX5" s="401"/>
      <c r="EZY5" s="401"/>
      <c r="EZZ5" s="401"/>
      <c r="FAA5" s="401"/>
      <c r="FAB5" s="401"/>
      <c r="FAC5" s="401"/>
      <c r="FAD5" s="401"/>
      <c r="FAE5" s="401"/>
      <c r="FAF5" s="401"/>
      <c r="FAG5" s="401"/>
      <c r="FAH5" s="401"/>
      <c r="FAI5" s="401"/>
      <c r="FAJ5" s="401"/>
      <c r="FAK5" s="401"/>
      <c r="FAL5" s="401"/>
      <c r="FAM5" s="401"/>
      <c r="FAN5" s="401"/>
      <c r="FAO5" s="401"/>
      <c r="FAP5" s="401"/>
      <c r="FAQ5" s="401"/>
      <c r="FAR5" s="401"/>
      <c r="FAS5" s="401"/>
      <c r="FAT5" s="401"/>
      <c r="FAU5" s="401"/>
      <c r="FAV5" s="401"/>
      <c r="FAW5" s="401"/>
      <c r="FAX5" s="401"/>
      <c r="FAY5" s="401"/>
      <c r="FAZ5" s="401"/>
      <c r="FBA5" s="401"/>
      <c r="FBB5" s="401"/>
      <c r="FBC5" s="401"/>
      <c r="FBD5" s="401"/>
      <c r="FBE5" s="401"/>
      <c r="FBF5" s="401"/>
      <c r="FBG5" s="401"/>
      <c r="FBH5" s="401"/>
      <c r="FBI5" s="401"/>
      <c r="FBJ5" s="401"/>
      <c r="FBK5" s="401"/>
      <c r="FBL5" s="401"/>
      <c r="FBM5" s="401"/>
      <c r="FBN5" s="401"/>
      <c r="FBO5" s="401"/>
      <c r="FBP5" s="401"/>
      <c r="FBQ5" s="401"/>
      <c r="FBR5" s="401"/>
      <c r="FBS5" s="401"/>
      <c r="FBT5" s="401"/>
      <c r="FBU5" s="401"/>
      <c r="FBV5" s="401"/>
      <c r="FBW5" s="401"/>
      <c r="FBX5" s="401"/>
      <c r="FBY5" s="401"/>
      <c r="FBZ5" s="401"/>
      <c r="FCA5" s="401"/>
      <c r="FCB5" s="401"/>
      <c r="FCC5" s="401"/>
      <c r="FCD5" s="401"/>
      <c r="FCE5" s="401"/>
      <c r="FCF5" s="401"/>
      <c r="FCG5" s="401"/>
      <c r="FCH5" s="401"/>
      <c r="FCI5" s="401"/>
      <c r="FCJ5" s="401"/>
      <c r="FCK5" s="401"/>
      <c r="FCL5" s="401"/>
      <c r="FCM5" s="401"/>
      <c r="FCN5" s="401"/>
      <c r="FCO5" s="401"/>
      <c r="FCP5" s="401"/>
      <c r="FCQ5" s="401"/>
      <c r="FCR5" s="401"/>
      <c r="FCS5" s="401"/>
      <c r="FCT5" s="401"/>
      <c r="FCU5" s="401"/>
      <c r="FCV5" s="401"/>
      <c r="FCW5" s="401"/>
      <c r="FCX5" s="401"/>
      <c r="FCY5" s="401"/>
      <c r="FCZ5" s="401"/>
      <c r="FDA5" s="401"/>
      <c r="FDB5" s="401"/>
      <c r="FDC5" s="401"/>
      <c r="FDD5" s="401"/>
      <c r="FDE5" s="401"/>
      <c r="FDF5" s="401"/>
      <c r="FDG5" s="401"/>
      <c r="FDH5" s="401"/>
      <c r="FDI5" s="401"/>
      <c r="FDJ5" s="401"/>
      <c r="FDK5" s="401"/>
      <c r="FDL5" s="401"/>
      <c r="FDM5" s="401"/>
      <c r="FDN5" s="401"/>
      <c r="FDO5" s="401"/>
      <c r="FDP5" s="401"/>
      <c r="FDQ5" s="401"/>
      <c r="FDR5" s="401"/>
      <c r="FDS5" s="401"/>
      <c r="FDT5" s="401"/>
      <c r="FDU5" s="401"/>
      <c r="FDV5" s="401"/>
      <c r="FDW5" s="401"/>
      <c r="FDX5" s="401"/>
      <c r="FDY5" s="401"/>
      <c r="FDZ5" s="401"/>
      <c r="FEA5" s="401"/>
      <c r="FEB5" s="401"/>
      <c r="FEC5" s="401"/>
      <c r="FED5" s="401"/>
      <c r="FEE5" s="401"/>
      <c r="FEF5" s="401"/>
      <c r="FEG5" s="401"/>
      <c r="FEH5" s="401"/>
      <c r="FEI5" s="401"/>
      <c r="FEJ5" s="401"/>
      <c r="FEK5" s="401"/>
      <c r="FEL5" s="401"/>
      <c r="FEM5" s="401"/>
      <c r="FEN5" s="401"/>
      <c r="FEO5" s="401"/>
      <c r="FEP5" s="401"/>
      <c r="FEQ5" s="401"/>
      <c r="FER5" s="401"/>
      <c r="FES5" s="401"/>
      <c r="FET5" s="401"/>
      <c r="FEU5" s="401"/>
      <c r="FEV5" s="401"/>
      <c r="FEW5" s="401"/>
      <c r="FEX5" s="401"/>
      <c r="FEY5" s="401"/>
      <c r="FEZ5" s="401"/>
      <c r="FFA5" s="401"/>
      <c r="FFB5" s="401"/>
      <c r="FFC5" s="401"/>
      <c r="FFD5" s="401"/>
      <c r="FFE5" s="401"/>
      <c r="FFF5" s="401"/>
      <c r="FFG5" s="401"/>
      <c r="FFH5" s="401"/>
      <c r="FFI5" s="401"/>
      <c r="FFJ5" s="401"/>
      <c r="FFK5" s="401"/>
      <c r="FFL5" s="401"/>
      <c r="FFM5" s="401"/>
      <c r="FFN5" s="401"/>
      <c r="FFO5" s="401"/>
      <c r="FFP5" s="401"/>
      <c r="FFQ5" s="401"/>
      <c r="FFR5" s="401"/>
      <c r="FFS5" s="401"/>
      <c r="FFT5" s="401"/>
      <c r="FFU5" s="401"/>
      <c r="FFV5" s="401"/>
      <c r="FFW5" s="401"/>
      <c r="FFX5" s="401"/>
      <c r="FFY5" s="401"/>
      <c r="FFZ5" s="401"/>
      <c r="FGA5" s="401"/>
      <c r="FGB5" s="401"/>
      <c r="FGC5" s="401"/>
      <c r="FGD5" s="401"/>
      <c r="FGE5" s="401"/>
      <c r="FGF5" s="401"/>
      <c r="FGG5" s="401"/>
      <c r="FGH5" s="401"/>
      <c r="FGI5" s="401"/>
      <c r="FGJ5" s="401"/>
      <c r="FGK5" s="401"/>
      <c r="FGL5" s="401"/>
      <c r="FGM5" s="401"/>
      <c r="FGN5" s="401"/>
      <c r="FGO5" s="401"/>
      <c r="FGP5" s="401"/>
      <c r="FGQ5" s="401"/>
      <c r="FGR5" s="401"/>
      <c r="FGS5" s="401"/>
      <c r="FGT5" s="401"/>
      <c r="FGU5" s="401"/>
      <c r="FGV5" s="401"/>
      <c r="FGW5" s="401"/>
      <c r="FGX5" s="401"/>
      <c r="FGY5" s="401"/>
      <c r="FGZ5" s="401"/>
      <c r="FHA5" s="401"/>
      <c r="FHB5" s="401"/>
      <c r="FHC5" s="401"/>
      <c r="FHD5" s="401"/>
      <c r="FHE5" s="401"/>
      <c r="FHF5" s="401"/>
      <c r="FHG5" s="401"/>
      <c r="FHH5" s="401"/>
      <c r="FHI5" s="401"/>
      <c r="FHJ5" s="401"/>
      <c r="FHK5" s="401"/>
      <c r="FHL5" s="401"/>
      <c r="FHM5" s="401"/>
      <c r="FHN5" s="401"/>
      <c r="FHO5" s="401"/>
      <c r="FHP5" s="401"/>
      <c r="FHQ5" s="401"/>
      <c r="FHR5" s="401"/>
      <c r="FHS5" s="401"/>
      <c r="FHT5" s="401"/>
      <c r="FHU5" s="401"/>
      <c r="FHV5" s="401"/>
      <c r="FHW5" s="401"/>
      <c r="FHX5" s="401"/>
      <c r="FHY5" s="401"/>
      <c r="FHZ5" s="401"/>
      <c r="FIA5" s="401"/>
      <c r="FIB5" s="401"/>
      <c r="FIC5" s="401"/>
      <c r="FID5" s="401"/>
      <c r="FIE5" s="401"/>
      <c r="FIF5" s="401"/>
      <c r="FIG5" s="401"/>
      <c r="FIH5" s="401"/>
      <c r="FII5" s="401"/>
      <c r="FIJ5" s="401"/>
      <c r="FIK5" s="401"/>
      <c r="FIL5" s="401"/>
      <c r="FIM5" s="401"/>
      <c r="FIN5" s="401"/>
      <c r="FIO5" s="401"/>
      <c r="FIP5" s="401"/>
      <c r="FIQ5" s="401"/>
      <c r="FIR5" s="401"/>
      <c r="FIS5" s="401"/>
      <c r="FIT5" s="401"/>
      <c r="FIU5" s="401"/>
      <c r="FIV5" s="401"/>
      <c r="FIW5" s="401"/>
      <c r="FIX5" s="401"/>
      <c r="FIY5" s="401"/>
      <c r="FIZ5" s="401"/>
      <c r="FJA5" s="401"/>
      <c r="FJB5" s="401"/>
      <c r="FJC5" s="401"/>
      <c r="FJD5" s="401"/>
      <c r="FJE5" s="401"/>
      <c r="FJF5" s="401"/>
      <c r="FJG5" s="401"/>
      <c r="FJH5" s="401"/>
      <c r="FJI5" s="401"/>
      <c r="FJJ5" s="401"/>
      <c r="FJK5" s="401"/>
      <c r="FJL5" s="401"/>
      <c r="FJM5" s="401"/>
      <c r="FJN5" s="401"/>
      <c r="FJO5" s="401"/>
      <c r="FJP5" s="401"/>
      <c r="FJQ5" s="401"/>
      <c r="FJR5" s="401"/>
      <c r="FJS5" s="401"/>
      <c r="FJT5" s="401"/>
      <c r="FJU5" s="401"/>
      <c r="FJV5" s="401"/>
      <c r="FJW5" s="401"/>
      <c r="FJX5" s="401"/>
      <c r="FJY5" s="401"/>
      <c r="FJZ5" s="401"/>
      <c r="FKA5" s="401"/>
      <c r="FKB5" s="401"/>
      <c r="FKC5" s="401"/>
      <c r="FKD5" s="401"/>
      <c r="FKE5" s="401"/>
      <c r="FKF5" s="401"/>
      <c r="FKG5" s="401"/>
      <c r="FKH5" s="401"/>
      <c r="FKI5" s="401"/>
      <c r="FKJ5" s="401"/>
      <c r="FKK5" s="401"/>
      <c r="FKL5" s="401"/>
      <c r="FKM5" s="401"/>
      <c r="FKN5" s="401"/>
      <c r="FKO5" s="401"/>
      <c r="FKP5" s="401"/>
      <c r="FKQ5" s="401"/>
      <c r="FKR5" s="401"/>
      <c r="FKS5" s="401"/>
      <c r="FKT5" s="401"/>
      <c r="FKU5" s="401"/>
      <c r="FKV5" s="401"/>
      <c r="FKW5" s="401"/>
      <c r="FKX5" s="401"/>
      <c r="FKY5" s="401"/>
      <c r="FKZ5" s="401"/>
      <c r="FLA5" s="401"/>
      <c r="FLB5" s="401"/>
      <c r="FLC5" s="401"/>
      <c r="FLD5" s="401"/>
      <c r="FLE5" s="401"/>
      <c r="FLF5" s="401"/>
      <c r="FLG5" s="401"/>
      <c r="FLH5" s="401"/>
      <c r="FLI5" s="401"/>
      <c r="FLJ5" s="401"/>
      <c r="FLK5" s="401"/>
      <c r="FLL5" s="401"/>
      <c r="FLM5" s="401"/>
      <c r="FLN5" s="401"/>
      <c r="FLO5" s="401"/>
      <c r="FLP5" s="401"/>
      <c r="FLQ5" s="401"/>
      <c r="FLR5" s="401"/>
      <c r="FLS5" s="401"/>
      <c r="FLT5" s="401"/>
      <c r="FLU5" s="401"/>
      <c r="FLV5" s="401"/>
      <c r="FLW5" s="401"/>
      <c r="FLX5" s="401"/>
      <c r="FLY5" s="401"/>
      <c r="FLZ5" s="401"/>
      <c r="FMA5" s="401"/>
      <c r="FMB5" s="401"/>
      <c r="FMC5" s="401"/>
      <c r="FMD5" s="401"/>
      <c r="FME5" s="401"/>
      <c r="FMF5" s="401"/>
      <c r="FMG5" s="401"/>
      <c r="FMH5" s="401"/>
      <c r="FMI5" s="401"/>
      <c r="FMJ5" s="401"/>
      <c r="FMK5" s="401"/>
      <c r="FML5" s="401"/>
      <c r="FMM5" s="401"/>
      <c r="FMN5" s="401"/>
      <c r="FMO5" s="401"/>
      <c r="FMP5" s="401"/>
      <c r="FMQ5" s="401"/>
      <c r="FMR5" s="401"/>
      <c r="FMS5" s="401"/>
      <c r="FMT5" s="401"/>
      <c r="FMU5" s="401"/>
      <c r="FMV5" s="401"/>
      <c r="FMW5" s="401"/>
      <c r="FMX5" s="401"/>
      <c r="FMY5" s="401"/>
      <c r="FMZ5" s="401"/>
      <c r="FNA5" s="401"/>
      <c r="FNB5" s="401"/>
      <c r="FNC5" s="401"/>
      <c r="FND5" s="401"/>
      <c r="FNE5" s="401"/>
      <c r="FNF5" s="401"/>
      <c r="FNG5" s="401"/>
      <c r="FNH5" s="401"/>
      <c r="FNI5" s="401"/>
      <c r="FNJ5" s="401"/>
      <c r="FNK5" s="401"/>
      <c r="FNL5" s="401"/>
      <c r="FNM5" s="401"/>
      <c r="FNN5" s="401"/>
      <c r="FNO5" s="401"/>
      <c r="FNP5" s="401"/>
      <c r="FNQ5" s="401"/>
      <c r="FNR5" s="401"/>
      <c r="FNS5" s="401"/>
      <c r="FNT5" s="401"/>
      <c r="FNU5" s="401"/>
      <c r="FNV5" s="401"/>
      <c r="FNW5" s="401"/>
      <c r="FNX5" s="401"/>
      <c r="FNY5" s="401"/>
      <c r="FNZ5" s="401"/>
      <c r="FOA5" s="401"/>
      <c r="FOB5" s="401"/>
      <c r="FOC5" s="401"/>
      <c r="FOD5" s="401"/>
      <c r="FOE5" s="401"/>
      <c r="FOF5" s="401"/>
      <c r="FOG5" s="401"/>
      <c r="FOH5" s="401"/>
      <c r="FOI5" s="401"/>
      <c r="FOJ5" s="401"/>
      <c r="FOK5" s="401"/>
      <c r="FOL5" s="401"/>
      <c r="FOM5" s="401"/>
      <c r="FON5" s="401"/>
      <c r="FOO5" s="401"/>
      <c r="FOP5" s="401"/>
      <c r="FOQ5" s="401"/>
      <c r="FOR5" s="401"/>
      <c r="FOS5" s="401"/>
      <c r="FOT5" s="401"/>
      <c r="FOU5" s="401"/>
      <c r="FOV5" s="401"/>
      <c r="FOW5" s="401"/>
      <c r="FOX5" s="401"/>
      <c r="FOY5" s="401"/>
      <c r="FOZ5" s="401"/>
      <c r="FPA5" s="401"/>
      <c r="FPB5" s="401"/>
      <c r="FPC5" s="401"/>
      <c r="FPD5" s="401"/>
      <c r="FPE5" s="401"/>
      <c r="FPF5" s="401"/>
      <c r="FPG5" s="401"/>
      <c r="FPH5" s="401"/>
      <c r="FPI5" s="401"/>
      <c r="FPJ5" s="401"/>
      <c r="FPK5" s="401"/>
      <c r="FPL5" s="401"/>
      <c r="FPM5" s="401"/>
      <c r="FPN5" s="401"/>
      <c r="FPO5" s="401"/>
      <c r="FPP5" s="401"/>
      <c r="FPQ5" s="401"/>
      <c r="FPR5" s="401"/>
      <c r="FPS5" s="401"/>
      <c r="FPT5" s="401"/>
      <c r="FPU5" s="401"/>
      <c r="FPV5" s="401"/>
      <c r="FPW5" s="401"/>
      <c r="FPX5" s="401"/>
      <c r="FPY5" s="401"/>
      <c r="FPZ5" s="401"/>
      <c r="FQA5" s="401"/>
      <c r="FQB5" s="401"/>
      <c r="FQC5" s="401"/>
      <c r="FQD5" s="401"/>
      <c r="FQE5" s="401"/>
      <c r="FQF5" s="401"/>
      <c r="FQG5" s="401"/>
      <c r="FQH5" s="401"/>
      <c r="FQI5" s="401"/>
      <c r="FQJ5" s="401"/>
      <c r="FQK5" s="401"/>
      <c r="FQL5" s="401"/>
      <c r="FQM5" s="401"/>
      <c r="FQN5" s="401"/>
      <c r="FQO5" s="401"/>
      <c r="FQP5" s="401"/>
      <c r="FQQ5" s="401"/>
      <c r="FQR5" s="401"/>
      <c r="FQS5" s="401"/>
      <c r="FQT5" s="401"/>
      <c r="FQU5" s="401"/>
      <c r="FQV5" s="401"/>
      <c r="FQW5" s="401"/>
      <c r="FQX5" s="401"/>
      <c r="FQY5" s="401"/>
      <c r="FQZ5" s="401"/>
      <c r="FRA5" s="401"/>
      <c r="FRB5" s="401"/>
      <c r="FRC5" s="401"/>
      <c r="FRD5" s="401"/>
      <c r="FRE5" s="401"/>
      <c r="FRF5" s="401"/>
      <c r="FRG5" s="401"/>
      <c r="FRH5" s="401"/>
      <c r="FRI5" s="401"/>
      <c r="FRJ5" s="401"/>
      <c r="FRK5" s="401"/>
      <c r="FRL5" s="401"/>
      <c r="FRM5" s="401"/>
      <c r="FRN5" s="401"/>
      <c r="FRO5" s="401"/>
      <c r="FRP5" s="401"/>
      <c r="FRQ5" s="401"/>
      <c r="FRR5" s="401"/>
      <c r="FRS5" s="401"/>
      <c r="FRT5" s="401"/>
      <c r="FRU5" s="401"/>
      <c r="FRV5" s="401"/>
      <c r="FRW5" s="401"/>
      <c r="FRX5" s="401"/>
      <c r="FRY5" s="401"/>
      <c r="FRZ5" s="401"/>
      <c r="FSA5" s="401"/>
      <c r="FSB5" s="401"/>
      <c r="FSC5" s="401"/>
      <c r="FSD5" s="401"/>
      <c r="FSE5" s="401"/>
      <c r="FSF5" s="401"/>
      <c r="FSG5" s="401"/>
      <c r="FSH5" s="401"/>
      <c r="FSI5" s="401"/>
      <c r="FSJ5" s="401"/>
      <c r="FSK5" s="401"/>
      <c r="FSL5" s="401"/>
      <c r="FSM5" s="401"/>
      <c r="FSN5" s="401"/>
      <c r="FSO5" s="401"/>
      <c r="FSP5" s="401"/>
      <c r="FSQ5" s="401"/>
      <c r="FSR5" s="401"/>
      <c r="FSS5" s="401"/>
      <c r="FST5" s="401"/>
      <c r="FSU5" s="401"/>
      <c r="FSV5" s="401"/>
      <c r="FSW5" s="401"/>
      <c r="FSX5" s="401"/>
      <c r="FSY5" s="401"/>
      <c r="FSZ5" s="401"/>
      <c r="FTA5" s="401"/>
      <c r="FTB5" s="401"/>
      <c r="FTC5" s="401"/>
      <c r="FTD5" s="401"/>
      <c r="FTE5" s="401"/>
      <c r="FTF5" s="401"/>
      <c r="FTG5" s="401"/>
      <c r="FTH5" s="401"/>
      <c r="FTI5" s="401"/>
      <c r="FTJ5" s="401"/>
      <c r="FTK5" s="401"/>
      <c r="FTL5" s="401"/>
      <c r="FTM5" s="401"/>
      <c r="FTN5" s="401"/>
      <c r="FTO5" s="401"/>
      <c r="FTP5" s="401"/>
      <c r="FTQ5" s="401"/>
      <c r="FTR5" s="401"/>
      <c r="FTS5" s="401"/>
      <c r="FTT5" s="401"/>
      <c r="FTU5" s="401"/>
      <c r="FTV5" s="401"/>
      <c r="FTW5" s="401"/>
      <c r="FTX5" s="401"/>
      <c r="FTY5" s="401"/>
      <c r="FTZ5" s="401"/>
      <c r="FUA5" s="401"/>
      <c r="FUB5" s="401"/>
      <c r="FUC5" s="401"/>
      <c r="FUD5" s="401"/>
      <c r="FUE5" s="401"/>
      <c r="FUF5" s="401"/>
      <c r="FUG5" s="401"/>
      <c r="FUH5" s="401"/>
      <c r="FUI5" s="401"/>
      <c r="FUJ5" s="401"/>
      <c r="FUK5" s="401"/>
      <c r="FUL5" s="401"/>
      <c r="FUM5" s="401"/>
      <c r="FUN5" s="401"/>
      <c r="FUO5" s="401"/>
      <c r="FUP5" s="401"/>
      <c r="FUQ5" s="401"/>
      <c r="FUR5" s="401"/>
      <c r="FUS5" s="401"/>
      <c r="FUT5" s="401"/>
      <c r="FUU5" s="401"/>
      <c r="FUV5" s="401"/>
      <c r="FUW5" s="401"/>
      <c r="FUX5" s="401"/>
      <c r="FUY5" s="401"/>
      <c r="FUZ5" s="401"/>
      <c r="FVA5" s="401"/>
      <c r="FVB5" s="401"/>
      <c r="FVC5" s="401"/>
      <c r="FVD5" s="401"/>
      <c r="FVE5" s="401"/>
      <c r="FVF5" s="401"/>
      <c r="FVG5" s="401"/>
      <c r="FVH5" s="401"/>
      <c r="FVI5" s="401"/>
      <c r="FVJ5" s="401"/>
      <c r="FVK5" s="401"/>
      <c r="FVL5" s="401"/>
      <c r="FVM5" s="401"/>
      <c r="FVN5" s="401"/>
      <c r="FVO5" s="401"/>
      <c r="FVP5" s="401"/>
      <c r="FVQ5" s="401"/>
      <c r="FVR5" s="401"/>
      <c r="FVS5" s="401"/>
      <c r="FVT5" s="401"/>
      <c r="FVU5" s="401"/>
      <c r="FVV5" s="401"/>
      <c r="FVW5" s="401"/>
      <c r="FVX5" s="401"/>
      <c r="FVY5" s="401"/>
      <c r="FVZ5" s="401"/>
      <c r="FWA5" s="401"/>
      <c r="FWB5" s="401"/>
      <c r="FWC5" s="401"/>
      <c r="FWD5" s="401"/>
      <c r="FWE5" s="401"/>
      <c r="FWF5" s="401"/>
      <c r="FWG5" s="401"/>
      <c r="FWH5" s="401"/>
      <c r="FWI5" s="401"/>
      <c r="FWJ5" s="401"/>
      <c r="FWK5" s="401"/>
      <c r="FWL5" s="401"/>
      <c r="FWM5" s="401"/>
      <c r="FWN5" s="401"/>
      <c r="FWO5" s="401"/>
      <c r="FWP5" s="401"/>
      <c r="FWQ5" s="401"/>
      <c r="FWR5" s="401"/>
      <c r="FWS5" s="401"/>
      <c r="FWT5" s="401"/>
      <c r="FWU5" s="401"/>
      <c r="FWV5" s="401"/>
      <c r="FWW5" s="401"/>
      <c r="FWX5" s="401"/>
      <c r="FWY5" s="401"/>
      <c r="FWZ5" s="401"/>
      <c r="FXA5" s="401"/>
      <c r="FXB5" s="401"/>
      <c r="FXC5" s="401"/>
      <c r="FXD5" s="401"/>
      <c r="FXE5" s="401"/>
      <c r="FXF5" s="401"/>
      <c r="FXG5" s="401"/>
      <c r="FXH5" s="401"/>
      <c r="FXI5" s="401"/>
      <c r="FXJ5" s="401"/>
      <c r="FXK5" s="401"/>
      <c r="FXL5" s="401"/>
      <c r="FXM5" s="401"/>
      <c r="FXN5" s="401"/>
      <c r="FXO5" s="401"/>
      <c r="FXP5" s="401"/>
      <c r="FXQ5" s="401"/>
      <c r="FXR5" s="401"/>
      <c r="FXS5" s="401"/>
      <c r="FXT5" s="401"/>
      <c r="FXU5" s="401"/>
      <c r="FXV5" s="401"/>
      <c r="FXW5" s="401"/>
      <c r="FXX5" s="401"/>
      <c r="FXY5" s="401"/>
      <c r="FXZ5" s="401"/>
      <c r="FYA5" s="401"/>
      <c r="FYB5" s="401"/>
      <c r="FYC5" s="401"/>
      <c r="FYD5" s="401"/>
      <c r="FYE5" s="401"/>
      <c r="FYF5" s="401"/>
      <c r="FYG5" s="401"/>
      <c r="FYH5" s="401"/>
      <c r="FYI5" s="401"/>
      <c r="FYJ5" s="401"/>
      <c r="FYK5" s="401"/>
      <c r="FYL5" s="401"/>
      <c r="FYM5" s="401"/>
      <c r="FYN5" s="401"/>
      <c r="FYO5" s="401"/>
      <c r="FYP5" s="401"/>
      <c r="FYQ5" s="401"/>
      <c r="FYR5" s="401"/>
      <c r="FYS5" s="401"/>
      <c r="FYT5" s="401"/>
      <c r="FYU5" s="401"/>
      <c r="FYV5" s="401"/>
      <c r="FYW5" s="401"/>
      <c r="FYX5" s="401"/>
      <c r="FYY5" s="401"/>
      <c r="FYZ5" s="401"/>
      <c r="FZA5" s="401"/>
      <c r="FZB5" s="401"/>
      <c r="FZC5" s="401"/>
      <c r="FZD5" s="401"/>
      <c r="FZE5" s="401"/>
      <c r="FZF5" s="401"/>
      <c r="FZG5" s="401"/>
      <c r="FZH5" s="401"/>
      <c r="FZI5" s="401"/>
      <c r="FZJ5" s="401"/>
      <c r="FZK5" s="401"/>
      <c r="FZL5" s="401"/>
      <c r="FZM5" s="401"/>
      <c r="FZN5" s="401"/>
      <c r="FZO5" s="401"/>
      <c r="FZP5" s="401"/>
      <c r="FZQ5" s="401"/>
      <c r="FZR5" s="401"/>
      <c r="FZS5" s="401"/>
      <c r="FZT5" s="401"/>
      <c r="FZU5" s="401"/>
      <c r="FZV5" s="401"/>
      <c r="FZW5" s="401"/>
      <c r="FZX5" s="401"/>
      <c r="FZY5" s="401"/>
      <c r="FZZ5" s="401"/>
      <c r="GAA5" s="401"/>
      <c r="GAB5" s="401"/>
      <c r="GAC5" s="401"/>
      <c r="GAD5" s="401"/>
      <c r="GAE5" s="401"/>
      <c r="GAF5" s="401"/>
      <c r="GAG5" s="401"/>
      <c r="GAH5" s="401"/>
      <c r="GAI5" s="401"/>
      <c r="GAJ5" s="401"/>
      <c r="GAK5" s="401"/>
      <c r="GAL5" s="401"/>
      <c r="GAM5" s="401"/>
      <c r="GAN5" s="401"/>
      <c r="GAO5" s="401"/>
      <c r="GAP5" s="401"/>
      <c r="GAQ5" s="401"/>
      <c r="GAR5" s="401"/>
      <c r="GAS5" s="401"/>
      <c r="GAT5" s="401"/>
      <c r="GAU5" s="401"/>
      <c r="GAV5" s="401"/>
      <c r="GAW5" s="401"/>
      <c r="GAX5" s="401"/>
      <c r="GAY5" s="401"/>
      <c r="GAZ5" s="401"/>
      <c r="GBA5" s="401"/>
      <c r="GBB5" s="401"/>
      <c r="GBC5" s="401"/>
      <c r="GBD5" s="401"/>
      <c r="GBE5" s="401"/>
      <c r="GBF5" s="401"/>
      <c r="GBG5" s="401"/>
      <c r="GBH5" s="401"/>
      <c r="GBI5" s="401"/>
      <c r="GBJ5" s="401"/>
      <c r="GBK5" s="401"/>
      <c r="GBL5" s="401"/>
      <c r="GBM5" s="401"/>
      <c r="GBN5" s="401"/>
      <c r="GBO5" s="401"/>
      <c r="GBP5" s="401"/>
      <c r="GBQ5" s="401"/>
      <c r="GBR5" s="401"/>
      <c r="GBS5" s="401"/>
      <c r="GBT5" s="401"/>
      <c r="GBU5" s="401"/>
      <c r="GBV5" s="401"/>
      <c r="GBW5" s="401"/>
      <c r="GBX5" s="401"/>
      <c r="GBY5" s="401"/>
      <c r="GBZ5" s="401"/>
      <c r="GCA5" s="401"/>
      <c r="GCB5" s="401"/>
      <c r="GCC5" s="401"/>
      <c r="GCD5" s="401"/>
      <c r="GCE5" s="401"/>
      <c r="GCF5" s="401"/>
      <c r="GCG5" s="401"/>
      <c r="GCH5" s="401"/>
      <c r="GCI5" s="401"/>
      <c r="GCJ5" s="401"/>
      <c r="GCK5" s="401"/>
      <c r="GCL5" s="401"/>
      <c r="GCM5" s="401"/>
      <c r="GCN5" s="401"/>
      <c r="GCO5" s="401"/>
      <c r="GCP5" s="401"/>
      <c r="GCQ5" s="401"/>
      <c r="GCR5" s="401"/>
      <c r="GCS5" s="401"/>
      <c r="GCT5" s="401"/>
      <c r="GCU5" s="401"/>
      <c r="GCV5" s="401"/>
      <c r="GCW5" s="401"/>
      <c r="GCX5" s="401"/>
      <c r="GCY5" s="401"/>
      <c r="GCZ5" s="401"/>
      <c r="GDA5" s="401"/>
      <c r="GDB5" s="401"/>
      <c r="GDC5" s="401"/>
      <c r="GDD5" s="401"/>
      <c r="GDE5" s="401"/>
      <c r="GDF5" s="401"/>
      <c r="GDG5" s="401"/>
      <c r="GDH5" s="401"/>
      <c r="GDI5" s="401"/>
      <c r="GDJ5" s="401"/>
      <c r="GDK5" s="401"/>
      <c r="GDL5" s="401"/>
      <c r="GDM5" s="401"/>
      <c r="GDN5" s="401"/>
      <c r="GDO5" s="401"/>
      <c r="GDP5" s="401"/>
      <c r="GDQ5" s="401"/>
      <c r="GDR5" s="401"/>
      <c r="GDS5" s="401"/>
      <c r="GDT5" s="401"/>
      <c r="GDU5" s="401"/>
      <c r="GDV5" s="401"/>
      <c r="GDW5" s="401"/>
      <c r="GDX5" s="401"/>
      <c r="GDY5" s="401"/>
      <c r="GDZ5" s="401"/>
      <c r="GEA5" s="401"/>
      <c r="GEB5" s="401"/>
      <c r="GEC5" s="401"/>
      <c r="GED5" s="401"/>
      <c r="GEE5" s="401"/>
      <c r="GEF5" s="401"/>
      <c r="GEG5" s="401"/>
      <c r="GEH5" s="401"/>
      <c r="GEI5" s="401"/>
      <c r="GEJ5" s="401"/>
      <c r="GEK5" s="401"/>
      <c r="GEL5" s="401"/>
      <c r="GEM5" s="401"/>
      <c r="GEN5" s="401"/>
      <c r="GEO5" s="401"/>
      <c r="GEP5" s="401"/>
      <c r="GEQ5" s="401"/>
      <c r="GER5" s="401"/>
      <c r="GES5" s="401"/>
      <c r="GET5" s="401"/>
      <c r="GEU5" s="401"/>
      <c r="GEV5" s="401"/>
      <c r="GEW5" s="401"/>
      <c r="GEX5" s="401"/>
      <c r="GEY5" s="401"/>
      <c r="GEZ5" s="401"/>
      <c r="GFA5" s="401"/>
      <c r="GFB5" s="401"/>
      <c r="GFC5" s="401"/>
      <c r="GFD5" s="401"/>
      <c r="GFE5" s="401"/>
      <c r="GFF5" s="401"/>
      <c r="GFG5" s="401"/>
      <c r="GFH5" s="401"/>
      <c r="GFI5" s="401"/>
      <c r="GFJ5" s="401"/>
      <c r="GFK5" s="401"/>
      <c r="GFL5" s="401"/>
      <c r="GFM5" s="401"/>
      <c r="GFN5" s="401"/>
      <c r="GFO5" s="401"/>
      <c r="GFP5" s="401"/>
      <c r="GFQ5" s="401"/>
      <c r="GFR5" s="401"/>
      <c r="GFS5" s="401"/>
      <c r="GFT5" s="401"/>
      <c r="GFU5" s="401"/>
      <c r="GFV5" s="401"/>
      <c r="GFW5" s="401"/>
      <c r="GFX5" s="401"/>
      <c r="GFY5" s="401"/>
      <c r="GFZ5" s="401"/>
      <c r="GGA5" s="401"/>
      <c r="GGB5" s="401"/>
      <c r="GGC5" s="401"/>
      <c r="GGD5" s="401"/>
      <c r="GGE5" s="401"/>
      <c r="GGF5" s="401"/>
      <c r="GGG5" s="401"/>
      <c r="GGH5" s="401"/>
      <c r="GGI5" s="401"/>
      <c r="GGJ5" s="401"/>
      <c r="GGK5" s="401"/>
      <c r="GGL5" s="401"/>
      <c r="GGM5" s="401"/>
      <c r="GGN5" s="401"/>
      <c r="GGO5" s="401"/>
      <c r="GGP5" s="401"/>
      <c r="GGQ5" s="401"/>
      <c r="GGR5" s="401"/>
      <c r="GGS5" s="401"/>
      <c r="GGT5" s="401"/>
      <c r="GGU5" s="401"/>
      <c r="GGV5" s="401"/>
      <c r="GGW5" s="401"/>
      <c r="GGX5" s="401"/>
      <c r="GGY5" s="401"/>
      <c r="GGZ5" s="401"/>
      <c r="GHA5" s="401"/>
      <c r="GHB5" s="401"/>
      <c r="GHC5" s="401"/>
      <c r="GHD5" s="401"/>
      <c r="GHE5" s="401"/>
      <c r="GHF5" s="401"/>
      <c r="GHG5" s="401"/>
      <c r="GHH5" s="401"/>
      <c r="GHI5" s="401"/>
      <c r="GHJ5" s="401"/>
      <c r="GHK5" s="401"/>
      <c r="GHL5" s="401"/>
      <c r="GHM5" s="401"/>
      <c r="GHN5" s="401"/>
      <c r="GHO5" s="401"/>
      <c r="GHP5" s="401"/>
      <c r="GHQ5" s="401"/>
      <c r="GHR5" s="401"/>
      <c r="GHS5" s="401"/>
      <c r="GHT5" s="401"/>
      <c r="GHU5" s="401"/>
      <c r="GHV5" s="401"/>
      <c r="GHW5" s="401"/>
      <c r="GHX5" s="401"/>
      <c r="GHY5" s="401"/>
      <c r="GHZ5" s="401"/>
      <c r="GIA5" s="401"/>
      <c r="GIB5" s="401"/>
      <c r="GIC5" s="401"/>
      <c r="GID5" s="401"/>
      <c r="GIE5" s="401"/>
      <c r="GIF5" s="401"/>
      <c r="GIG5" s="401"/>
      <c r="GIH5" s="401"/>
      <c r="GII5" s="401"/>
      <c r="GIJ5" s="401"/>
      <c r="GIK5" s="401"/>
      <c r="GIL5" s="401"/>
      <c r="GIM5" s="401"/>
      <c r="GIN5" s="401"/>
      <c r="GIO5" s="401"/>
      <c r="GIP5" s="401"/>
      <c r="GIQ5" s="401"/>
      <c r="GIR5" s="401"/>
      <c r="GIS5" s="401"/>
      <c r="GIT5" s="401"/>
      <c r="GIU5" s="401"/>
      <c r="GIV5" s="401"/>
      <c r="GIW5" s="401"/>
      <c r="GIX5" s="401"/>
      <c r="GIY5" s="401"/>
      <c r="GIZ5" s="401"/>
      <c r="GJA5" s="401"/>
      <c r="GJB5" s="401"/>
      <c r="GJC5" s="401"/>
      <c r="GJD5" s="401"/>
      <c r="GJE5" s="401"/>
      <c r="GJF5" s="401"/>
      <c r="GJG5" s="401"/>
      <c r="GJH5" s="401"/>
      <c r="GJI5" s="401"/>
      <c r="GJJ5" s="401"/>
      <c r="GJK5" s="401"/>
      <c r="GJL5" s="401"/>
      <c r="GJM5" s="401"/>
      <c r="GJN5" s="401"/>
      <c r="GJO5" s="401"/>
      <c r="GJP5" s="401"/>
      <c r="GJQ5" s="401"/>
      <c r="GJR5" s="401"/>
      <c r="GJS5" s="401"/>
      <c r="GJT5" s="401"/>
      <c r="GJU5" s="401"/>
      <c r="GJV5" s="401"/>
      <c r="GJW5" s="401"/>
      <c r="GJX5" s="401"/>
      <c r="GJY5" s="401"/>
      <c r="GJZ5" s="401"/>
      <c r="GKA5" s="401"/>
      <c r="GKB5" s="401"/>
      <c r="GKC5" s="401"/>
      <c r="GKD5" s="401"/>
      <c r="GKE5" s="401"/>
      <c r="GKF5" s="401"/>
      <c r="GKG5" s="401"/>
      <c r="GKH5" s="401"/>
      <c r="GKI5" s="401"/>
      <c r="GKJ5" s="401"/>
      <c r="GKK5" s="401"/>
      <c r="GKL5" s="401"/>
      <c r="GKM5" s="401"/>
      <c r="GKN5" s="401"/>
      <c r="GKO5" s="401"/>
      <c r="GKP5" s="401"/>
      <c r="GKQ5" s="401"/>
      <c r="GKR5" s="401"/>
      <c r="GKS5" s="401"/>
      <c r="GKT5" s="401"/>
      <c r="GKU5" s="401"/>
      <c r="GKV5" s="401"/>
      <c r="GKW5" s="401"/>
      <c r="GKX5" s="401"/>
      <c r="GKY5" s="401"/>
      <c r="GKZ5" s="401"/>
      <c r="GLA5" s="401"/>
      <c r="GLB5" s="401"/>
      <c r="GLC5" s="401"/>
      <c r="GLD5" s="401"/>
      <c r="GLE5" s="401"/>
      <c r="GLF5" s="401"/>
      <c r="GLG5" s="401"/>
      <c r="GLH5" s="401"/>
      <c r="GLI5" s="401"/>
      <c r="GLJ5" s="401"/>
      <c r="GLK5" s="401"/>
      <c r="GLL5" s="401"/>
      <c r="GLM5" s="401"/>
      <c r="GLN5" s="401"/>
      <c r="GLO5" s="401"/>
      <c r="GLP5" s="401"/>
      <c r="GLQ5" s="401"/>
      <c r="GLR5" s="401"/>
      <c r="GLS5" s="401"/>
      <c r="GLT5" s="401"/>
      <c r="GLU5" s="401"/>
      <c r="GLV5" s="401"/>
      <c r="GLW5" s="401"/>
      <c r="GLX5" s="401"/>
      <c r="GLY5" s="401"/>
      <c r="GLZ5" s="401"/>
      <c r="GMA5" s="401"/>
      <c r="GMB5" s="401"/>
      <c r="GMC5" s="401"/>
      <c r="GMD5" s="401"/>
      <c r="GME5" s="401"/>
      <c r="GMF5" s="401"/>
      <c r="GMG5" s="401"/>
      <c r="GMH5" s="401"/>
      <c r="GMI5" s="401"/>
      <c r="GMJ5" s="401"/>
      <c r="GMK5" s="401"/>
      <c r="GML5" s="401"/>
      <c r="GMM5" s="401"/>
      <c r="GMN5" s="401"/>
      <c r="GMO5" s="401"/>
      <c r="GMP5" s="401"/>
      <c r="GMQ5" s="401"/>
      <c r="GMR5" s="401"/>
      <c r="GMS5" s="401"/>
      <c r="GMT5" s="401"/>
      <c r="GMU5" s="401"/>
      <c r="GMV5" s="401"/>
      <c r="GMW5" s="401"/>
      <c r="GMX5" s="401"/>
      <c r="GMY5" s="401"/>
      <c r="GMZ5" s="401"/>
      <c r="GNA5" s="401"/>
      <c r="GNB5" s="401"/>
      <c r="GNC5" s="401"/>
      <c r="GND5" s="401"/>
      <c r="GNE5" s="401"/>
      <c r="GNF5" s="401"/>
      <c r="GNG5" s="401"/>
      <c r="GNH5" s="401"/>
      <c r="GNI5" s="401"/>
      <c r="GNJ5" s="401"/>
      <c r="GNK5" s="401"/>
      <c r="GNL5" s="401"/>
      <c r="GNM5" s="401"/>
      <c r="GNN5" s="401"/>
      <c r="GNO5" s="401"/>
      <c r="GNP5" s="401"/>
      <c r="GNQ5" s="401"/>
      <c r="GNR5" s="401"/>
      <c r="GNS5" s="401"/>
      <c r="GNT5" s="401"/>
      <c r="GNU5" s="401"/>
      <c r="GNV5" s="401"/>
      <c r="GNW5" s="401"/>
      <c r="GNX5" s="401"/>
      <c r="GNY5" s="401"/>
      <c r="GNZ5" s="401"/>
      <c r="GOA5" s="401"/>
      <c r="GOB5" s="401"/>
      <c r="GOC5" s="401"/>
      <c r="GOD5" s="401"/>
      <c r="GOE5" s="401"/>
      <c r="GOF5" s="401"/>
      <c r="GOG5" s="401"/>
      <c r="GOH5" s="401"/>
      <c r="GOI5" s="401"/>
      <c r="GOJ5" s="401"/>
      <c r="GOK5" s="401"/>
      <c r="GOL5" s="401"/>
      <c r="GOM5" s="401"/>
      <c r="GON5" s="401"/>
      <c r="GOO5" s="401"/>
      <c r="GOP5" s="401"/>
      <c r="GOQ5" s="401"/>
      <c r="GOR5" s="401"/>
      <c r="GOS5" s="401"/>
      <c r="GOT5" s="401"/>
      <c r="GOU5" s="401"/>
      <c r="GOV5" s="401"/>
      <c r="GOW5" s="401"/>
      <c r="GOX5" s="401"/>
      <c r="GOY5" s="401"/>
      <c r="GOZ5" s="401"/>
      <c r="GPA5" s="401"/>
      <c r="GPB5" s="401"/>
      <c r="GPC5" s="401"/>
      <c r="GPD5" s="401"/>
      <c r="GPE5" s="401"/>
      <c r="GPF5" s="401"/>
      <c r="GPG5" s="401"/>
      <c r="GPH5" s="401"/>
      <c r="GPI5" s="401"/>
      <c r="GPJ5" s="401"/>
      <c r="GPK5" s="401"/>
      <c r="GPL5" s="401"/>
      <c r="GPM5" s="401"/>
      <c r="GPN5" s="401"/>
      <c r="GPO5" s="401"/>
      <c r="GPP5" s="401"/>
      <c r="GPQ5" s="401"/>
      <c r="GPR5" s="401"/>
      <c r="GPS5" s="401"/>
      <c r="GPT5" s="401"/>
      <c r="GPU5" s="401"/>
      <c r="GPV5" s="401"/>
      <c r="GPW5" s="401"/>
      <c r="GPX5" s="401"/>
      <c r="GPY5" s="401"/>
      <c r="GPZ5" s="401"/>
      <c r="GQA5" s="401"/>
      <c r="GQB5" s="401"/>
      <c r="GQC5" s="401"/>
      <c r="GQD5" s="401"/>
      <c r="GQE5" s="401"/>
      <c r="GQF5" s="401"/>
      <c r="GQG5" s="401"/>
      <c r="GQH5" s="401"/>
      <c r="GQI5" s="401"/>
      <c r="GQJ5" s="401"/>
      <c r="GQK5" s="401"/>
      <c r="GQL5" s="401"/>
      <c r="GQM5" s="401"/>
      <c r="GQN5" s="401"/>
      <c r="GQO5" s="401"/>
      <c r="GQP5" s="401"/>
      <c r="GQQ5" s="401"/>
      <c r="GQR5" s="401"/>
      <c r="GQS5" s="401"/>
      <c r="GQT5" s="401"/>
      <c r="GQU5" s="401"/>
      <c r="GQV5" s="401"/>
      <c r="GQW5" s="401"/>
      <c r="GQX5" s="401"/>
      <c r="GQY5" s="401"/>
      <c r="GQZ5" s="401"/>
      <c r="GRA5" s="401"/>
      <c r="GRB5" s="401"/>
      <c r="GRC5" s="401"/>
      <c r="GRD5" s="401"/>
      <c r="GRE5" s="401"/>
      <c r="GRF5" s="401"/>
      <c r="GRG5" s="401"/>
      <c r="GRH5" s="401"/>
      <c r="GRI5" s="401"/>
      <c r="GRJ5" s="401"/>
      <c r="GRK5" s="401"/>
      <c r="GRL5" s="401"/>
      <c r="GRM5" s="401"/>
      <c r="GRN5" s="401"/>
      <c r="GRO5" s="401"/>
      <c r="GRP5" s="401"/>
      <c r="GRQ5" s="401"/>
      <c r="GRR5" s="401"/>
      <c r="GRS5" s="401"/>
      <c r="GRT5" s="401"/>
      <c r="GRU5" s="401"/>
      <c r="GRV5" s="401"/>
      <c r="GRW5" s="401"/>
      <c r="GRX5" s="401"/>
      <c r="GRY5" s="401"/>
      <c r="GRZ5" s="401"/>
      <c r="GSA5" s="401"/>
      <c r="GSB5" s="401"/>
      <c r="GSC5" s="401"/>
      <c r="GSD5" s="401"/>
      <c r="GSE5" s="401"/>
      <c r="GSF5" s="401"/>
      <c r="GSG5" s="401"/>
      <c r="GSH5" s="401"/>
      <c r="GSI5" s="401"/>
      <c r="GSJ5" s="401"/>
      <c r="GSK5" s="401"/>
      <c r="GSL5" s="401"/>
      <c r="GSM5" s="401"/>
      <c r="GSN5" s="401"/>
      <c r="GSO5" s="401"/>
      <c r="GSP5" s="401"/>
      <c r="GSQ5" s="401"/>
      <c r="GSR5" s="401"/>
      <c r="GSS5" s="401"/>
      <c r="GST5" s="401"/>
      <c r="GSU5" s="401"/>
      <c r="GSV5" s="401"/>
      <c r="GSW5" s="401"/>
      <c r="GSX5" s="401"/>
      <c r="GSY5" s="401"/>
      <c r="GSZ5" s="401"/>
      <c r="GTA5" s="401"/>
      <c r="GTB5" s="401"/>
      <c r="GTC5" s="401"/>
      <c r="GTD5" s="401"/>
      <c r="GTE5" s="401"/>
      <c r="GTF5" s="401"/>
      <c r="GTG5" s="401"/>
      <c r="GTH5" s="401"/>
      <c r="GTI5" s="401"/>
      <c r="GTJ5" s="401"/>
      <c r="GTK5" s="401"/>
      <c r="GTL5" s="401"/>
      <c r="GTM5" s="401"/>
      <c r="GTN5" s="401"/>
      <c r="GTO5" s="401"/>
      <c r="GTP5" s="401"/>
      <c r="GTQ5" s="401"/>
      <c r="GTR5" s="401"/>
      <c r="GTS5" s="401"/>
      <c r="GTT5" s="401"/>
      <c r="GTU5" s="401"/>
      <c r="GTV5" s="401"/>
      <c r="GTW5" s="401"/>
      <c r="GTX5" s="401"/>
      <c r="GTY5" s="401"/>
      <c r="GTZ5" s="401"/>
      <c r="GUA5" s="401"/>
      <c r="GUB5" s="401"/>
      <c r="GUC5" s="401"/>
      <c r="GUD5" s="401"/>
      <c r="GUE5" s="401"/>
      <c r="GUF5" s="401"/>
      <c r="GUG5" s="401"/>
      <c r="GUH5" s="401"/>
      <c r="GUI5" s="401"/>
      <c r="GUJ5" s="401"/>
      <c r="GUK5" s="401"/>
      <c r="GUL5" s="401"/>
      <c r="GUM5" s="401"/>
      <c r="GUN5" s="401"/>
      <c r="GUO5" s="401"/>
      <c r="GUP5" s="401"/>
      <c r="GUQ5" s="401"/>
      <c r="GUR5" s="401"/>
      <c r="GUS5" s="401"/>
      <c r="GUT5" s="401"/>
      <c r="GUU5" s="401"/>
      <c r="GUV5" s="401"/>
      <c r="GUW5" s="401"/>
      <c r="GUX5" s="401"/>
      <c r="GUY5" s="401"/>
      <c r="GUZ5" s="401"/>
      <c r="GVA5" s="401"/>
      <c r="GVB5" s="401"/>
      <c r="GVC5" s="401"/>
      <c r="GVD5" s="401"/>
      <c r="GVE5" s="401"/>
      <c r="GVF5" s="401"/>
      <c r="GVG5" s="401"/>
      <c r="GVH5" s="401"/>
      <c r="GVI5" s="401"/>
      <c r="GVJ5" s="401"/>
      <c r="GVK5" s="401"/>
      <c r="GVL5" s="401"/>
      <c r="GVM5" s="401"/>
      <c r="GVN5" s="401"/>
      <c r="GVO5" s="401"/>
      <c r="GVP5" s="401"/>
      <c r="GVQ5" s="401"/>
      <c r="GVR5" s="401"/>
      <c r="GVS5" s="401"/>
      <c r="GVT5" s="401"/>
      <c r="GVU5" s="401"/>
      <c r="GVV5" s="401"/>
      <c r="GVW5" s="401"/>
      <c r="GVX5" s="401"/>
      <c r="GVY5" s="401"/>
      <c r="GVZ5" s="401"/>
      <c r="GWA5" s="401"/>
      <c r="GWB5" s="401"/>
      <c r="GWC5" s="401"/>
      <c r="GWD5" s="401"/>
      <c r="GWE5" s="401"/>
      <c r="GWF5" s="401"/>
      <c r="GWG5" s="401"/>
      <c r="GWH5" s="401"/>
      <c r="GWI5" s="401"/>
      <c r="GWJ5" s="401"/>
      <c r="GWK5" s="401"/>
      <c r="GWL5" s="401"/>
      <c r="GWM5" s="401"/>
      <c r="GWN5" s="401"/>
      <c r="GWO5" s="401"/>
      <c r="GWP5" s="401"/>
      <c r="GWQ5" s="401"/>
      <c r="GWR5" s="401"/>
      <c r="GWS5" s="401"/>
      <c r="GWT5" s="401"/>
      <c r="GWU5" s="401"/>
      <c r="GWV5" s="401"/>
      <c r="GWW5" s="401"/>
      <c r="GWX5" s="401"/>
      <c r="GWY5" s="401"/>
      <c r="GWZ5" s="401"/>
      <c r="GXA5" s="401"/>
      <c r="GXB5" s="401"/>
      <c r="GXC5" s="401"/>
      <c r="GXD5" s="401"/>
      <c r="GXE5" s="401"/>
      <c r="GXF5" s="401"/>
      <c r="GXG5" s="401"/>
      <c r="GXH5" s="401"/>
      <c r="GXI5" s="401"/>
      <c r="GXJ5" s="401"/>
      <c r="GXK5" s="401"/>
      <c r="GXL5" s="401"/>
      <c r="GXM5" s="401"/>
      <c r="GXN5" s="401"/>
      <c r="GXO5" s="401"/>
      <c r="GXP5" s="401"/>
      <c r="GXQ5" s="401"/>
      <c r="GXR5" s="401"/>
      <c r="GXS5" s="401"/>
      <c r="GXT5" s="401"/>
      <c r="GXU5" s="401"/>
      <c r="GXV5" s="401"/>
      <c r="GXW5" s="401"/>
      <c r="GXX5" s="401"/>
      <c r="GXY5" s="401"/>
      <c r="GXZ5" s="401"/>
      <c r="GYA5" s="401"/>
      <c r="GYB5" s="401"/>
      <c r="GYC5" s="401"/>
      <c r="GYD5" s="401"/>
      <c r="GYE5" s="401"/>
      <c r="GYF5" s="401"/>
      <c r="GYG5" s="401"/>
      <c r="GYH5" s="401"/>
      <c r="GYI5" s="401"/>
      <c r="GYJ5" s="401"/>
      <c r="GYK5" s="401"/>
      <c r="GYL5" s="401"/>
      <c r="GYM5" s="401"/>
      <c r="GYN5" s="401"/>
      <c r="GYO5" s="401"/>
      <c r="GYP5" s="401"/>
      <c r="GYQ5" s="401"/>
      <c r="GYR5" s="401"/>
      <c r="GYS5" s="401"/>
      <c r="GYT5" s="401"/>
      <c r="GYU5" s="401"/>
      <c r="GYV5" s="401"/>
      <c r="GYW5" s="401"/>
      <c r="GYX5" s="401"/>
      <c r="GYY5" s="401"/>
      <c r="GYZ5" s="401"/>
      <c r="GZA5" s="401"/>
      <c r="GZB5" s="401"/>
      <c r="GZC5" s="401"/>
      <c r="GZD5" s="401"/>
      <c r="GZE5" s="401"/>
      <c r="GZF5" s="401"/>
      <c r="GZG5" s="401"/>
      <c r="GZH5" s="401"/>
      <c r="GZI5" s="401"/>
      <c r="GZJ5" s="401"/>
      <c r="GZK5" s="401"/>
      <c r="GZL5" s="401"/>
      <c r="GZM5" s="401"/>
      <c r="GZN5" s="401"/>
      <c r="GZO5" s="401"/>
      <c r="GZP5" s="401"/>
      <c r="GZQ5" s="401"/>
      <c r="GZR5" s="401"/>
      <c r="GZS5" s="401"/>
      <c r="GZT5" s="401"/>
      <c r="GZU5" s="401"/>
      <c r="GZV5" s="401"/>
      <c r="GZW5" s="401"/>
      <c r="GZX5" s="401"/>
      <c r="GZY5" s="401"/>
      <c r="GZZ5" s="401"/>
      <c r="HAA5" s="401"/>
      <c r="HAB5" s="401"/>
      <c r="HAC5" s="401"/>
      <c r="HAD5" s="401"/>
      <c r="HAE5" s="401"/>
      <c r="HAF5" s="401"/>
      <c r="HAG5" s="401"/>
      <c r="HAH5" s="401"/>
      <c r="HAI5" s="401"/>
      <c r="HAJ5" s="401"/>
      <c r="HAK5" s="401"/>
      <c r="HAL5" s="401"/>
      <c r="HAM5" s="401"/>
      <c r="HAN5" s="401"/>
      <c r="HAO5" s="401"/>
      <c r="HAP5" s="401"/>
      <c r="HAQ5" s="401"/>
      <c r="HAR5" s="401"/>
      <c r="HAS5" s="401"/>
      <c r="HAT5" s="401"/>
      <c r="HAU5" s="401"/>
      <c r="HAV5" s="401"/>
      <c r="HAW5" s="401"/>
      <c r="HAX5" s="401"/>
      <c r="HAY5" s="401"/>
      <c r="HAZ5" s="401"/>
      <c r="HBA5" s="401"/>
      <c r="HBB5" s="401"/>
      <c r="HBC5" s="401"/>
      <c r="HBD5" s="401"/>
      <c r="HBE5" s="401"/>
      <c r="HBF5" s="401"/>
      <c r="HBG5" s="401"/>
      <c r="HBH5" s="401"/>
      <c r="HBI5" s="401"/>
      <c r="HBJ5" s="401"/>
      <c r="HBK5" s="401"/>
      <c r="HBL5" s="401"/>
      <c r="HBM5" s="401"/>
      <c r="HBN5" s="401"/>
      <c r="HBO5" s="401"/>
      <c r="HBP5" s="401"/>
      <c r="HBQ5" s="401"/>
      <c r="HBR5" s="401"/>
      <c r="HBS5" s="401"/>
      <c r="HBT5" s="401"/>
      <c r="HBU5" s="401"/>
      <c r="HBV5" s="401"/>
      <c r="HBW5" s="401"/>
      <c r="HBX5" s="401"/>
      <c r="HBY5" s="401"/>
      <c r="HBZ5" s="401"/>
      <c r="HCA5" s="401"/>
      <c r="HCB5" s="401"/>
      <c r="HCC5" s="401"/>
      <c r="HCD5" s="401"/>
      <c r="HCE5" s="401"/>
      <c r="HCF5" s="401"/>
      <c r="HCG5" s="401"/>
      <c r="HCH5" s="401"/>
      <c r="HCI5" s="401"/>
      <c r="HCJ5" s="401"/>
      <c r="HCK5" s="401"/>
      <c r="HCL5" s="401"/>
      <c r="HCM5" s="401"/>
      <c r="HCN5" s="401"/>
      <c r="HCO5" s="401"/>
      <c r="HCP5" s="401"/>
      <c r="HCQ5" s="401"/>
      <c r="HCR5" s="401"/>
      <c r="HCS5" s="401"/>
      <c r="HCT5" s="401"/>
      <c r="HCU5" s="401"/>
      <c r="HCV5" s="401"/>
      <c r="HCW5" s="401"/>
      <c r="HCX5" s="401"/>
      <c r="HCY5" s="401"/>
      <c r="HCZ5" s="401"/>
      <c r="HDA5" s="401"/>
      <c r="HDB5" s="401"/>
      <c r="HDC5" s="401"/>
      <c r="HDD5" s="401"/>
      <c r="HDE5" s="401"/>
      <c r="HDF5" s="401"/>
      <c r="HDG5" s="401"/>
      <c r="HDH5" s="401"/>
      <c r="HDI5" s="401"/>
      <c r="HDJ5" s="401"/>
      <c r="HDK5" s="401"/>
      <c r="HDL5" s="401"/>
      <c r="HDM5" s="401"/>
      <c r="HDN5" s="401"/>
      <c r="HDO5" s="401"/>
      <c r="HDP5" s="401"/>
      <c r="HDQ5" s="401"/>
      <c r="HDR5" s="401"/>
      <c r="HDS5" s="401"/>
      <c r="HDT5" s="401"/>
      <c r="HDU5" s="401"/>
      <c r="HDV5" s="401"/>
      <c r="HDW5" s="401"/>
      <c r="HDX5" s="401"/>
      <c r="HDY5" s="401"/>
      <c r="HDZ5" s="401"/>
      <c r="HEA5" s="401"/>
      <c r="HEB5" s="401"/>
      <c r="HEC5" s="401"/>
      <c r="HED5" s="401"/>
      <c r="HEE5" s="401"/>
      <c r="HEF5" s="401"/>
      <c r="HEG5" s="401"/>
      <c r="HEH5" s="401"/>
      <c r="HEI5" s="401"/>
      <c r="HEJ5" s="401"/>
      <c r="HEK5" s="401"/>
      <c r="HEL5" s="401"/>
      <c r="HEM5" s="401"/>
      <c r="HEN5" s="401"/>
      <c r="HEO5" s="401"/>
      <c r="HEP5" s="401"/>
      <c r="HEQ5" s="401"/>
      <c r="HER5" s="401"/>
      <c r="HES5" s="401"/>
      <c r="HET5" s="401"/>
      <c r="HEU5" s="401"/>
      <c r="HEV5" s="401"/>
      <c r="HEW5" s="401"/>
      <c r="HEX5" s="401"/>
      <c r="HEY5" s="401"/>
      <c r="HEZ5" s="401"/>
      <c r="HFA5" s="401"/>
      <c r="HFB5" s="401"/>
      <c r="HFC5" s="401"/>
      <c r="HFD5" s="401"/>
      <c r="HFE5" s="401"/>
      <c r="HFF5" s="401"/>
      <c r="HFG5" s="401"/>
      <c r="HFH5" s="401"/>
      <c r="HFI5" s="401"/>
      <c r="HFJ5" s="401"/>
      <c r="HFK5" s="401"/>
      <c r="HFL5" s="401"/>
      <c r="HFM5" s="401"/>
      <c r="HFN5" s="401"/>
      <c r="HFO5" s="401"/>
      <c r="HFP5" s="401"/>
      <c r="HFQ5" s="401"/>
      <c r="HFR5" s="401"/>
      <c r="HFS5" s="401"/>
      <c r="HFT5" s="401"/>
      <c r="HFU5" s="401"/>
      <c r="HFV5" s="401"/>
      <c r="HFW5" s="401"/>
      <c r="HFX5" s="401"/>
      <c r="HFY5" s="401"/>
      <c r="HFZ5" s="401"/>
      <c r="HGA5" s="401"/>
      <c r="HGB5" s="401"/>
      <c r="HGC5" s="401"/>
      <c r="HGD5" s="401"/>
      <c r="HGE5" s="401"/>
      <c r="HGF5" s="401"/>
      <c r="HGG5" s="401"/>
      <c r="HGH5" s="401"/>
      <c r="HGI5" s="401"/>
      <c r="HGJ5" s="401"/>
      <c r="HGK5" s="401"/>
      <c r="HGL5" s="401"/>
      <c r="HGM5" s="401"/>
      <c r="HGN5" s="401"/>
      <c r="HGO5" s="401"/>
      <c r="HGP5" s="401"/>
      <c r="HGQ5" s="401"/>
      <c r="HGR5" s="401"/>
      <c r="HGS5" s="401"/>
      <c r="HGT5" s="401"/>
      <c r="HGU5" s="401"/>
      <c r="HGV5" s="401"/>
      <c r="HGW5" s="401"/>
      <c r="HGX5" s="401"/>
      <c r="HGY5" s="401"/>
      <c r="HGZ5" s="401"/>
      <c r="HHA5" s="401"/>
      <c r="HHB5" s="401"/>
      <c r="HHC5" s="401"/>
      <c r="HHD5" s="401"/>
      <c r="HHE5" s="401"/>
      <c r="HHF5" s="401"/>
      <c r="HHG5" s="401"/>
      <c r="HHH5" s="401"/>
      <c r="HHI5" s="401"/>
      <c r="HHJ5" s="401"/>
      <c r="HHK5" s="401"/>
      <c r="HHL5" s="401"/>
      <c r="HHM5" s="401"/>
      <c r="HHN5" s="401"/>
      <c r="HHO5" s="401"/>
      <c r="HHP5" s="401"/>
      <c r="HHQ5" s="401"/>
      <c r="HHR5" s="401"/>
      <c r="HHS5" s="401"/>
      <c r="HHT5" s="401"/>
      <c r="HHU5" s="401"/>
      <c r="HHV5" s="401"/>
      <c r="HHW5" s="401"/>
      <c r="HHX5" s="401"/>
      <c r="HHY5" s="401"/>
      <c r="HHZ5" s="401"/>
      <c r="HIA5" s="401"/>
      <c r="HIB5" s="401"/>
      <c r="HIC5" s="401"/>
      <c r="HID5" s="401"/>
      <c r="HIE5" s="401"/>
      <c r="HIF5" s="401"/>
      <c r="HIG5" s="401"/>
      <c r="HIH5" s="401"/>
      <c r="HII5" s="401"/>
      <c r="HIJ5" s="401"/>
      <c r="HIK5" s="401"/>
      <c r="HIL5" s="401"/>
      <c r="HIM5" s="401"/>
      <c r="HIN5" s="401"/>
      <c r="HIO5" s="401"/>
      <c r="HIP5" s="401"/>
      <c r="HIQ5" s="401"/>
      <c r="HIR5" s="401"/>
      <c r="HIS5" s="401"/>
      <c r="HIT5" s="401"/>
      <c r="HIU5" s="401"/>
      <c r="HIV5" s="401"/>
      <c r="HIW5" s="401"/>
      <c r="HIX5" s="401"/>
      <c r="HIY5" s="401"/>
      <c r="HIZ5" s="401"/>
      <c r="HJA5" s="401"/>
      <c r="HJB5" s="401"/>
      <c r="HJC5" s="401"/>
      <c r="HJD5" s="401"/>
      <c r="HJE5" s="401"/>
      <c r="HJF5" s="401"/>
      <c r="HJG5" s="401"/>
      <c r="HJH5" s="401"/>
      <c r="HJI5" s="401"/>
      <c r="HJJ5" s="401"/>
      <c r="HJK5" s="401"/>
      <c r="HJL5" s="401"/>
      <c r="HJM5" s="401"/>
      <c r="HJN5" s="401"/>
      <c r="HJO5" s="401"/>
      <c r="HJP5" s="401"/>
      <c r="HJQ5" s="401"/>
      <c r="HJR5" s="401"/>
      <c r="HJS5" s="401"/>
      <c r="HJT5" s="401"/>
      <c r="HJU5" s="401"/>
      <c r="HJV5" s="401"/>
      <c r="HJW5" s="401"/>
      <c r="HJX5" s="401"/>
      <c r="HJY5" s="401"/>
      <c r="HJZ5" s="401"/>
      <c r="HKA5" s="401"/>
      <c r="HKB5" s="401"/>
      <c r="HKC5" s="401"/>
      <c r="HKD5" s="401"/>
      <c r="HKE5" s="401"/>
      <c r="HKF5" s="401"/>
      <c r="HKG5" s="401"/>
      <c r="HKH5" s="401"/>
      <c r="HKI5" s="401"/>
      <c r="HKJ5" s="401"/>
      <c r="HKK5" s="401"/>
      <c r="HKL5" s="401"/>
      <c r="HKM5" s="401"/>
      <c r="HKN5" s="401"/>
      <c r="HKO5" s="401"/>
      <c r="HKP5" s="401"/>
      <c r="HKQ5" s="401"/>
      <c r="HKR5" s="401"/>
      <c r="HKS5" s="401"/>
      <c r="HKT5" s="401"/>
      <c r="HKU5" s="401"/>
      <c r="HKV5" s="401"/>
      <c r="HKW5" s="401"/>
      <c r="HKX5" s="401"/>
      <c r="HKY5" s="401"/>
      <c r="HKZ5" s="401"/>
      <c r="HLA5" s="401"/>
      <c r="HLB5" s="401"/>
      <c r="HLC5" s="401"/>
      <c r="HLD5" s="401"/>
      <c r="HLE5" s="401"/>
      <c r="HLF5" s="401"/>
      <c r="HLG5" s="401"/>
      <c r="HLH5" s="401"/>
      <c r="HLI5" s="401"/>
      <c r="HLJ5" s="401"/>
      <c r="HLK5" s="401"/>
      <c r="HLL5" s="401"/>
      <c r="HLM5" s="401"/>
      <c r="HLN5" s="401"/>
      <c r="HLO5" s="401"/>
      <c r="HLP5" s="401"/>
      <c r="HLQ5" s="401"/>
      <c r="HLR5" s="401"/>
      <c r="HLS5" s="401"/>
      <c r="HLT5" s="401"/>
      <c r="HLU5" s="401"/>
      <c r="HLV5" s="401"/>
      <c r="HLW5" s="401"/>
      <c r="HLX5" s="401"/>
      <c r="HLY5" s="401"/>
      <c r="HLZ5" s="401"/>
      <c r="HMA5" s="401"/>
      <c r="HMB5" s="401"/>
      <c r="HMC5" s="401"/>
      <c r="HMD5" s="401"/>
      <c r="HME5" s="401"/>
      <c r="HMF5" s="401"/>
      <c r="HMG5" s="401"/>
      <c r="HMH5" s="401"/>
      <c r="HMI5" s="401"/>
      <c r="HMJ5" s="401"/>
      <c r="HMK5" s="401"/>
      <c r="HML5" s="401"/>
      <c r="HMM5" s="401"/>
      <c r="HMN5" s="401"/>
      <c r="HMO5" s="401"/>
      <c r="HMP5" s="401"/>
      <c r="HMQ5" s="401"/>
      <c r="HMR5" s="401"/>
      <c r="HMS5" s="401"/>
      <c r="HMT5" s="401"/>
      <c r="HMU5" s="401"/>
      <c r="HMV5" s="401"/>
      <c r="HMW5" s="401"/>
      <c r="HMX5" s="401"/>
      <c r="HMY5" s="401"/>
      <c r="HMZ5" s="401"/>
      <c r="HNA5" s="401"/>
      <c r="HNB5" s="401"/>
      <c r="HNC5" s="401"/>
      <c r="HND5" s="401"/>
      <c r="HNE5" s="401"/>
      <c r="HNF5" s="401"/>
      <c r="HNG5" s="401"/>
      <c r="HNH5" s="401"/>
      <c r="HNI5" s="401"/>
      <c r="HNJ5" s="401"/>
      <c r="HNK5" s="401"/>
      <c r="HNL5" s="401"/>
      <c r="HNM5" s="401"/>
      <c r="HNN5" s="401"/>
      <c r="HNO5" s="401"/>
      <c r="HNP5" s="401"/>
      <c r="HNQ5" s="401"/>
      <c r="HNR5" s="401"/>
      <c r="HNS5" s="401"/>
      <c r="HNT5" s="401"/>
      <c r="HNU5" s="401"/>
      <c r="HNV5" s="401"/>
      <c r="HNW5" s="401"/>
      <c r="HNX5" s="401"/>
      <c r="HNY5" s="401"/>
      <c r="HNZ5" s="401"/>
      <c r="HOA5" s="401"/>
      <c r="HOB5" s="401"/>
      <c r="HOC5" s="401"/>
      <c r="HOD5" s="401"/>
      <c r="HOE5" s="401"/>
      <c r="HOF5" s="401"/>
      <c r="HOG5" s="401"/>
      <c r="HOH5" s="401"/>
      <c r="HOI5" s="401"/>
      <c r="HOJ5" s="401"/>
      <c r="HOK5" s="401"/>
      <c r="HOL5" s="401"/>
      <c r="HOM5" s="401"/>
      <c r="HON5" s="401"/>
      <c r="HOO5" s="401"/>
      <c r="HOP5" s="401"/>
      <c r="HOQ5" s="401"/>
      <c r="HOR5" s="401"/>
      <c r="HOS5" s="401"/>
      <c r="HOT5" s="401"/>
      <c r="HOU5" s="401"/>
      <c r="HOV5" s="401"/>
      <c r="HOW5" s="401"/>
      <c r="HOX5" s="401"/>
      <c r="HOY5" s="401"/>
      <c r="HOZ5" s="401"/>
      <c r="HPA5" s="401"/>
      <c r="HPB5" s="401"/>
      <c r="HPC5" s="401"/>
      <c r="HPD5" s="401"/>
      <c r="HPE5" s="401"/>
      <c r="HPF5" s="401"/>
      <c r="HPG5" s="401"/>
      <c r="HPH5" s="401"/>
      <c r="HPI5" s="401"/>
      <c r="HPJ5" s="401"/>
      <c r="HPK5" s="401"/>
      <c r="HPL5" s="401"/>
      <c r="HPM5" s="401"/>
      <c r="HPN5" s="401"/>
      <c r="HPO5" s="401"/>
      <c r="HPP5" s="401"/>
      <c r="HPQ5" s="401"/>
      <c r="HPR5" s="401"/>
      <c r="HPS5" s="401"/>
      <c r="HPT5" s="401"/>
      <c r="HPU5" s="401"/>
      <c r="HPV5" s="401"/>
      <c r="HPW5" s="401"/>
      <c r="HPX5" s="401"/>
      <c r="HPY5" s="401"/>
      <c r="HPZ5" s="401"/>
      <c r="HQA5" s="401"/>
      <c r="HQB5" s="401"/>
      <c r="HQC5" s="401"/>
      <c r="HQD5" s="401"/>
      <c r="HQE5" s="401"/>
      <c r="HQF5" s="401"/>
      <c r="HQG5" s="401"/>
      <c r="HQH5" s="401"/>
      <c r="HQI5" s="401"/>
      <c r="HQJ5" s="401"/>
      <c r="HQK5" s="401"/>
      <c r="HQL5" s="401"/>
      <c r="HQM5" s="401"/>
      <c r="HQN5" s="401"/>
      <c r="HQO5" s="401"/>
      <c r="HQP5" s="401"/>
      <c r="HQQ5" s="401"/>
      <c r="HQR5" s="401"/>
      <c r="HQS5" s="401"/>
      <c r="HQT5" s="401"/>
      <c r="HQU5" s="401"/>
      <c r="HQV5" s="401"/>
      <c r="HQW5" s="401"/>
      <c r="HQX5" s="401"/>
      <c r="HQY5" s="401"/>
      <c r="HQZ5" s="401"/>
      <c r="HRA5" s="401"/>
      <c r="HRB5" s="401"/>
      <c r="HRC5" s="401"/>
      <c r="HRD5" s="401"/>
      <c r="HRE5" s="401"/>
      <c r="HRF5" s="401"/>
      <c r="HRG5" s="401"/>
      <c r="HRH5" s="401"/>
      <c r="HRI5" s="401"/>
      <c r="HRJ5" s="401"/>
      <c r="HRK5" s="401"/>
      <c r="HRL5" s="401"/>
      <c r="HRM5" s="401"/>
      <c r="HRN5" s="401"/>
      <c r="HRO5" s="401"/>
      <c r="HRP5" s="401"/>
      <c r="HRQ5" s="401"/>
      <c r="HRR5" s="401"/>
      <c r="HRS5" s="401"/>
      <c r="HRT5" s="401"/>
      <c r="HRU5" s="401"/>
      <c r="HRV5" s="401"/>
      <c r="HRW5" s="401"/>
      <c r="HRX5" s="401"/>
      <c r="HRY5" s="401"/>
      <c r="HRZ5" s="401"/>
      <c r="HSA5" s="401"/>
      <c r="HSB5" s="401"/>
      <c r="HSC5" s="401"/>
      <c r="HSD5" s="401"/>
      <c r="HSE5" s="401"/>
      <c r="HSF5" s="401"/>
      <c r="HSG5" s="401"/>
      <c r="HSH5" s="401"/>
      <c r="HSI5" s="401"/>
      <c r="HSJ5" s="401"/>
      <c r="HSK5" s="401"/>
      <c r="HSL5" s="401"/>
      <c r="HSM5" s="401"/>
      <c r="HSN5" s="401"/>
      <c r="HSO5" s="401"/>
      <c r="HSP5" s="401"/>
      <c r="HSQ5" s="401"/>
      <c r="HSR5" s="401"/>
      <c r="HSS5" s="401"/>
      <c r="HST5" s="401"/>
      <c r="HSU5" s="401"/>
      <c r="HSV5" s="401"/>
      <c r="HSW5" s="401"/>
      <c r="HSX5" s="401"/>
      <c r="HSY5" s="401"/>
      <c r="HSZ5" s="401"/>
      <c r="HTA5" s="401"/>
      <c r="HTB5" s="401"/>
      <c r="HTC5" s="401"/>
      <c r="HTD5" s="401"/>
      <c r="HTE5" s="401"/>
      <c r="HTF5" s="401"/>
      <c r="HTG5" s="401"/>
      <c r="HTH5" s="401"/>
      <c r="HTI5" s="401"/>
      <c r="HTJ5" s="401"/>
      <c r="HTK5" s="401"/>
      <c r="HTL5" s="401"/>
      <c r="HTM5" s="401"/>
      <c r="HTN5" s="401"/>
      <c r="HTO5" s="401"/>
      <c r="HTP5" s="401"/>
      <c r="HTQ5" s="401"/>
      <c r="HTR5" s="401"/>
      <c r="HTS5" s="401"/>
      <c r="HTT5" s="401"/>
      <c r="HTU5" s="401"/>
      <c r="HTV5" s="401"/>
      <c r="HTW5" s="401"/>
      <c r="HTX5" s="401"/>
      <c r="HTY5" s="401"/>
      <c r="HTZ5" s="401"/>
      <c r="HUA5" s="401"/>
      <c r="HUB5" s="401"/>
      <c r="HUC5" s="401"/>
      <c r="HUD5" s="401"/>
      <c r="HUE5" s="401"/>
      <c r="HUF5" s="401"/>
      <c r="HUG5" s="401"/>
      <c r="HUH5" s="401"/>
      <c r="HUI5" s="401"/>
      <c r="HUJ5" s="401"/>
      <c r="HUK5" s="401"/>
      <c r="HUL5" s="401"/>
      <c r="HUM5" s="401"/>
      <c r="HUN5" s="401"/>
      <c r="HUO5" s="401"/>
      <c r="HUP5" s="401"/>
      <c r="HUQ5" s="401"/>
      <c r="HUR5" s="401"/>
      <c r="HUS5" s="401"/>
      <c r="HUT5" s="401"/>
      <c r="HUU5" s="401"/>
      <c r="HUV5" s="401"/>
      <c r="HUW5" s="401"/>
      <c r="HUX5" s="401"/>
      <c r="HUY5" s="401"/>
      <c r="HUZ5" s="401"/>
      <c r="HVA5" s="401"/>
      <c r="HVB5" s="401"/>
      <c r="HVC5" s="401"/>
      <c r="HVD5" s="401"/>
      <c r="HVE5" s="401"/>
      <c r="HVF5" s="401"/>
      <c r="HVG5" s="401"/>
      <c r="HVH5" s="401"/>
      <c r="HVI5" s="401"/>
      <c r="HVJ5" s="401"/>
      <c r="HVK5" s="401"/>
      <c r="HVL5" s="401"/>
      <c r="HVM5" s="401"/>
      <c r="HVN5" s="401"/>
      <c r="HVO5" s="401"/>
      <c r="HVP5" s="401"/>
      <c r="HVQ5" s="401"/>
      <c r="HVR5" s="401"/>
      <c r="HVS5" s="401"/>
      <c r="HVT5" s="401"/>
      <c r="HVU5" s="401"/>
      <c r="HVV5" s="401"/>
      <c r="HVW5" s="401"/>
      <c r="HVX5" s="401"/>
      <c r="HVY5" s="401"/>
      <c r="HVZ5" s="401"/>
      <c r="HWA5" s="401"/>
      <c r="HWB5" s="401"/>
      <c r="HWC5" s="401"/>
      <c r="HWD5" s="401"/>
      <c r="HWE5" s="401"/>
      <c r="HWF5" s="401"/>
      <c r="HWG5" s="401"/>
      <c r="HWH5" s="401"/>
      <c r="HWI5" s="401"/>
      <c r="HWJ5" s="401"/>
      <c r="HWK5" s="401"/>
      <c r="HWL5" s="401"/>
      <c r="HWM5" s="401"/>
      <c r="HWN5" s="401"/>
      <c r="HWO5" s="401"/>
      <c r="HWP5" s="401"/>
      <c r="HWQ5" s="401"/>
      <c r="HWR5" s="401"/>
      <c r="HWS5" s="401"/>
      <c r="HWT5" s="401"/>
      <c r="HWU5" s="401"/>
      <c r="HWV5" s="401"/>
      <c r="HWW5" s="401"/>
      <c r="HWX5" s="401"/>
      <c r="HWY5" s="401"/>
      <c r="HWZ5" s="401"/>
      <c r="HXA5" s="401"/>
      <c r="HXB5" s="401"/>
      <c r="HXC5" s="401"/>
      <c r="HXD5" s="401"/>
      <c r="HXE5" s="401"/>
      <c r="HXF5" s="401"/>
      <c r="HXG5" s="401"/>
      <c r="HXH5" s="401"/>
      <c r="HXI5" s="401"/>
      <c r="HXJ5" s="401"/>
      <c r="HXK5" s="401"/>
      <c r="HXL5" s="401"/>
      <c r="HXM5" s="401"/>
      <c r="HXN5" s="401"/>
      <c r="HXO5" s="401"/>
      <c r="HXP5" s="401"/>
      <c r="HXQ5" s="401"/>
      <c r="HXR5" s="401"/>
      <c r="HXS5" s="401"/>
      <c r="HXT5" s="401"/>
      <c r="HXU5" s="401"/>
      <c r="HXV5" s="401"/>
      <c r="HXW5" s="401"/>
      <c r="HXX5" s="401"/>
      <c r="HXY5" s="401"/>
      <c r="HXZ5" s="401"/>
      <c r="HYA5" s="401"/>
      <c r="HYB5" s="401"/>
      <c r="HYC5" s="401"/>
      <c r="HYD5" s="401"/>
      <c r="HYE5" s="401"/>
      <c r="HYF5" s="401"/>
      <c r="HYG5" s="401"/>
      <c r="HYH5" s="401"/>
      <c r="HYI5" s="401"/>
      <c r="HYJ5" s="401"/>
      <c r="HYK5" s="401"/>
      <c r="HYL5" s="401"/>
      <c r="HYM5" s="401"/>
      <c r="HYN5" s="401"/>
      <c r="HYO5" s="401"/>
      <c r="HYP5" s="401"/>
      <c r="HYQ5" s="401"/>
      <c r="HYR5" s="401"/>
      <c r="HYS5" s="401"/>
      <c r="HYT5" s="401"/>
      <c r="HYU5" s="401"/>
      <c r="HYV5" s="401"/>
      <c r="HYW5" s="401"/>
      <c r="HYX5" s="401"/>
      <c r="HYY5" s="401"/>
      <c r="HYZ5" s="401"/>
      <c r="HZA5" s="401"/>
      <c r="HZB5" s="401"/>
      <c r="HZC5" s="401"/>
      <c r="HZD5" s="401"/>
      <c r="HZE5" s="401"/>
      <c r="HZF5" s="401"/>
      <c r="HZG5" s="401"/>
      <c r="HZH5" s="401"/>
      <c r="HZI5" s="401"/>
      <c r="HZJ5" s="401"/>
      <c r="HZK5" s="401"/>
      <c r="HZL5" s="401"/>
      <c r="HZM5" s="401"/>
      <c r="HZN5" s="401"/>
      <c r="HZO5" s="401"/>
      <c r="HZP5" s="401"/>
      <c r="HZQ5" s="401"/>
      <c r="HZR5" s="401"/>
      <c r="HZS5" s="401"/>
      <c r="HZT5" s="401"/>
      <c r="HZU5" s="401"/>
      <c r="HZV5" s="401"/>
      <c r="HZW5" s="401"/>
      <c r="HZX5" s="401"/>
      <c r="HZY5" s="401"/>
      <c r="HZZ5" s="401"/>
      <c r="IAA5" s="401"/>
      <c r="IAB5" s="401"/>
      <c r="IAC5" s="401"/>
      <c r="IAD5" s="401"/>
      <c r="IAE5" s="401"/>
      <c r="IAF5" s="401"/>
      <c r="IAG5" s="401"/>
      <c r="IAH5" s="401"/>
      <c r="IAI5" s="401"/>
      <c r="IAJ5" s="401"/>
      <c r="IAK5" s="401"/>
      <c r="IAL5" s="401"/>
      <c r="IAM5" s="401"/>
      <c r="IAN5" s="401"/>
      <c r="IAO5" s="401"/>
      <c r="IAP5" s="401"/>
      <c r="IAQ5" s="401"/>
      <c r="IAR5" s="401"/>
      <c r="IAS5" s="401"/>
      <c r="IAT5" s="401"/>
      <c r="IAU5" s="401"/>
      <c r="IAV5" s="401"/>
      <c r="IAW5" s="401"/>
      <c r="IAX5" s="401"/>
      <c r="IAY5" s="401"/>
      <c r="IAZ5" s="401"/>
      <c r="IBA5" s="401"/>
      <c r="IBB5" s="401"/>
      <c r="IBC5" s="401"/>
      <c r="IBD5" s="401"/>
      <c r="IBE5" s="401"/>
      <c r="IBF5" s="401"/>
      <c r="IBG5" s="401"/>
      <c r="IBH5" s="401"/>
      <c r="IBI5" s="401"/>
      <c r="IBJ5" s="401"/>
      <c r="IBK5" s="401"/>
      <c r="IBL5" s="401"/>
      <c r="IBM5" s="401"/>
      <c r="IBN5" s="401"/>
      <c r="IBO5" s="401"/>
      <c r="IBP5" s="401"/>
      <c r="IBQ5" s="401"/>
      <c r="IBR5" s="401"/>
      <c r="IBS5" s="401"/>
      <c r="IBT5" s="401"/>
      <c r="IBU5" s="401"/>
      <c r="IBV5" s="401"/>
      <c r="IBW5" s="401"/>
      <c r="IBX5" s="401"/>
      <c r="IBY5" s="401"/>
      <c r="IBZ5" s="401"/>
      <c r="ICA5" s="401"/>
      <c r="ICB5" s="401"/>
      <c r="ICC5" s="401"/>
      <c r="ICD5" s="401"/>
      <c r="ICE5" s="401"/>
      <c r="ICF5" s="401"/>
      <c r="ICG5" s="401"/>
      <c r="ICH5" s="401"/>
      <c r="ICI5" s="401"/>
      <c r="ICJ5" s="401"/>
      <c r="ICK5" s="401"/>
      <c r="ICL5" s="401"/>
      <c r="ICM5" s="401"/>
      <c r="ICN5" s="401"/>
      <c r="ICO5" s="401"/>
      <c r="ICP5" s="401"/>
      <c r="ICQ5" s="401"/>
      <c r="ICR5" s="401"/>
      <c r="ICS5" s="401"/>
      <c r="ICT5" s="401"/>
      <c r="ICU5" s="401"/>
      <c r="ICV5" s="401"/>
      <c r="ICW5" s="401"/>
      <c r="ICX5" s="401"/>
      <c r="ICY5" s="401"/>
      <c r="ICZ5" s="401"/>
      <c r="IDA5" s="401"/>
      <c r="IDB5" s="401"/>
      <c r="IDC5" s="401"/>
      <c r="IDD5" s="401"/>
      <c r="IDE5" s="401"/>
      <c r="IDF5" s="401"/>
      <c r="IDG5" s="401"/>
      <c r="IDH5" s="401"/>
      <c r="IDI5" s="401"/>
      <c r="IDJ5" s="401"/>
      <c r="IDK5" s="401"/>
      <c r="IDL5" s="401"/>
      <c r="IDM5" s="401"/>
      <c r="IDN5" s="401"/>
      <c r="IDO5" s="401"/>
      <c r="IDP5" s="401"/>
      <c r="IDQ5" s="401"/>
      <c r="IDR5" s="401"/>
      <c r="IDS5" s="401"/>
      <c r="IDT5" s="401"/>
      <c r="IDU5" s="401"/>
      <c r="IDV5" s="401"/>
      <c r="IDW5" s="401"/>
      <c r="IDX5" s="401"/>
      <c r="IDY5" s="401"/>
      <c r="IDZ5" s="401"/>
      <c r="IEA5" s="401"/>
      <c r="IEB5" s="401"/>
      <c r="IEC5" s="401"/>
      <c r="IED5" s="401"/>
      <c r="IEE5" s="401"/>
      <c r="IEF5" s="401"/>
      <c r="IEG5" s="401"/>
      <c r="IEH5" s="401"/>
      <c r="IEI5" s="401"/>
      <c r="IEJ5" s="401"/>
      <c r="IEK5" s="401"/>
      <c r="IEL5" s="401"/>
      <c r="IEM5" s="401"/>
      <c r="IEN5" s="401"/>
      <c r="IEO5" s="401"/>
      <c r="IEP5" s="401"/>
      <c r="IEQ5" s="401"/>
      <c r="IER5" s="401"/>
      <c r="IES5" s="401"/>
      <c r="IET5" s="401"/>
      <c r="IEU5" s="401"/>
      <c r="IEV5" s="401"/>
      <c r="IEW5" s="401"/>
      <c r="IEX5" s="401"/>
      <c r="IEY5" s="401"/>
      <c r="IEZ5" s="401"/>
      <c r="IFA5" s="401"/>
      <c r="IFB5" s="401"/>
      <c r="IFC5" s="401"/>
      <c r="IFD5" s="401"/>
      <c r="IFE5" s="401"/>
      <c r="IFF5" s="401"/>
      <c r="IFG5" s="401"/>
      <c r="IFH5" s="401"/>
      <c r="IFI5" s="401"/>
      <c r="IFJ5" s="401"/>
      <c r="IFK5" s="401"/>
      <c r="IFL5" s="401"/>
      <c r="IFM5" s="401"/>
      <c r="IFN5" s="401"/>
      <c r="IFO5" s="401"/>
      <c r="IFP5" s="401"/>
      <c r="IFQ5" s="401"/>
      <c r="IFR5" s="401"/>
      <c r="IFS5" s="401"/>
      <c r="IFT5" s="401"/>
      <c r="IFU5" s="401"/>
      <c r="IFV5" s="401"/>
      <c r="IFW5" s="401"/>
      <c r="IFX5" s="401"/>
      <c r="IFY5" s="401"/>
      <c r="IFZ5" s="401"/>
      <c r="IGA5" s="401"/>
      <c r="IGB5" s="401"/>
      <c r="IGC5" s="401"/>
      <c r="IGD5" s="401"/>
      <c r="IGE5" s="401"/>
      <c r="IGF5" s="401"/>
      <c r="IGG5" s="401"/>
      <c r="IGH5" s="401"/>
      <c r="IGI5" s="401"/>
      <c r="IGJ5" s="401"/>
      <c r="IGK5" s="401"/>
      <c r="IGL5" s="401"/>
      <c r="IGM5" s="401"/>
      <c r="IGN5" s="401"/>
      <c r="IGO5" s="401"/>
      <c r="IGP5" s="401"/>
      <c r="IGQ5" s="401"/>
      <c r="IGR5" s="401"/>
      <c r="IGS5" s="401"/>
      <c r="IGT5" s="401"/>
      <c r="IGU5" s="401"/>
      <c r="IGV5" s="401"/>
      <c r="IGW5" s="401"/>
      <c r="IGX5" s="401"/>
      <c r="IGY5" s="401"/>
      <c r="IGZ5" s="401"/>
      <c r="IHA5" s="401"/>
      <c r="IHB5" s="401"/>
      <c r="IHC5" s="401"/>
      <c r="IHD5" s="401"/>
      <c r="IHE5" s="401"/>
      <c r="IHF5" s="401"/>
      <c r="IHG5" s="401"/>
      <c r="IHH5" s="401"/>
      <c r="IHI5" s="401"/>
      <c r="IHJ5" s="401"/>
      <c r="IHK5" s="401"/>
      <c r="IHL5" s="401"/>
      <c r="IHM5" s="401"/>
      <c r="IHN5" s="401"/>
      <c r="IHO5" s="401"/>
      <c r="IHP5" s="401"/>
      <c r="IHQ5" s="401"/>
      <c r="IHR5" s="401"/>
      <c r="IHS5" s="401"/>
      <c r="IHT5" s="401"/>
      <c r="IHU5" s="401"/>
      <c r="IHV5" s="401"/>
      <c r="IHW5" s="401"/>
      <c r="IHX5" s="401"/>
      <c r="IHY5" s="401"/>
      <c r="IHZ5" s="401"/>
      <c r="IIA5" s="401"/>
      <c r="IIB5" s="401"/>
      <c r="IIC5" s="401"/>
      <c r="IID5" s="401"/>
      <c r="IIE5" s="401"/>
      <c r="IIF5" s="401"/>
      <c r="IIG5" s="401"/>
      <c r="IIH5" s="401"/>
      <c r="III5" s="401"/>
      <c r="IIJ5" s="401"/>
      <c r="IIK5" s="401"/>
      <c r="IIL5" s="401"/>
      <c r="IIM5" s="401"/>
      <c r="IIN5" s="401"/>
      <c r="IIO5" s="401"/>
      <c r="IIP5" s="401"/>
      <c r="IIQ5" s="401"/>
      <c r="IIR5" s="401"/>
      <c r="IIS5" s="401"/>
      <c r="IIT5" s="401"/>
      <c r="IIU5" s="401"/>
      <c r="IIV5" s="401"/>
      <c r="IIW5" s="401"/>
      <c r="IIX5" s="401"/>
      <c r="IIY5" s="401"/>
      <c r="IIZ5" s="401"/>
      <c r="IJA5" s="401"/>
      <c r="IJB5" s="401"/>
      <c r="IJC5" s="401"/>
      <c r="IJD5" s="401"/>
      <c r="IJE5" s="401"/>
      <c r="IJF5" s="401"/>
      <c r="IJG5" s="401"/>
      <c r="IJH5" s="401"/>
      <c r="IJI5" s="401"/>
      <c r="IJJ5" s="401"/>
      <c r="IJK5" s="401"/>
      <c r="IJL5" s="401"/>
      <c r="IJM5" s="401"/>
      <c r="IJN5" s="401"/>
      <c r="IJO5" s="401"/>
      <c r="IJP5" s="401"/>
      <c r="IJQ5" s="401"/>
      <c r="IJR5" s="401"/>
      <c r="IJS5" s="401"/>
      <c r="IJT5" s="401"/>
      <c r="IJU5" s="401"/>
      <c r="IJV5" s="401"/>
      <c r="IJW5" s="401"/>
      <c r="IJX5" s="401"/>
      <c r="IJY5" s="401"/>
      <c r="IJZ5" s="401"/>
      <c r="IKA5" s="401"/>
      <c r="IKB5" s="401"/>
      <c r="IKC5" s="401"/>
      <c r="IKD5" s="401"/>
      <c r="IKE5" s="401"/>
      <c r="IKF5" s="401"/>
      <c r="IKG5" s="401"/>
      <c r="IKH5" s="401"/>
      <c r="IKI5" s="401"/>
      <c r="IKJ5" s="401"/>
      <c r="IKK5" s="401"/>
      <c r="IKL5" s="401"/>
      <c r="IKM5" s="401"/>
      <c r="IKN5" s="401"/>
      <c r="IKO5" s="401"/>
      <c r="IKP5" s="401"/>
      <c r="IKQ5" s="401"/>
      <c r="IKR5" s="401"/>
      <c r="IKS5" s="401"/>
      <c r="IKT5" s="401"/>
      <c r="IKU5" s="401"/>
      <c r="IKV5" s="401"/>
      <c r="IKW5" s="401"/>
      <c r="IKX5" s="401"/>
      <c r="IKY5" s="401"/>
      <c r="IKZ5" s="401"/>
      <c r="ILA5" s="401"/>
      <c r="ILB5" s="401"/>
      <c r="ILC5" s="401"/>
      <c r="ILD5" s="401"/>
      <c r="ILE5" s="401"/>
      <c r="ILF5" s="401"/>
      <c r="ILG5" s="401"/>
      <c r="ILH5" s="401"/>
      <c r="ILI5" s="401"/>
      <c r="ILJ5" s="401"/>
      <c r="ILK5" s="401"/>
      <c r="ILL5" s="401"/>
      <c r="ILM5" s="401"/>
      <c r="ILN5" s="401"/>
      <c r="ILO5" s="401"/>
      <c r="ILP5" s="401"/>
      <c r="ILQ5" s="401"/>
      <c r="ILR5" s="401"/>
      <c r="ILS5" s="401"/>
      <c r="ILT5" s="401"/>
      <c r="ILU5" s="401"/>
      <c r="ILV5" s="401"/>
      <c r="ILW5" s="401"/>
      <c r="ILX5" s="401"/>
      <c r="ILY5" s="401"/>
      <c r="ILZ5" s="401"/>
      <c r="IMA5" s="401"/>
      <c r="IMB5" s="401"/>
      <c r="IMC5" s="401"/>
      <c r="IMD5" s="401"/>
      <c r="IME5" s="401"/>
      <c r="IMF5" s="401"/>
      <c r="IMG5" s="401"/>
      <c r="IMH5" s="401"/>
      <c r="IMI5" s="401"/>
      <c r="IMJ5" s="401"/>
      <c r="IMK5" s="401"/>
      <c r="IML5" s="401"/>
      <c r="IMM5" s="401"/>
      <c r="IMN5" s="401"/>
      <c r="IMO5" s="401"/>
      <c r="IMP5" s="401"/>
      <c r="IMQ5" s="401"/>
      <c r="IMR5" s="401"/>
      <c r="IMS5" s="401"/>
      <c r="IMT5" s="401"/>
      <c r="IMU5" s="401"/>
      <c r="IMV5" s="401"/>
      <c r="IMW5" s="401"/>
      <c r="IMX5" s="401"/>
      <c r="IMY5" s="401"/>
      <c r="IMZ5" s="401"/>
      <c r="INA5" s="401"/>
      <c r="INB5" s="401"/>
      <c r="INC5" s="401"/>
      <c r="IND5" s="401"/>
      <c r="INE5" s="401"/>
      <c r="INF5" s="401"/>
      <c r="ING5" s="401"/>
      <c r="INH5" s="401"/>
      <c r="INI5" s="401"/>
      <c r="INJ5" s="401"/>
      <c r="INK5" s="401"/>
      <c r="INL5" s="401"/>
      <c r="INM5" s="401"/>
      <c r="INN5" s="401"/>
      <c r="INO5" s="401"/>
      <c r="INP5" s="401"/>
      <c r="INQ5" s="401"/>
      <c r="INR5" s="401"/>
      <c r="INS5" s="401"/>
      <c r="INT5" s="401"/>
      <c r="INU5" s="401"/>
      <c r="INV5" s="401"/>
      <c r="INW5" s="401"/>
      <c r="INX5" s="401"/>
      <c r="INY5" s="401"/>
      <c r="INZ5" s="401"/>
      <c r="IOA5" s="401"/>
      <c r="IOB5" s="401"/>
      <c r="IOC5" s="401"/>
      <c r="IOD5" s="401"/>
      <c r="IOE5" s="401"/>
      <c r="IOF5" s="401"/>
      <c r="IOG5" s="401"/>
      <c r="IOH5" s="401"/>
      <c r="IOI5" s="401"/>
      <c r="IOJ5" s="401"/>
      <c r="IOK5" s="401"/>
      <c r="IOL5" s="401"/>
      <c r="IOM5" s="401"/>
      <c r="ION5" s="401"/>
      <c r="IOO5" s="401"/>
      <c r="IOP5" s="401"/>
      <c r="IOQ5" s="401"/>
      <c r="IOR5" s="401"/>
      <c r="IOS5" s="401"/>
      <c r="IOT5" s="401"/>
      <c r="IOU5" s="401"/>
      <c r="IOV5" s="401"/>
      <c r="IOW5" s="401"/>
      <c r="IOX5" s="401"/>
      <c r="IOY5" s="401"/>
      <c r="IOZ5" s="401"/>
      <c r="IPA5" s="401"/>
      <c r="IPB5" s="401"/>
      <c r="IPC5" s="401"/>
      <c r="IPD5" s="401"/>
      <c r="IPE5" s="401"/>
      <c r="IPF5" s="401"/>
      <c r="IPG5" s="401"/>
      <c r="IPH5" s="401"/>
      <c r="IPI5" s="401"/>
      <c r="IPJ5" s="401"/>
      <c r="IPK5" s="401"/>
      <c r="IPL5" s="401"/>
      <c r="IPM5" s="401"/>
      <c r="IPN5" s="401"/>
      <c r="IPO5" s="401"/>
      <c r="IPP5" s="401"/>
      <c r="IPQ5" s="401"/>
      <c r="IPR5" s="401"/>
      <c r="IPS5" s="401"/>
      <c r="IPT5" s="401"/>
      <c r="IPU5" s="401"/>
      <c r="IPV5" s="401"/>
      <c r="IPW5" s="401"/>
      <c r="IPX5" s="401"/>
      <c r="IPY5" s="401"/>
      <c r="IPZ5" s="401"/>
      <c r="IQA5" s="401"/>
      <c r="IQB5" s="401"/>
      <c r="IQC5" s="401"/>
      <c r="IQD5" s="401"/>
      <c r="IQE5" s="401"/>
      <c r="IQF5" s="401"/>
      <c r="IQG5" s="401"/>
      <c r="IQH5" s="401"/>
      <c r="IQI5" s="401"/>
      <c r="IQJ5" s="401"/>
      <c r="IQK5" s="401"/>
      <c r="IQL5" s="401"/>
      <c r="IQM5" s="401"/>
      <c r="IQN5" s="401"/>
      <c r="IQO5" s="401"/>
      <c r="IQP5" s="401"/>
      <c r="IQQ5" s="401"/>
      <c r="IQR5" s="401"/>
      <c r="IQS5" s="401"/>
      <c r="IQT5" s="401"/>
      <c r="IQU5" s="401"/>
      <c r="IQV5" s="401"/>
      <c r="IQW5" s="401"/>
      <c r="IQX5" s="401"/>
      <c r="IQY5" s="401"/>
      <c r="IQZ5" s="401"/>
      <c r="IRA5" s="401"/>
      <c r="IRB5" s="401"/>
      <c r="IRC5" s="401"/>
      <c r="IRD5" s="401"/>
      <c r="IRE5" s="401"/>
      <c r="IRF5" s="401"/>
      <c r="IRG5" s="401"/>
      <c r="IRH5" s="401"/>
      <c r="IRI5" s="401"/>
      <c r="IRJ5" s="401"/>
      <c r="IRK5" s="401"/>
      <c r="IRL5" s="401"/>
      <c r="IRM5" s="401"/>
      <c r="IRN5" s="401"/>
      <c r="IRO5" s="401"/>
      <c r="IRP5" s="401"/>
      <c r="IRQ5" s="401"/>
      <c r="IRR5" s="401"/>
      <c r="IRS5" s="401"/>
      <c r="IRT5" s="401"/>
      <c r="IRU5" s="401"/>
      <c r="IRV5" s="401"/>
      <c r="IRW5" s="401"/>
      <c r="IRX5" s="401"/>
      <c r="IRY5" s="401"/>
      <c r="IRZ5" s="401"/>
      <c r="ISA5" s="401"/>
      <c r="ISB5" s="401"/>
      <c r="ISC5" s="401"/>
      <c r="ISD5" s="401"/>
      <c r="ISE5" s="401"/>
      <c r="ISF5" s="401"/>
      <c r="ISG5" s="401"/>
      <c r="ISH5" s="401"/>
      <c r="ISI5" s="401"/>
      <c r="ISJ5" s="401"/>
      <c r="ISK5" s="401"/>
      <c r="ISL5" s="401"/>
      <c r="ISM5" s="401"/>
      <c r="ISN5" s="401"/>
      <c r="ISO5" s="401"/>
      <c r="ISP5" s="401"/>
      <c r="ISQ5" s="401"/>
      <c r="ISR5" s="401"/>
      <c r="ISS5" s="401"/>
      <c r="IST5" s="401"/>
      <c r="ISU5" s="401"/>
      <c r="ISV5" s="401"/>
      <c r="ISW5" s="401"/>
      <c r="ISX5" s="401"/>
      <c r="ISY5" s="401"/>
      <c r="ISZ5" s="401"/>
      <c r="ITA5" s="401"/>
      <c r="ITB5" s="401"/>
      <c r="ITC5" s="401"/>
      <c r="ITD5" s="401"/>
      <c r="ITE5" s="401"/>
      <c r="ITF5" s="401"/>
      <c r="ITG5" s="401"/>
      <c r="ITH5" s="401"/>
      <c r="ITI5" s="401"/>
      <c r="ITJ5" s="401"/>
      <c r="ITK5" s="401"/>
      <c r="ITL5" s="401"/>
      <c r="ITM5" s="401"/>
      <c r="ITN5" s="401"/>
      <c r="ITO5" s="401"/>
      <c r="ITP5" s="401"/>
      <c r="ITQ5" s="401"/>
      <c r="ITR5" s="401"/>
      <c r="ITS5" s="401"/>
      <c r="ITT5" s="401"/>
      <c r="ITU5" s="401"/>
      <c r="ITV5" s="401"/>
      <c r="ITW5" s="401"/>
      <c r="ITX5" s="401"/>
      <c r="ITY5" s="401"/>
      <c r="ITZ5" s="401"/>
      <c r="IUA5" s="401"/>
      <c r="IUB5" s="401"/>
      <c r="IUC5" s="401"/>
      <c r="IUD5" s="401"/>
      <c r="IUE5" s="401"/>
      <c r="IUF5" s="401"/>
      <c r="IUG5" s="401"/>
      <c r="IUH5" s="401"/>
      <c r="IUI5" s="401"/>
      <c r="IUJ5" s="401"/>
      <c r="IUK5" s="401"/>
      <c r="IUL5" s="401"/>
      <c r="IUM5" s="401"/>
      <c r="IUN5" s="401"/>
      <c r="IUO5" s="401"/>
      <c r="IUP5" s="401"/>
      <c r="IUQ5" s="401"/>
      <c r="IUR5" s="401"/>
      <c r="IUS5" s="401"/>
      <c r="IUT5" s="401"/>
      <c r="IUU5" s="401"/>
      <c r="IUV5" s="401"/>
      <c r="IUW5" s="401"/>
      <c r="IUX5" s="401"/>
      <c r="IUY5" s="401"/>
      <c r="IUZ5" s="401"/>
      <c r="IVA5" s="401"/>
      <c r="IVB5" s="401"/>
      <c r="IVC5" s="401"/>
      <c r="IVD5" s="401"/>
      <c r="IVE5" s="401"/>
      <c r="IVF5" s="401"/>
      <c r="IVG5" s="401"/>
      <c r="IVH5" s="401"/>
      <c r="IVI5" s="401"/>
      <c r="IVJ5" s="401"/>
      <c r="IVK5" s="401"/>
      <c r="IVL5" s="401"/>
      <c r="IVM5" s="401"/>
      <c r="IVN5" s="401"/>
      <c r="IVO5" s="401"/>
      <c r="IVP5" s="401"/>
      <c r="IVQ5" s="401"/>
      <c r="IVR5" s="401"/>
      <c r="IVS5" s="401"/>
      <c r="IVT5" s="401"/>
      <c r="IVU5" s="401"/>
      <c r="IVV5" s="401"/>
      <c r="IVW5" s="401"/>
      <c r="IVX5" s="401"/>
      <c r="IVY5" s="401"/>
      <c r="IVZ5" s="401"/>
      <c r="IWA5" s="401"/>
      <c r="IWB5" s="401"/>
      <c r="IWC5" s="401"/>
      <c r="IWD5" s="401"/>
      <c r="IWE5" s="401"/>
      <c r="IWF5" s="401"/>
      <c r="IWG5" s="401"/>
      <c r="IWH5" s="401"/>
      <c r="IWI5" s="401"/>
      <c r="IWJ5" s="401"/>
      <c r="IWK5" s="401"/>
      <c r="IWL5" s="401"/>
      <c r="IWM5" s="401"/>
      <c r="IWN5" s="401"/>
      <c r="IWO5" s="401"/>
      <c r="IWP5" s="401"/>
      <c r="IWQ5" s="401"/>
      <c r="IWR5" s="401"/>
      <c r="IWS5" s="401"/>
      <c r="IWT5" s="401"/>
      <c r="IWU5" s="401"/>
      <c r="IWV5" s="401"/>
      <c r="IWW5" s="401"/>
      <c r="IWX5" s="401"/>
      <c r="IWY5" s="401"/>
      <c r="IWZ5" s="401"/>
      <c r="IXA5" s="401"/>
      <c r="IXB5" s="401"/>
      <c r="IXC5" s="401"/>
      <c r="IXD5" s="401"/>
      <c r="IXE5" s="401"/>
      <c r="IXF5" s="401"/>
      <c r="IXG5" s="401"/>
      <c r="IXH5" s="401"/>
      <c r="IXI5" s="401"/>
      <c r="IXJ5" s="401"/>
      <c r="IXK5" s="401"/>
      <c r="IXL5" s="401"/>
      <c r="IXM5" s="401"/>
      <c r="IXN5" s="401"/>
      <c r="IXO5" s="401"/>
      <c r="IXP5" s="401"/>
      <c r="IXQ5" s="401"/>
      <c r="IXR5" s="401"/>
      <c r="IXS5" s="401"/>
      <c r="IXT5" s="401"/>
      <c r="IXU5" s="401"/>
      <c r="IXV5" s="401"/>
      <c r="IXW5" s="401"/>
      <c r="IXX5" s="401"/>
      <c r="IXY5" s="401"/>
      <c r="IXZ5" s="401"/>
      <c r="IYA5" s="401"/>
      <c r="IYB5" s="401"/>
      <c r="IYC5" s="401"/>
      <c r="IYD5" s="401"/>
      <c r="IYE5" s="401"/>
      <c r="IYF5" s="401"/>
      <c r="IYG5" s="401"/>
      <c r="IYH5" s="401"/>
      <c r="IYI5" s="401"/>
      <c r="IYJ5" s="401"/>
      <c r="IYK5" s="401"/>
      <c r="IYL5" s="401"/>
      <c r="IYM5" s="401"/>
      <c r="IYN5" s="401"/>
      <c r="IYO5" s="401"/>
      <c r="IYP5" s="401"/>
      <c r="IYQ5" s="401"/>
      <c r="IYR5" s="401"/>
      <c r="IYS5" s="401"/>
      <c r="IYT5" s="401"/>
      <c r="IYU5" s="401"/>
      <c r="IYV5" s="401"/>
      <c r="IYW5" s="401"/>
      <c r="IYX5" s="401"/>
      <c r="IYY5" s="401"/>
      <c r="IYZ5" s="401"/>
      <c r="IZA5" s="401"/>
      <c r="IZB5" s="401"/>
      <c r="IZC5" s="401"/>
      <c r="IZD5" s="401"/>
      <c r="IZE5" s="401"/>
      <c r="IZF5" s="401"/>
      <c r="IZG5" s="401"/>
      <c r="IZH5" s="401"/>
      <c r="IZI5" s="401"/>
      <c r="IZJ5" s="401"/>
      <c r="IZK5" s="401"/>
      <c r="IZL5" s="401"/>
      <c r="IZM5" s="401"/>
      <c r="IZN5" s="401"/>
      <c r="IZO5" s="401"/>
      <c r="IZP5" s="401"/>
      <c r="IZQ5" s="401"/>
      <c r="IZR5" s="401"/>
      <c r="IZS5" s="401"/>
      <c r="IZT5" s="401"/>
      <c r="IZU5" s="401"/>
      <c r="IZV5" s="401"/>
      <c r="IZW5" s="401"/>
      <c r="IZX5" s="401"/>
      <c r="IZY5" s="401"/>
      <c r="IZZ5" s="401"/>
      <c r="JAA5" s="401"/>
      <c r="JAB5" s="401"/>
      <c r="JAC5" s="401"/>
      <c r="JAD5" s="401"/>
      <c r="JAE5" s="401"/>
      <c r="JAF5" s="401"/>
      <c r="JAG5" s="401"/>
      <c r="JAH5" s="401"/>
      <c r="JAI5" s="401"/>
      <c r="JAJ5" s="401"/>
      <c r="JAK5" s="401"/>
      <c r="JAL5" s="401"/>
      <c r="JAM5" s="401"/>
      <c r="JAN5" s="401"/>
      <c r="JAO5" s="401"/>
      <c r="JAP5" s="401"/>
      <c r="JAQ5" s="401"/>
      <c r="JAR5" s="401"/>
      <c r="JAS5" s="401"/>
      <c r="JAT5" s="401"/>
      <c r="JAU5" s="401"/>
      <c r="JAV5" s="401"/>
      <c r="JAW5" s="401"/>
      <c r="JAX5" s="401"/>
      <c r="JAY5" s="401"/>
      <c r="JAZ5" s="401"/>
      <c r="JBA5" s="401"/>
      <c r="JBB5" s="401"/>
      <c r="JBC5" s="401"/>
      <c r="JBD5" s="401"/>
      <c r="JBE5" s="401"/>
      <c r="JBF5" s="401"/>
      <c r="JBG5" s="401"/>
      <c r="JBH5" s="401"/>
      <c r="JBI5" s="401"/>
      <c r="JBJ5" s="401"/>
      <c r="JBK5" s="401"/>
      <c r="JBL5" s="401"/>
      <c r="JBM5" s="401"/>
      <c r="JBN5" s="401"/>
      <c r="JBO5" s="401"/>
      <c r="JBP5" s="401"/>
      <c r="JBQ5" s="401"/>
      <c r="JBR5" s="401"/>
      <c r="JBS5" s="401"/>
      <c r="JBT5" s="401"/>
      <c r="JBU5" s="401"/>
      <c r="JBV5" s="401"/>
      <c r="JBW5" s="401"/>
      <c r="JBX5" s="401"/>
      <c r="JBY5" s="401"/>
      <c r="JBZ5" s="401"/>
      <c r="JCA5" s="401"/>
      <c r="JCB5" s="401"/>
      <c r="JCC5" s="401"/>
      <c r="JCD5" s="401"/>
      <c r="JCE5" s="401"/>
      <c r="JCF5" s="401"/>
      <c r="JCG5" s="401"/>
      <c r="JCH5" s="401"/>
      <c r="JCI5" s="401"/>
      <c r="JCJ5" s="401"/>
      <c r="JCK5" s="401"/>
      <c r="JCL5" s="401"/>
      <c r="JCM5" s="401"/>
      <c r="JCN5" s="401"/>
      <c r="JCO5" s="401"/>
      <c r="JCP5" s="401"/>
      <c r="JCQ5" s="401"/>
      <c r="JCR5" s="401"/>
      <c r="JCS5" s="401"/>
      <c r="JCT5" s="401"/>
      <c r="JCU5" s="401"/>
      <c r="JCV5" s="401"/>
      <c r="JCW5" s="401"/>
      <c r="JCX5" s="401"/>
      <c r="JCY5" s="401"/>
      <c r="JCZ5" s="401"/>
      <c r="JDA5" s="401"/>
      <c r="JDB5" s="401"/>
      <c r="JDC5" s="401"/>
      <c r="JDD5" s="401"/>
      <c r="JDE5" s="401"/>
      <c r="JDF5" s="401"/>
      <c r="JDG5" s="401"/>
      <c r="JDH5" s="401"/>
      <c r="JDI5" s="401"/>
      <c r="JDJ5" s="401"/>
      <c r="JDK5" s="401"/>
      <c r="JDL5" s="401"/>
      <c r="JDM5" s="401"/>
      <c r="JDN5" s="401"/>
      <c r="JDO5" s="401"/>
      <c r="JDP5" s="401"/>
      <c r="JDQ5" s="401"/>
      <c r="JDR5" s="401"/>
      <c r="JDS5" s="401"/>
      <c r="JDT5" s="401"/>
      <c r="JDU5" s="401"/>
      <c r="JDV5" s="401"/>
      <c r="JDW5" s="401"/>
      <c r="JDX5" s="401"/>
      <c r="JDY5" s="401"/>
      <c r="JDZ5" s="401"/>
      <c r="JEA5" s="401"/>
      <c r="JEB5" s="401"/>
      <c r="JEC5" s="401"/>
      <c r="JED5" s="401"/>
      <c r="JEE5" s="401"/>
      <c r="JEF5" s="401"/>
      <c r="JEG5" s="401"/>
      <c r="JEH5" s="401"/>
      <c r="JEI5" s="401"/>
      <c r="JEJ5" s="401"/>
      <c r="JEK5" s="401"/>
      <c r="JEL5" s="401"/>
      <c r="JEM5" s="401"/>
      <c r="JEN5" s="401"/>
      <c r="JEO5" s="401"/>
      <c r="JEP5" s="401"/>
      <c r="JEQ5" s="401"/>
      <c r="JER5" s="401"/>
      <c r="JES5" s="401"/>
      <c r="JET5" s="401"/>
      <c r="JEU5" s="401"/>
      <c r="JEV5" s="401"/>
      <c r="JEW5" s="401"/>
      <c r="JEX5" s="401"/>
      <c r="JEY5" s="401"/>
      <c r="JEZ5" s="401"/>
      <c r="JFA5" s="401"/>
      <c r="JFB5" s="401"/>
      <c r="JFC5" s="401"/>
      <c r="JFD5" s="401"/>
      <c r="JFE5" s="401"/>
      <c r="JFF5" s="401"/>
      <c r="JFG5" s="401"/>
      <c r="JFH5" s="401"/>
      <c r="JFI5" s="401"/>
      <c r="JFJ5" s="401"/>
      <c r="JFK5" s="401"/>
      <c r="JFL5" s="401"/>
      <c r="JFM5" s="401"/>
      <c r="JFN5" s="401"/>
      <c r="JFO5" s="401"/>
      <c r="JFP5" s="401"/>
      <c r="JFQ5" s="401"/>
      <c r="JFR5" s="401"/>
      <c r="JFS5" s="401"/>
      <c r="JFT5" s="401"/>
      <c r="JFU5" s="401"/>
      <c r="JFV5" s="401"/>
      <c r="JFW5" s="401"/>
      <c r="JFX5" s="401"/>
      <c r="JFY5" s="401"/>
      <c r="JFZ5" s="401"/>
      <c r="JGA5" s="401"/>
      <c r="JGB5" s="401"/>
      <c r="JGC5" s="401"/>
      <c r="JGD5" s="401"/>
      <c r="JGE5" s="401"/>
      <c r="JGF5" s="401"/>
      <c r="JGG5" s="401"/>
      <c r="JGH5" s="401"/>
      <c r="JGI5" s="401"/>
      <c r="JGJ5" s="401"/>
      <c r="JGK5" s="401"/>
      <c r="JGL5" s="401"/>
      <c r="JGM5" s="401"/>
      <c r="JGN5" s="401"/>
      <c r="JGO5" s="401"/>
      <c r="JGP5" s="401"/>
      <c r="JGQ5" s="401"/>
      <c r="JGR5" s="401"/>
      <c r="JGS5" s="401"/>
      <c r="JGT5" s="401"/>
      <c r="JGU5" s="401"/>
      <c r="JGV5" s="401"/>
      <c r="JGW5" s="401"/>
      <c r="JGX5" s="401"/>
      <c r="JGY5" s="401"/>
      <c r="JGZ5" s="401"/>
      <c r="JHA5" s="401"/>
      <c r="JHB5" s="401"/>
      <c r="JHC5" s="401"/>
      <c r="JHD5" s="401"/>
      <c r="JHE5" s="401"/>
      <c r="JHF5" s="401"/>
      <c r="JHG5" s="401"/>
      <c r="JHH5" s="401"/>
      <c r="JHI5" s="401"/>
      <c r="JHJ5" s="401"/>
      <c r="JHK5" s="401"/>
      <c r="JHL5" s="401"/>
      <c r="JHM5" s="401"/>
      <c r="JHN5" s="401"/>
      <c r="JHO5" s="401"/>
      <c r="JHP5" s="401"/>
      <c r="JHQ5" s="401"/>
      <c r="JHR5" s="401"/>
      <c r="JHS5" s="401"/>
      <c r="JHT5" s="401"/>
      <c r="JHU5" s="401"/>
      <c r="JHV5" s="401"/>
      <c r="JHW5" s="401"/>
      <c r="JHX5" s="401"/>
      <c r="JHY5" s="401"/>
      <c r="JHZ5" s="401"/>
      <c r="JIA5" s="401"/>
      <c r="JIB5" s="401"/>
      <c r="JIC5" s="401"/>
      <c r="JID5" s="401"/>
      <c r="JIE5" s="401"/>
      <c r="JIF5" s="401"/>
      <c r="JIG5" s="401"/>
      <c r="JIH5" s="401"/>
      <c r="JII5" s="401"/>
      <c r="JIJ5" s="401"/>
      <c r="JIK5" s="401"/>
      <c r="JIL5" s="401"/>
      <c r="JIM5" s="401"/>
      <c r="JIN5" s="401"/>
      <c r="JIO5" s="401"/>
      <c r="JIP5" s="401"/>
      <c r="JIQ5" s="401"/>
      <c r="JIR5" s="401"/>
      <c r="JIS5" s="401"/>
      <c r="JIT5" s="401"/>
      <c r="JIU5" s="401"/>
      <c r="JIV5" s="401"/>
      <c r="JIW5" s="401"/>
      <c r="JIX5" s="401"/>
      <c r="JIY5" s="401"/>
      <c r="JIZ5" s="401"/>
      <c r="JJA5" s="401"/>
      <c r="JJB5" s="401"/>
      <c r="JJC5" s="401"/>
      <c r="JJD5" s="401"/>
      <c r="JJE5" s="401"/>
      <c r="JJF5" s="401"/>
      <c r="JJG5" s="401"/>
      <c r="JJH5" s="401"/>
      <c r="JJI5" s="401"/>
      <c r="JJJ5" s="401"/>
      <c r="JJK5" s="401"/>
      <c r="JJL5" s="401"/>
      <c r="JJM5" s="401"/>
      <c r="JJN5" s="401"/>
      <c r="JJO5" s="401"/>
      <c r="JJP5" s="401"/>
      <c r="JJQ5" s="401"/>
      <c r="JJR5" s="401"/>
      <c r="JJS5" s="401"/>
      <c r="JJT5" s="401"/>
      <c r="JJU5" s="401"/>
      <c r="JJV5" s="401"/>
      <c r="JJW5" s="401"/>
      <c r="JJX5" s="401"/>
      <c r="JJY5" s="401"/>
      <c r="JJZ5" s="401"/>
      <c r="JKA5" s="401"/>
      <c r="JKB5" s="401"/>
      <c r="JKC5" s="401"/>
      <c r="JKD5" s="401"/>
      <c r="JKE5" s="401"/>
      <c r="JKF5" s="401"/>
      <c r="JKG5" s="401"/>
      <c r="JKH5" s="401"/>
      <c r="JKI5" s="401"/>
      <c r="JKJ5" s="401"/>
      <c r="JKK5" s="401"/>
      <c r="JKL5" s="401"/>
      <c r="JKM5" s="401"/>
      <c r="JKN5" s="401"/>
      <c r="JKO5" s="401"/>
      <c r="JKP5" s="401"/>
      <c r="JKQ5" s="401"/>
      <c r="JKR5" s="401"/>
      <c r="JKS5" s="401"/>
      <c r="JKT5" s="401"/>
      <c r="JKU5" s="401"/>
      <c r="JKV5" s="401"/>
      <c r="JKW5" s="401"/>
      <c r="JKX5" s="401"/>
      <c r="JKY5" s="401"/>
      <c r="JKZ5" s="401"/>
      <c r="JLA5" s="401"/>
      <c r="JLB5" s="401"/>
      <c r="JLC5" s="401"/>
      <c r="JLD5" s="401"/>
      <c r="JLE5" s="401"/>
      <c r="JLF5" s="401"/>
      <c r="JLG5" s="401"/>
      <c r="JLH5" s="401"/>
      <c r="JLI5" s="401"/>
      <c r="JLJ5" s="401"/>
      <c r="JLK5" s="401"/>
      <c r="JLL5" s="401"/>
      <c r="JLM5" s="401"/>
      <c r="JLN5" s="401"/>
      <c r="JLO5" s="401"/>
      <c r="JLP5" s="401"/>
      <c r="JLQ5" s="401"/>
      <c r="JLR5" s="401"/>
      <c r="JLS5" s="401"/>
      <c r="JLT5" s="401"/>
      <c r="JLU5" s="401"/>
      <c r="JLV5" s="401"/>
      <c r="JLW5" s="401"/>
      <c r="JLX5" s="401"/>
      <c r="JLY5" s="401"/>
      <c r="JLZ5" s="401"/>
      <c r="JMA5" s="401"/>
      <c r="JMB5" s="401"/>
      <c r="JMC5" s="401"/>
      <c r="JMD5" s="401"/>
      <c r="JME5" s="401"/>
      <c r="JMF5" s="401"/>
      <c r="JMG5" s="401"/>
      <c r="JMH5" s="401"/>
      <c r="JMI5" s="401"/>
      <c r="JMJ5" s="401"/>
      <c r="JMK5" s="401"/>
      <c r="JML5" s="401"/>
      <c r="JMM5" s="401"/>
      <c r="JMN5" s="401"/>
      <c r="JMO5" s="401"/>
      <c r="JMP5" s="401"/>
      <c r="JMQ5" s="401"/>
      <c r="JMR5" s="401"/>
      <c r="JMS5" s="401"/>
      <c r="JMT5" s="401"/>
      <c r="JMU5" s="401"/>
      <c r="JMV5" s="401"/>
      <c r="JMW5" s="401"/>
      <c r="JMX5" s="401"/>
      <c r="JMY5" s="401"/>
      <c r="JMZ5" s="401"/>
      <c r="JNA5" s="401"/>
      <c r="JNB5" s="401"/>
      <c r="JNC5" s="401"/>
      <c r="JND5" s="401"/>
      <c r="JNE5" s="401"/>
      <c r="JNF5" s="401"/>
      <c r="JNG5" s="401"/>
      <c r="JNH5" s="401"/>
      <c r="JNI5" s="401"/>
      <c r="JNJ5" s="401"/>
      <c r="JNK5" s="401"/>
      <c r="JNL5" s="401"/>
      <c r="JNM5" s="401"/>
      <c r="JNN5" s="401"/>
      <c r="JNO5" s="401"/>
      <c r="JNP5" s="401"/>
      <c r="JNQ5" s="401"/>
      <c r="JNR5" s="401"/>
      <c r="JNS5" s="401"/>
      <c r="JNT5" s="401"/>
      <c r="JNU5" s="401"/>
      <c r="JNV5" s="401"/>
      <c r="JNW5" s="401"/>
      <c r="JNX5" s="401"/>
      <c r="JNY5" s="401"/>
      <c r="JNZ5" s="401"/>
      <c r="JOA5" s="401"/>
      <c r="JOB5" s="401"/>
      <c r="JOC5" s="401"/>
      <c r="JOD5" s="401"/>
      <c r="JOE5" s="401"/>
      <c r="JOF5" s="401"/>
      <c r="JOG5" s="401"/>
      <c r="JOH5" s="401"/>
      <c r="JOI5" s="401"/>
      <c r="JOJ5" s="401"/>
      <c r="JOK5" s="401"/>
      <c r="JOL5" s="401"/>
      <c r="JOM5" s="401"/>
      <c r="JON5" s="401"/>
      <c r="JOO5" s="401"/>
      <c r="JOP5" s="401"/>
      <c r="JOQ5" s="401"/>
      <c r="JOR5" s="401"/>
      <c r="JOS5" s="401"/>
      <c r="JOT5" s="401"/>
      <c r="JOU5" s="401"/>
      <c r="JOV5" s="401"/>
      <c r="JOW5" s="401"/>
      <c r="JOX5" s="401"/>
      <c r="JOY5" s="401"/>
      <c r="JOZ5" s="401"/>
      <c r="JPA5" s="401"/>
      <c r="JPB5" s="401"/>
      <c r="JPC5" s="401"/>
      <c r="JPD5" s="401"/>
      <c r="JPE5" s="401"/>
      <c r="JPF5" s="401"/>
      <c r="JPG5" s="401"/>
      <c r="JPH5" s="401"/>
      <c r="JPI5" s="401"/>
      <c r="JPJ5" s="401"/>
      <c r="JPK5" s="401"/>
      <c r="JPL5" s="401"/>
      <c r="JPM5" s="401"/>
      <c r="JPN5" s="401"/>
      <c r="JPO5" s="401"/>
      <c r="JPP5" s="401"/>
      <c r="JPQ5" s="401"/>
      <c r="JPR5" s="401"/>
      <c r="JPS5" s="401"/>
      <c r="JPT5" s="401"/>
      <c r="JPU5" s="401"/>
      <c r="JPV5" s="401"/>
      <c r="JPW5" s="401"/>
      <c r="JPX5" s="401"/>
      <c r="JPY5" s="401"/>
      <c r="JPZ5" s="401"/>
      <c r="JQA5" s="401"/>
      <c r="JQB5" s="401"/>
      <c r="JQC5" s="401"/>
      <c r="JQD5" s="401"/>
      <c r="JQE5" s="401"/>
      <c r="JQF5" s="401"/>
      <c r="JQG5" s="401"/>
      <c r="JQH5" s="401"/>
      <c r="JQI5" s="401"/>
      <c r="JQJ5" s="401"/>
      <c r="JQK5" s="401"/>
      <c r="JQL5" s="401"/>
      <c r="JQM5" s="401"/>
      <c r="JQN5" s="401"/>
      <c r="JQO5" s="401"/>
      <c r="JQP5" s="401"/>
      <c r="JQQ5" s="401"/>
      <c r="JQR5" s="401"/>
      <c r="JQS5" s="401"/>
      <c r="JQT5" s="401"/>
      <c r="JQU5" s="401"/>
      <c r="JQV5" s="401"/>
      <c r="JQW5" s="401"/>
      <c r="JQX5" s="401"/>
      <c r="JQY5" s="401"/>
      <c r="JQZ5" s="401"/>
      <c r="JRA5" s="401"/>
      <c r="JRB5" s="401"/>
      <c r="JRC5" s="401"/>
      <c r="JRD5" s="401"/>
      <c r="JRE5" s="401"/>
      <c r="JRF5" s="401"/>
      <c r="JRG5" s="401"/>
      <c r="JRH5" s="401"/>
      <c r="JRI5" s="401"/>
      <c r="JRJ5" s="401"/>
      <c r="JRK5" s="401"/>
      <c r="JRL5" s="401"/>
      <c r="JRM5" s="401"/>
      <c r="JRN5" s="401"/>
      <c r="JRO5" s="401"/>
      <c r="JRP5" s="401"/>
      <c r="JRQ5" s="401"/>
      <c r="JRR5" s="401"/>
      <c r="JRS5" s="401"/>
      <c r="JRT5" s="401"/>
      <c r="JRU5" s="401"/>
      <c r="JRV5" s="401"/>
      <c r="JRW5" s="401"/>
      <c r="JRX5" s="401"/>
      <c r="JRY5" s="401"/>
      <c r="JRZ5" s="401"/>
      <c r="JSA5" s="401"/>
      <c r="JSB5" s="401"/>
      <c r="JSC5" s="401"/>
      <c r="JSD5" s="401"/>
      <c r="JSE5" s="401"/>
      <c r="JSF5" s="401"/>
      <c r="JSG5" s="401"/>
      <c r="JSH5" s="401"/>
      <c r="JSI5" s="401"/>
      <c r="JSJ5" s="401"/>
      <c r="JSK5" s="401"/>
      <c r="JSL5" s="401"/>
      <c r="JSM5" s="401"/>
      <c r="JSN5" s="401"/>
      <c r="JSO5" s="401"/>
      <c r="JSP5" s="401"/>
      <c r="JSQ5" s="401"/>
      <c r="JSR5" s="401"/>
      <c r="JSS5" s="401"/>
      <c r="JST5" s="401"/>
      <c r="JSU5" s="401"/>
      <c r="JSV5" s="401"/>
      <c r="JSW5" s="401"/>
      <c r="JSX5" s="401"/>
      <c r="JSY5" s="401"/>
      <c r="JSZ5" s="401"/>
      <c r="JTA5" s="401"/>
      <c r="JTB5" s="401"/>
      <c r="JTC5" s="401"/>
      <c r="JTD5" s="401"/>
      <c r="JTE5" s="401"/>
      <c r="JTF5" s="401"/>
      <c r="JTG5" s="401"/>
      <c r="JTH5" s="401"/>
      <c r="JTI5" s="401"/>
      <c r="JTJ5" s="401"/>
      <c r="JTK5" s="401"/>
      <c r="JTL5" s="401"/>
      <c r="JTM5" s="401"/>
      <c r="JTN5" s="401"/>
      <c r="JTO5" s="401"/>
      <c r="JTP5" s="401"/>
      <c r="JTQ5" s="401"/>
      <c r="JTR5" s="401"/>
      <c r="JTS5" s="401"/>
      <c r="JTT5" s="401"/>
      <c r="JTU5" s="401"/>
      <c r="JTV5" s="401"/>
      <c r="JTW5" s="401"/>
      <c r="JTX5" s="401"/>
      <c r="JTY5" s="401"/>
      <c r="JTZ5" s="401"/>
      <c r="JUA5" s="401"/>
      <c r="JUB5" s="401"/>
      <c r="JUC5" s="401"/>
      <c r="JUD5" s="401"/>
      <c r="JUE5" s="401"/>
      <c r="JUF5" s="401"/>
      <c r="JUG5" s="401"/>
      <c r="JUH5" s="401"/>
      <c r="JUI5" s="401"/>
      <c r="JUJ5" s="401"/>
      <c r="JUK5" s="401"/>
      <c r="JUL5" s="401"/>
      <c r="JUM5" s="401"/>
      <c r="JUN5" s="401"/>
      <c r="JUO5" s="401"/>
      <c r="JUP5" s="401"/>
      <c r="JUQ5" s="401"/>
      <c r="JUR5" s="401"/>
      <c r="JUS5" s="401"/>
      <c r="JUT5" s="401"/>
      <c r="JUU5" s="401"/>
      <c r="JUV5" s="401"/>
      <c r="JUW5" s="401"/>
      <c r="JUX5" s="401"/>
      <c r="JUY5" s="401"/>
      <c r="JUZ5" s="401"/>
      <c r="JVA5" s="401"/>
      <c r="JVB5" s="401"/>
      <c r="JVC5" s="401"/>
      <c r="JVD5" s="401"/>
      <c r="JVE5" s="401"/>
      <c r="JVF5" s="401"/>
      <c r="JVG5" s="401"/>
      <c r="JVH5" s="401"/>
      <c r="JVI5" s="401"/>
      <c r="JVJ5" s="401"/>
      <c r="JVK5" s="401"/>
      <c r="JVL5" s="401"/>
      <c r="JVM5" s="401"/>
      <c r="JVN5" s="401"/>
      <c r="JVO5" s="401"/>
      <c r="JVP5" s="401"/>
      <c r="JVQ5" s="401"/>
      <c r="JVR5" s="401"/>
      <c r="JVS5" s="401"/>
      <c r="JVT5" s="401"/>
      <c r="JVU5" s="401"/>
      <c r="JVV5" s="401"/>
      <c r="JVW5" s="401"/>
      <c r="JVX5" s="401"/>
      <c r="JVY5" s="401"/>
      <c r="JVZ5" s="401"/>
      <c r="JWA5" s="401"/>
      <c r="JWB5" s="401"/>
      <c r="JWC5" s="401"/>
      <c r="JWD5" s="401"/>
      <c r="JWE5" s="401"/>
      <c r="JWF5" s="401"/>
      <c r="JWG5" s="401"/>
      <c r="JWH5" s="401"/>
      <c r="JWI5" s="401"/>
      <c r="JWJ5" s="401"/>
      <c r="JWK5" s="401"/>
      <c r="JWL5" s="401"/>
      <c r="JWM5" s="401"/>
      <c r="JWN5" s="401"/>
      <c r="JWO5" s="401"/>
      <c r="JWP5" s="401"/>
      <c r="JWQ5" s="401"/>
      <c r="JWR5" s="401"/>
      <c r="JWS5" s="401"/>
      <c r="JWT5" s="401"/>
      <c r="JWU5" s="401"/>
      <c r="JWV5" s="401"/>
      <c r="JWW5" s="401"/>
      <c r="JWX5" s="401"/>
      <c r="JWY5" s="401"/>
      <c r="JWZ5" s="401"/>
      <c r="JXA5" s="401"/>
      <c r="JXB5" s="401"/>
      <c r="JXC5" s="401"/>
      <c r="JXD5" s="401"/>
      <c r="JXE5" s="401"/>
      <c r="JXF5" s="401"/>
      <c r="JXG5" s="401"/>
      <c r="JXH5" s="401"/>
      <c r="JXI5" s="401"/>
      <c r="JXJ5" s="401"/>
      <c r="JXK5" s="401"/>
      <c r="JXL5" s="401"/>
      <c r="JXM5" s="401"/>
      <c r="JXN5" s="401"/>
      <c r="JXO5" s="401"/>
      <c r="JXP5" s="401"/>
      <c r="JXQ5" s="401"/>
      <c r="JXR5" s="401"/>
      <c r="JXS5" s="401"/>
      <c r="JXT5" s="401"/>
      <c r="JXU5" s="401"/>
      <c r="JXV5" s="401"/>
      <c r="JXW5" s="401"/>
      <c r="JXX5" s="401"/>
      <c r="JXY5" s="401"/>
      <c r="JXZ5" s="401"/>
      <c r="JYA5" s="401"/>
      <c r="JYB5" s="401"/>
      <c r="JYC5" s="401"/>
      <c r="JYD5" s="401"/>
      <c r="JYE5" s="401"/>
      <c r="JYF5" s="401"/>
      <c r="JYG5" s="401"/>
      <c r="JYH5" s="401"/>
      <c r="JYI5" s="401"/>
      <c r="JYJ5" s="401"/>
      <c r="JYK5" s="401"/>
      <c r="JYL5" s="401"/>
      <c r="JYM5" s="401"/>
      <c r="JYN5" s="401"/>
      <c r="JYO5" s="401"/>
      <c r="JYP5" s="401"/>
      <c r="JYQ5" s="401"/>
      <c r="JYR5" s="401"/>
      <c r="JYS5" s="401"/>
      <c r="JYT5" s="401"/>
      <c r="JYU5" s="401"/>
      <c r="JYV5" s="401"/>
      <c r="JYW5" s="401"/>
      <c r="JYX5" s="401"/>
      <c r="JYY5" s="401"/>
      <c r="JYZ5" s="401"/>
      <c r="JZA5" s="401"/>
      <c r="JZB5" s="401"/>
      <c r="JZC5" s="401"/>
      <c r="JZD5" s="401"/>
      <c r="JZE5" s="401"/>
      <c r="JZF5" s="401"/>
      <c r="JZG5" s="401"/>
      <c r="JZH5" s="401"/>
      <c r="JZI5" s="401"/>
      <c r="JZJ5" s="401"/>
      <c r="JZK5" s="401"/>
      <c r="JZL5" s="401"/>
      <c r="JZM5" s="401"/>
      <c r="JZN5" s="401"/>
      <c r="JZO5" s="401"/>
      <c r="JZP5" s="401"/>
      <c r="JZQ5" s="401"/>
      <c r="JZR5" s="401"/>
      <c r="JZS5" s="401"/>
      <c r="JZT5" s="401"/>
      <c r="JZU5" s="401"/>
      <c r="JZV5" s="401"/>
      <c r="JZW5" s="401"/>
      <c r="JZX5" s="401"/>
      <c r="JZY5" s="401"/>
      <c r="JZZ5" s="401"/>
      <c r="KAA5" s="401"/>
      <c r="KAB5" s="401"/>
      <c r="KAC5" s="401"/>
      <c r="KAD5" s="401"/>
      <c r="KAE5" s="401"/>
      <c r="KAF5" s="401"/>
      <c r="KAG5" s="401"/>
      <c r="KAH5" s="401"/>
      <c r="KAI5" s="401"/>
      <c r="KAJ5" s="401"/>
      <c r="KAK5" s="401"/>
      <c r="KAL5" s="401"/>
      <c r="KAM5" s="401"/>
      <c r="KAN5" s="401"/>
      <c r="KAO5" s="401"/>
      <c r="KAP5" s="401"/>
      <c r="KAQ5" s="401"/>
      <c r="KAR5" s="401"/>
      <c r="KAS5" s="401"/>
      <c r="KAT5" s="401"/>
      <c r="KAU5" s="401"/>
      <c r="KAV5" s="401"/>
      <c r="KAW5" s="401"/>
      <c r="KAX5" s="401"/>
      <c r="KAY5" s="401"/>
      <c r="KAZ5" s="401"/>
      <c r="KBA5" s="401"/>
      <c r="KBB5" s="401"/>
      <c r="KBC5" s="401"/>
      <c r="KBD5" s="401"/>
      <c r="KBE5" s="401"/>
      <c r="KBF5" s="401"/>
      <c r="KBG5" s="401"/>
      <c r="KBH5" s="401"/>
      <c r="KBI5" s="401"/>
      <c r="KBJ5" s="401"/>
      <c r="KBK5" s="401"/>
      <c r="KBL5" s="401"/>
      <c r="KBM5" s="401"/>
      <c r="KBN5" s="401"/>
      <c r="KBO5" s="401"/>
      <c r="KBP5" s="401"/>
      <c r="KBQ5" s="401"/>
      <c r="KBR5" s="401"/>
      <c r="KBS5" s="401"/>
      <c r="KBT5" s="401"/>
      <c r="KBU5" s="401"/>
      <c r="KBV5" s="401"/>
      <c r="KBW5" s="401"/>
      <c r="KBX5" s="401"/>
      <c r="KBY5" s="401"/>
      <c r="KBZ5" s="401"/>
      <c r="KCA5" s="401"/>
      <c r="KCB5" s="401"/>
      <c r="KCC5" s="401"/>
      <c r="KCD5" s="401"/>
      <c r="KCE5" s="401"/>
      <c r="KCF5" s="401"/>
      <c r="KCG5" s="401"/>
      <c r="KCH5" s="401"/>
      <c r="KCI5" s="401"/>
      <c r="KCJ5" s="401"/>
      <c r="KCK5" s="401"/>
      <c r="KCL5" s="401"/>
      <c r="KCM5" s="401"/>
      <c r="KCN5" s="401"/>
      <c r="KCO5" s="401"/>
      <c r="KCP5" s="401"/>
      <c r="KCQ5" s="401"/>
      <c r="KCR5" s="401"/>
      <c r="KCS5" s="401"/>
      <c r="KCT5" s="401"/>
      <c r="KCU5" s="401"/>
      <c r="KCV5" s="401"/>
      <c r="KCW5" s="401"/>
      <c r="KCX5" s="401"/>
      <c r="KCY5" s="401"/>
      <c r="KCZ5" s="401"/>
      <c r="KDA5" s="401"/>
      <c r="KDB5" s="401"/>
      <c r="KDC5" s="401"/>
      <c r="KDD5" s="401"/>
      <c r="KDE5" s="401"/>
      <c r="KDF5" s="401"/>
      <c r="KDG5" s="401"/>
      <c r="KDH5" s="401"/>
      <c r="KDI5" s="401"/>
      <c r="KDJ5" s="401"/>
      <c r="KDK5" s="401"/>
      <c r="KDL5" s="401"/>
      <c r="KDM5" s="401"/>
      <c r="KDN5" s="401"/>
      <c r="KDO5" s="401"/>
      <c r="KDP5" s="401"/>
      <c r="KDQ5" s="401"/>
      <c r="KDR5" s="401"/>
      <c r="KDS5" s="401"/>
      <c r="KDT5" s="401"/>
      <c r="KDU5" s="401"/>
      <c r="KDV5" s="401"/>
      <c r="KDW5" s="401"/>
      <c r="KDX5" s="401"/>
      <c r="KDY5" s="401"/>
      <c r="KDZ5" s="401"/>
      <c r="KEA5" s="401"/>
      <c r="KEB5" s="401"/>
      <c r="KEC5" s="401"/>
      <c r="KED5" s="401"/>
      <c r="KEE5" s="401"/>
      <c r="KEF5" s="401"/>
      <c r="KEG5" s="401"/>
      <c r="KEH5" s="401"/>
      <c r="KEI5" s="401"/>
      <c r="KEJ5" s="401"/>
      <c r="KEK5" s="401"/>
      <c r="KEL5" s="401"/>
      <c r="KEM5" s="401"/>
      <c r="KEN5" s="401"/>
      <c r="KEO5" s="401"/>
      <c r="KEP5" s="401"/>
      <c r="KEQ5" s="401"/>
      <c r="KER5" s="401"/>
      <c r="KES5" s="401"/>
      <c r="KET5" s="401"/>
      <c r="KEU5" s="401"/>
      <c r="KEV5" s="401"/>
      <c r="KEW5" s="401"/>
      <c r="KEX5" s="401"/>
      <c r="KEY5" s="401"/>
      <c r="KEZ5" s="401"/>
      <c r="KFA5" s="401"/>
      <c r="KFB5" s="401"/>
      <c r="KFC5" s="401"/>
      <c r="KFD5" s="401"/>
      <c r="KFE5" s="401"/>
      <c r="KFF5" s="401"/>
      <c r="KFG5" s="401"/>
      <c r="KFH5" s="401"/>
      <c r="KFI5" s="401"/>
      <c r="KFJ5" s="401"/>
      <c r="KFK5" s="401"/>
      <c r="KFL5" s="401"/>
      <c r="KFM5" s="401"/>
      <c r="KFN5" s="401"/>
      <c r="KFO5" s="401"/>
      <c r="KFP5" s="401"/>
      <c r="KFQ5" s="401"/>
      <c r="KFR5" s="401"/>
      <c r="KFS5" s="401"/>
      <c r="KFT5" s="401"/>
      <c r="KFU5" s="401"/>
      <c r="KFV5" s="401"/>
      <c r="KFW5" s="401"/>
      <c r="KFX5" s="401"/>
      <c r="KFY5" s="401"/>
      <c r="KFZ5" s="401"/>
      <c r="KGA5" s="401"/>
      <c r="KGB5" s="401"/>
      <c r="KGC5" s="401"/>
      <c r="KGD5" s="401"/>
      <c r="KGE5" s="401"/>
      <c r="KGF5" s="401"/>
      <c r="KGG5" s="401"/>
      <c r="KGH5" s="401"/>
      <c r="KGI5" s="401"/>
      <c r="KGJ5" s="401"/>
      <c r="KGK5" s="401"/>
      <c r="KGL5" s="401"/>
      <c r="KGM5" s="401"/>
      <c r="KGN5" s="401"/>
      <c r="KGO5" s="401"/>
      <c r="KGP5" s="401"/>
      <c r="KGQ5" s="401"/>
      <c r="KGR5" s="401"/>
      <c r="KGS5" s="401"/>
      <c r="KGT5" s="401"/>
      <c r="KGU5" s="401"/>
      <c r="KGV5" s="401"/>
      <c r="KGW5" s="401"/>
      <c r="KGX5" s="401"/>
      <c r="KGY5" s="401"/>
      <c r="KGZ5" s="401"/>
      <c r="KHA5" s="401"/>
      <c r="KHB5" s="401"/>
      <c r="KHC5" s="401"/>
      <c r="KHD5" s="401"/>
      <c r="KHE5" s="401"/>
      <c r="KHF5" s="401"/>
      <c r="KHG5" s="401"/>
      <c r="KHH5" s="401"/>
      <c r="KHI5" s="401"/>
      <c r="KHJ5" s="401"/>
      <c r="KHK5" s="401"/>
      <c r="KHL5" s="401"/>
      <c r="KHM5" s="401"/>
      <c r="KHN5" s="401"/>
      <c r="KHO5" s="401"/>
      <c r="KHP5" s="401"/>
      <c r="KHQ5" s="401"/>
      <c r="KHR5" s="401"/>
      <c r="KHS5" s="401"/>
      <c r="KHT5" s="401"/>
      <c r="KHU5" s="401"/>
      <c r="KHV5" s="401"/>
      <c r="KHW5" s="401"/>
      <c r="KHX5" s="401"/>
      <c r="KHY5" s="401"/>
      <c r="KHZ5" s="401"/>
      <c r="KIA5" s="401"/>
      <c r="KIB5" s="401"/>
      <c r="KIC5" s="401"/>
      <c r="KID5" s="401"/>
      <c r="KIE5" s="401"/>
      <c r="KIF5" s="401"/>
      <c r="KIG5" s="401"/>
      <c r="KIH5" s="401"/>
      <c r="KII5" s="401"/>
      <c r="KIJ5" s="401"/>
      <c r="KIK5" s="401"/>
      <c r="KIL5" s="401"/>
      <c r="KIM5" s="401"/>
      <c r="KIN5" s="401"/>
      <c r="KIO5" s="401"/>
      <c r="KIP5" s="401"/>
      <c r="KIQ5" s="401"/>
      <c r="KIR5" s="401"/>
      <c r="KIS5" s="401"/>
      <c r="KIT5" s="401"/>
      <c r="KIU5" s="401"/>
      <c r="KIV5" s="401"/>
      <c r="KIW5" s="401"/>
      <c r="KIX5" s="401"/>
      <c r="KIY5" s="401"/>
      <c r="KIZ5" s="401"/>
      <c r="KJA5" s="401"/>
      <c r="KJB5" s="401"/>
      <c r="KJC5" s="401"/>
      <c r="KJD5" s="401"/>
      <c r="KJE5" s="401"/>
      <c r="KJF5" s="401"/>
      <c r="KJG5" s="401"/>
      <c r="KJH5" s="401"/>
      <c r="KJI5" s="401"/>
      <c r="KJJ5" s="401"/>
      <c r="KJK5" s="401"/>
      <c r="KJL5" s="401"/>
      <c r="KJM5" s="401"/>
      <c r="KJN5" s="401"/>
      <c r="KJO5" s="401"/>
      <c r="KJP5" s="401"/>
      <c r="KJQ5" s="401"/>
      <c r="KJR5" s="401"/>
      <c r="KJS5" s="401"/>
      <c r="KJT5" s="401"/>
      <c r="KJU5" s="401"/>
      <c r="KJV5" s="401"/>
      <c r="KJW5" s="401"/>
      <c r="KJX5" s="401"/>
      <c r="KJY5" s="401"/>
      <c r="KJZ5" s="401"/>
      <c r="KKA5" s="401"/>
      <c r="KKB5" s="401"/>
      <c r="KKC5" s="401"/>
      <c r="KKD5" s="401"/>
      <c r="KKE5" s="401"/>
      <c r="KKF5" s="401"/>
      <c r="KKG5" s="401"/>
      <c r="KKH5" s="401"/>
      <c r="KKI5" s="401"/>
      <c r="KKJ5" s="401"/>
      <c r="KKK5" s="401"/>
      <c r="KKL5" s="401"/>
      <c r="KKM5" s="401"/>
      <c r="KKN5" s="401"/>
      <c r="KKO5" s="401"/>
      <c r="KKP5" s="401"/>
      <c r="KKQ5" s="401"/>
      <c r="KKR5" s="401"/>
      <c r="KKS5" s="401"/>
      <c r="KKT5" s="401"/>
      <c r="KKU5" s="401"/>
      <c r="KKV5" s="401"/>
      <c r="KKW5" s="401"/>
      <c r="KKX5" s="401"/>
      <c r="KKY5" s="401"/>
      <c r="KKZ5" s="401"/>
      <c r="KLA5" s="401"/>
      <c r="KLB5" s="401"/>
      <c r="KLC5" s="401"/>
      <c r="KLD5" s="401"/>
      <c r="KLE5" s="401"/>
      <c r="KLF5" s="401"/>
      <c r="KLG5" s="401"/>
      <c r="KLH5" s="401"/>
      <c r="KLI5" s="401"/>
      <c r="KLJ5" s="401"/>
      <c r="KLK5" s="401"/>
      <c r="KLL5" s="401"/>
      <c r="KLM5" s="401"/>
      <c r="KLN5" s="401"/>
      <c r="KLO5" s="401"/>
      <c r="KLP5" s="401"/>
      <c r="KLQ5" s="401"/>
      <c r="KLR5" s="401"/>
      <c r="KLS5" s="401"/>
      <c r="KLT5" s="401"/>
      <c r="KLU5" s="401"/>
      <c r="KLV5" s="401"/>
      <c r="KLW5" s="401"/>
      <c r="KLX5" s="401"/>
      <c r="KLY5" s="401"/>
      <c r="KLZ5" s="401"/>
      <c r="KMA5" s="401"/>
      <c r="KMB5" s="401"/>
      <c r="KMC5" s="401"/>
      <c r="KMD5" s="401"/>
      <c r="KME5" s="401"/>
      <c r="KMF5" s="401"/>
      <c r="KMG5" s="401"/>
      <c r="KMH5" s="401"/>
      <c r="KMI5" s="401"/>
      <c r="KMJ5" s="401"/>
      <c r="KMK5" s="401"/>
      <c r="KML5" s="401"/>
      <c r="KMM5" s="401"/>
      <c r="KMN5" s="401"/>
      <c r="KMO5" s="401"/>
      <c r="KMP5" s="401"/>
      <c r="KMQ5" s="401"/>
      <c r="KMR5" s="401"/>
      <c r="KMS5" s="401"/>
      <c r="KMT5" s="401"/>
      <c r="KMU5" s="401"/>
      <c r="KMV5" s="401"/>
      <c r="KMW5" s="401"/>
      <c r="KMX5" s="401"/>
      <c r="KMY5" s="401"/>
      <c r="KMZ5" s="401"/>
      <c r="KNA5" s="401"/>
      <c r="KNB5" s="401"/>
      <c r="KNC5" s="401"/>
      <c r="KND5" s="401"/>
      <c r="KNE5" s="401"/>
      <c r="KNF5" s="401"/>
      <c r="KNG5" s="401"/>
      <c r="KNH5" s="401"/>
      <c r="KNI5" s="401"/>
      <c r="KNJ5" s="401"/>
      <c r="KNK5" s="401"/>
      <c r="KNL5" s="401"/>
      <c r="KNM5" s="401"/>
      <c r="KNN5" s="401"/>
      <c r="KNO5" s="401"/>
      <c r="KNP5" s="401"/>
      <c r="KNQ5" s="401"/>
      <c r="KNR5" s="401"/>
      <c r="KNS5" s="401"/>
      <c r="KNT5" s="401"/>
      <c r="KNU5" s="401"/>
      <c r="KNV5" s="401"/>
      <c r="KNW5" s="401"/>
      <c r="KNX5" s="401"/>
      <c r="KNY5" s="401"/>
      <c r="KNZ5" s="401"/>
      <c r="KOA5" s="401"/>
      <c r="KOB5" s="401"/>
      <c r="KOC5" s="401"/>
      <c r="KOD5" s="401"/>
      <c r="KOE5" s="401"/>
      <c r="KOF5" s="401"/>
      <c r="KOG5" s="401"/>
      <c r="KOH5" s="401"/>
      <c r="KOI5" s="401"/>
      <c r="KOJ5" s="401"/>
      <c r="KOK5" s="401"/>
      <c r="KOL5" s="401"/>
      <c r="KOM5" s="401"/>
      <c r="KON5" s="401"/>
      <c r="KOO5" s="401"/>
      <c r="KOP5" s="401"/>
      <c r="KOQ5" s="401"/>
      <c r="KOR5" s="401"/>
      <c r="KOS5" s="401"/>
      <c r="KOT5" s="401"/>
      <c r="KOU5" s="401"/>
      <c r="KOV5" s="401"/>
      <c r="KOW5" s="401"/>
      <c r="KOX5" s="401"/>
      <c r="KOY5" s="401"/>
      <c r="KOZ5" s="401"/>
      <c r="KPA5" s="401"/>
      <c r="KPB5" s="401"/>
      <c r="KPC5" s="401"/>
      <c r="KPD5" s="401"/>
      <c r="KPE5" s="401"/>
      <c r="KPF5" s="401"/>
      <c r="KPG5" s="401"/>
      <c r="KPH5" s="401"/>
      <c r="KPI5" s="401"/>
      <c r="KPJ5" s="401"/>
      <c r="KPK5" s="401"/>
      <c r="KPL5" s="401"/>
      <c r="KPM5" s="401"/>
      <c r="KPN5" s="401"/>
      <c r="KPO5" s="401"/>
      <c r="KPP5" s="401"/>
      <c r="KPQ5" s="401"/>
      <c r="KPR5" s="401"/>
      <c r="KPS5" s="401"/>
      <c r="KPT5" s="401"/>
      <c r="KPU5" s="401"/>
      <c r="KPV5" s="401"/>
      <c r="KPW5" s="401"/>
      <c r="KPX5" s="401"/>
      <c r="KPY5" s="401"/>
      <c r="KPZ5" s="401"/>
      <c r="KQA5" s="401"/>
      <c r="KQB5" s="401"/>
      <c r="KQC5" s="401"/>
      <c r="KQD5" s="401"/>
      <c r="KQE5" s="401"/>
      <c r="KQF5" s="401"/>
      <c r="KQG5" s="401"/>
      <c r="KQH5" s="401"/>
      <c r="KQI5" s="401"/>
      <c r="KQJ5" s="401"/>
      <c r="KQK5" s="401"/>
      <c r="KQL5" s="401"/>
      <c r="KQM5" s="401"/>
      <c r="KQN5" s="401"/>
      <c r="KQO5" s="401"/>
      <c r="KQP5" s="401"/>
      <c r="KQQ5" s="401"/>
      <c r="KQR5" s="401"/>
      <c r="KQS5" s="401"/>
      <c r="KQT5" s="401"/>
      <c r="KQU5" s="401"/>
      <c r="KQV5" s="401"/>
      <c r="KQW5" s="401"/>
      <c r="KQX5" s="401"/>
      <c r="KQY5" s="401"/>
      <c r="KQZ5" s="401"/>
      <c r="KRA5" s="401"/>
      <c r="KRB5" s="401"/>
      <c r="KRC5" s="401"/>
      <c r="KRD5" s="401"/>
      <c r="KRE5" s="401"/>
      <c r="KRF5" s="401"/>
      <c r="KRG5" s="401"/>
      <c r="KRH5" s="401"/>
      <c r="KRI5" s="401"/>
      <c r="KRJ5" s="401"/>
      <c r="KRK5" s="401"/>
      <c r="KRL5" s="401"/>
      <c r="KRM5" s="401"/>
      <c r="KRN5" s="401"/>
      <c r="KRO5" s="401"/>
      <c r="KRP5" s="401"/>
      <c r="KRQ5" s="401"/>
      <c r="KRR5" s="401"/>
      <c r="KRS5" s="401"/>
      <c r="KRT5" s="401"/>
      <c r="KRU5" s="401"/>
      <c r="KRV5" s="401"/>
      <c r="KRW5" s="401"/>
      <c r="KRX5" s="401"/>
      <c r="KRY5" s="401"/>
      <c r="KRZ5" s="401"/>
      <c r="KSA5" s="401"/>
      <c r="KSB5" s="401"/>
      <c r="KSC5" s="401"/>
      <c r="KSD5" s="401"/>
      <c r="KSE5" s="401"/>
      <c r="KSF5" s="401"/>
      <c r="KSG5" s="401"/>
      <c r="KSH5" s="401"/>
      <c r="KSI5" s="401"/>
      <c r="KSJ5" s="401"/>
      <c r="KSK5" s="401"/>
      <c r="KSL5" s="401"/>
      <c r="KSM5" s="401"/>
      <c r="KSN5" s="401"/>
      <c r="KSO5" s="401"/>
      <c r="KSP5" s="401"/>
      <c r="KSQ5" s="401"/>
      <c r="KSR5" s="401"/>
      <c r="KSS5" s="401"/>
      <c r="KST5" s="401"/>
      <c r="KSU5" s="401"/>
      <c r="KSV5" s="401"/>
      <c r="KSW5" s="401"/>
      <c r="KSX5" s="401"/>
      <c r="KSY5" s="401"/>
      <c r="KSZ5" s="401"/>
      <c r="KTA5" s="401"/>
      <c r="KTB5" s="401"/>
      <c r="KTC5" s="401"/>
      <c r="KTD5" s="401"/>
      <c r="KTE5" s="401"/>
      <c r="KTF5" s="401"/>
      <c r="KTG5" s="401"/>
      <c r="KTH5" s="401"/>
      <c r="KTI5" s="401"/>
      <c r="KTJ5" s="401"/>
      <c r="KTK5" s="401"/>
      <c r="KTL5" s="401"/>
      <c r="KTM5" s="401"/>
      <c r="KTN5" s="401"/>
      <c r="KTO5" s="401"/>
      <c r="KTP5" s="401"/>
      <c r="KTQ5" s="401"/>
      <c r="KTR5" s="401"/>
      <c r="KTS5" s="401"/>
      <c r="KTT5" s="401"/>
      <c r="KTU5" s="401"/>
      <c r="KTV5" s="401"/>
      <c r="KTW5" s="401"/>
      <c r="KTX5" s="401"/>
      <c r="KTY5" s="401"/>
      <c r="KTZ5" s="401"/>
      <c r="KUA5" s="401"/>
      <c r="KUB5" s="401"/>
      <c r="KUC5" s="401"/>
      <c r="KUD5" s="401"/>
      <c r="KUE5" s="401"/>
      <c r="KUF5" s="401"/>
      <c r="KUG5" s="401"/>
      <c r="KUH5" s="401"/>
      <c r="KUI5" s="401"/>
      <c r="KUJ5" s="401"/>
      <c r="KUK5" s="401"/>
      <c r="KUL5" s="401"/>
      <c r="KUM5" s="401"/>
      <c r="KUN5" s="401"/>
      <c r="KUO5" s="401"/>
      <c r="KUP5" s="401"/>
      <c r="KUQ5" s="401"/>
      <c r="KUR5" s="401"/>
      <c r="KUS5" s="401"/>
      <c r="KUT5" s="401"/>
      <c r="KUU5" s="401"/>
      <c r="KUV5" s="401"/>
      <c r="KUW5" s="401"/>
      <c r="KUX5" s="401"/>
      <c r="KUY5" s="401"/>
      <c r="KUZ5" s="401"/>
      <c r="KVA5" s="401"/>
      <c r="KVB5" s="401"/>
      <c r="KVC5" s="401"/>
      <c r="KVD5" s="401"/>
      <c r="KVE5" s="401"/>
      <c r="KVF5" s="401"/>
      <c r="KVG5" s="401"/>
      <c r="KVH5" s="401"/>
      <c r="KVI5" s="401"/>
      <c r="KVJ5" s="401"/>
      <c r="KVK5" s="401"/>
      <c r="KVL5" s="401"/>
      <c r="KVM5" s="401"/>
      <c r="KVN5" s="401"/>
      <c r="KVO5" s="401"/>
      <c r="KVP5" s="401"/>
      <c r="KVQ5" s="401"/>
      <c r="KVR5" s="401"/>
      <c r="KVS5" s="401"/>
      <c r="KVT5" s="401"/>
      <c r="KVU5" s="401"/>
      <c r="KVV5" s="401"/>
      <c r="KVW5" s="401"/>
      <c r="KVX5" s="401"/>
      <c r="KVY5" s="401"/>
      <c r="KVZ5" s="401"/>
      <c r="KWA5" s="401"/>
      <c r="KWB5" s="401"/>
      <c r="KWC5" s="401"/>
      <c r="KWD5" s="401"/>
      <c r="KWE5" s="401"/>
      <c r="KWF5" s="401"/>
      <c r="KWG5" s="401"/>
      <c r="KWH5" s="401"/>
      <c r="KWI5" s="401"/>
      <c r="KWJ5" s="401"/>
      <c r="KWK5" s="401"/>
      <c r="KWL5" s="401"/>
      <c r="KWM5" s="401"/>
      <c r="KWN5" s="401"/>
      <c r="KWO5" s="401"/>
      <c r="KWP5" s="401"/>
      <c r="KWQ5" s="401"/>
      <c r="KWR5" s="401"/>
      <c r="KWS5" s="401"/>
      <c r="KWT5" s="401"/>
      <c r="KWU5" s="401"/>
      <c r="KWV5" s="401"/>
      <c r="KWW5" s="401"/>
      <c r="KWX5" s="401"/>
      <c r="KWY5" s="401"/>
      <c r="KWZ5" s="401"/>
      <c r="KXA5" s="401"/>
      <c r="KXB5" s="401"/>
      <c r="KXC5" s="401"/>
      <c r="KXD5" s="401"/>
      <c r="KXE5" s="401"/>
      <c r="KXF5" s="401"/>
      <c r="KXG5" s="401"/>
      <c r="KXH5" s="401"/>
      <c r="KXI5" s="401"/>
      <c r="KXJ5" s="401"/>
      <c r="KXK5" s="401"/>
      <c r="KXL5" s="401"/>
      <c r="KXM5" s="401"/>
      <c r="KXN5" s="401"/>
      <c r="KXO5" s="401"/>
      <c r="KXP5" s="401"/>
      <c r="KXQ5" s="401"/>
      <c r="KXR5" s="401"/>
      <c r="KXS5" s="401"/>
      <c r="KXT5" s="401"/>
      <c r="KXU5" s="401"/>
      <c r="KXV5" s="401"/>
      <c r="KXW5" s="401"/>
      <c r="KXX5" s="401"/>
      <c r="KXY5" s="401"/>
      <c r="KXZ5" s="401"/>
      <c r="KYA5" s="401"/>
      <c r="KYB5" s="401"/>
      <c r="KYC5" s="401"/>
      <c r="KYD5" s="401"/>
      <c r="KYE5" s="401"/>
      <c r="KYF5" s="401"/>
      <c r="KYG5" s="401"/>
      <c r="KYH5" s="401"/>
      <c r="KYI5" s="401"/>
      <c r="KYJ5" s="401"/>
      <c r="KYK5" s="401"/>
      <c r="KYL5" s="401"/>
      <c r="KYM5" s="401"/>
      <c r="KYN5" s="401"/>
      <c r="KYO5" s="401"/>
      <c r="KYP5" s="401"/>
      <c r="KYQ5" s="401"/>
      <c r="KYR5" s="401"/>
      <c r="KYS5" s="401"/>
      <c r="KYT5" s="401"/>
      <c r="KYU5" s="401"/>
      <c r="KYV5" s="401"/>
      <c r="KYW5" s="401"/>
      <c r="KYX5" s="401"/>
      <c r="KYY5" s="401"/>
      <c r="KYZ5" s="401"/>
      <c r="KZA5" s="401"/>
      <c r="KZB5" s="401"/>
      <c r="KZC5" s="401"/>
      <c r="KZD5" s="401"/>
      <c r="KZE5" s="401"/>
      <c r="KZF5" s="401"/>
      <c r="KZG5" s="401"/>
      <c r="KZH5" s="401"/>
      <c r="KZI5" s="401"/>
      <c r="KZJ5" s="401"/>
      <c r="KZK5" s="401"/>
      <c r="KZL5" s="401"/>
      <c r="KZM5" s="401"/>
      <c r="KZN5" s="401"/>
      <c r="KZO5" s="401"/>
      <c r="KZP5" s="401"/>
      <c r="KZQ5" s="401"/>
      <c r="KZR5" s="401"/>
      <c r="KZS5" s="401"/>
      <c r="KZT5" s="401"/>
      <c r="KZU5" s="401"/>
      <c r="KZV5" s="401"/>
      <c r="KZW5" s="401"/>
      <c r="KZX5" s="401"/>
      <c r="KZY5" s="401"/>
      <c r="KZZ5" s="401"/>
      <c r="LAA5" s="401"/>
      <c r="LAB5" s="401"/>
      <c r="LAC5" s="401"/>
      <c r="LAD5" s="401"/>
      <c r="LAE5" s="401"/>
      <c r="LAF5" s="401"/>
      <c r="LAG5" s="401"/>
      <c r="LAH5" s="401"/>
      <c r="LAI5" s="401"/>
      <c r="LAJ5" s="401"/>
      <c r="LAK5" s="401"/>
      <c r="LAL5" s="401"/>
      <c r="LAM5" s="401"/>
      <c r="LAN5" s="401"/>
      <c r="LAO5" s="401"/>
      <c r="LAP5" s="401"/>
      <c r="LAQ5" s="401"/>
      <c r="LAR5" s="401"/>
      <c r="LAS5" s="401"/>
      <c r="LAT5" s="401"/>
      <c r="LAU5" s="401"/>
      <c r="LAV5" s="401"/>
      <c r="LAW5" s="401"/>
      <c r="LAX5" s="401"/>
      <c r="LAY5" s="401"/>
      <c r="LAZ5" s="401"/>
      <c r="LBA5" s="401"/>
      <c r="LBB5" s="401"/>
      <c r="LBC5" s="401"/>
      <c r="LBD5" s="401"/>
      <c r="LBE5" s="401"/>
      <c r="LBF5" s="401"/>
      <c r="LBG5" s="401"/>
      <c r="LBH5" s="401"/>
      <c r="LBI5" s="401"/>
      <c r="LBJ5" s="401"/>
      <c r="LBK5" s="401"/>
      <c r="LBL5" s="401"/>
      <c r="LBM5" s="401"/>
      <c r="LBN5" s="401"/>
      <c r="LBO5" s="401"/>
      <c r="LBP5" s="401"/>
      <c r="LBQ5" s="401"/>
      <c r="LBR5" s="401"/>
      <c r="LBS5" s="401"/>
      <c r="LBT5" s="401"/>
      <c r="LBU5" s="401"/>
      <c r="LBV5" s="401"/>
      <c r="LBW5" s="401"/>
      <c r="LBX5" s="401"/>
      <c r="LBY5" s="401"/>
      <c r="LBZ5" s="401"/>
      <c r="LCA5" s="401"/>
      <c r="LCB5" s="401"/>
      <c r="LCC5" s="401"/>
      <c r="LCD5" s="401"/>
      <c r="LCE5" s="401"/>
      <c r="LCF5" s="401"/>
      <c r="LCG5" s="401"/>
      <c r="LCH5" s="401"/>
      <c r="LCI5" s="401"/>
      <c r="LCJ5" s="401"/>
      <c r="LCK5" s="401"/>
      <c r="LCL5" s="401"/>
      <c r="LCM5" s="401"/>
      <c r="LCN5" s="401"/>
      <c r="LCO5" s="401"/>
      <c r="LCP5" s="401"/>
      <c r="LCQ5" s="401"/>
      <c r="LCR5" s="401"/>
      <c r="LCS5" s="401"/>
      <c r="LCT5" s="401"/>
      <c r="LCU5" s="401"/>
      <c r="LCV5" s="401"/>
      <c r="LCW5" s="401"/>
      <c r="LCX5" s="401"/>
      <c r="LCY5" s="401"/>
      <c r="LCZ5" s="401"/>
      <c r="LDA5" s="401"/>
      <c r="LDB5" s="401"/>
      <c r="LDC5" s="401"/>
      <c r="LDD5" s="401"/>
      <c r="LDE5" s="401"/>
      <c r="LDF5" s="401"/>
      <c r="LDG5" s="401"/>
      <c r="LDH5" s="401"/>
      <c r="LDI5" s="401"/>
      <c r="LDJ5" s="401"/>
      <c r="LDK5" s="401"/>
      <c r="LDL5" s="401"/>
      <c r="LDM5" s="401"/>
      <c r="LDN5" s="401"/>
      <c r="LDO5" s="401"/>
      <c r="LDP5" s="401"/>
      <c r="LDQ5" s="401"/>
      <c r="LDR5" s="401"/>
      <c r="LDS5" s="401"/>
      <c r="LDT5" s="401"/>
      <c r="LDU5" s="401"/>
      <c r="LDV5" s="401"/>
      <c r="LDW5" s="401"/>
      <c r="LDX5" s="401"/>
      <c r="LDY5" s="401"/>
      <c r="LDZ5" s="401"/>
      <c r="LEA5" s="401"/>
      <c r="LEB5" s="401"/>
      <c r="LEC5" s="401"/>
      <c r="LED5" s="401"/>
      <c r="LEE5" s="401"/>
      <c r="LEF5" s="401"/>
      <c r="LEG5" s="401"/>
      <c r="LEH5" s="401"/>
      <c r="LEI5" s="401"/>
      <c r="LEJ5" s="401"/>
      <c r="LEK5" s="401"/>
      <c r="LEL5" s="401"/>
      <c r="LEM5" s="401"/>
      <c r="LEN5" s="401"/>
      <c r="LEO5" s="401"/>
      <c r="LEP5" s="401"/>
      <c r="LEQ5" s="401"/>
      <c r="LER5" s="401"/>
      <c r="LES5" s="401"/>
      <c r="LET5" s="401"/>
      <c r="LEU5" s="401"/>
      <c r="LEV5" s="401"/>
      <c r="LEW5" s="401"/>
      <c r="LEX5" s="401"/>
      <c r="LEY5" s="401"/>
      <c r="LEZ5" s="401"/>
      <c r="LFA5" s="401"/>
      <c r="LFB5" s="401"/>
      <c r="LFC5" s="401"/>
      <c r="LFD5" s="401"/>
      <c r="LFE5" s="401"/>
      <c r="LFF5" s="401"/>
      <c r="LFG5" s="401"/>
      <c r="LFH5" s="401"/>
      <c r="LFI5" s="401"/>
      <c r="LFJ5" s="401"/>
      <c r="LFK5" s="401"/>
      <c r="LFL5" s="401"/>
      <c r="LFM5" s="401"/>
      <c r="LFN5" s="401"/>
      <c r="LFO5" s="401"/>
      <c r="LFP5" s="401"/>
      <c r="LFQ5" s="401"/>
      <c r="LFR5" s="401"/>
      <c r="LFS5" s="401"/>
      <c r="LFT5" s="401"/>
      <c r="LFU5" s="401"/>
      <c r="LFV5" s="401"/>
      <c r="LFW5" s="401"/>
      <c r="LFX5" s="401"/>
      <c r="LFY5" s="401"/>
      <c r="LFZ5" s="401"/>
      <c r="LGA5" s="401"/>
      <c r="LGB5" s="401"/>
      <c r="LGC5" s="401"/>
      <c r="LGD5" s="401"/>
      <c r="LGE5" s="401"/>
      <c r="LGF5" s="401"/>
      <c r="LGG5" s="401"/>
      <c r="LGH5" s="401"/>
      <c r="LGI5" s="401"/>
      <c r="LGJ5" s="401"/>
      <c r="LGK5" s="401"/>
      <c r="LGL5" s="401"/>
      <c r="LGM5" s="401"/>
      <c r="LGN5" s="401"/>
      <c r="LGO5" s="401"/>
      <c r="LGP5" s="401"/>
      <c r="LGQ5" s="401"/>
      <c r="LGR5" s="401"/>
      <c r="LGS5" s="401"/>
      <c r="LGT5" s="401"/>
      <c r="LGU5" s="401"/>
      <c r="LGV5" s="401"/>
      <c r="LGW5" s="401"/>
      <c r="LGX5" s="401"/>
      <c r="LGY5" s="401"/>
      <c r="LGZ5" s="401"/>
      <c r="LHA5" s="401"/>
      <c r="LHB5" s="401"/>
      <c r="LHC5" s="401"/>
      <c r="LHD5" s="401"/>
      <c r="LHE5" s="401"/>
      <c r="LHF5" s="401"/>
      <c r="LHG5" s="401"/>
      <c r="LHH5" s="401"/>
      <c r="LHI5" s="401"/>
      <c r="LHJ5" s="401"/>
      <c r="LHK5" s="401"/>
      <c r="LHL5" s="401"/>
      <c r="LHM5" s="401"/>
      <c r="LHN5" s="401"/>
      <c r="LHO5" s="401"/>
      <c r="LHP5" s="401"/>
      <c r="LHQ5" s="401"/>
      <c r="LHR5" s="401"/>
      <c r="LHS5" s="401"/>
      <c r="LHT5" s="401"/>
      <c r="LHU5" s="401"/>
      <c r="LHV5" s="401"/>
      <c r="LHW5" s="401"/>
      <c r="LHX5" s="401"/>
      <c r="LHY5" s="401"/>
      <c r="LHZ5" s="401"/>
      <c r="LIA5" s="401"/>
      <c r="LIB5" s="401"/>
      <c r="LIC5" s="401"/>
      <c r="LID5" s="401"/>
      <c r="LIE5" s="401"/>
      <c r="LIF5" s="401"/>
      <c r="LIG5" s="401"/>
      <c r="LIH5" s="401"/>
      <c r="LII5" s="401"/>
      <c r="LIJ5" s="401"/>
      <c r="LIK5" s="401"/>
      <c r="LIL5" s="401"/>
      <c r="LIM5" s="401"/>
      <c r="LIN5" s="401"/>
      <c r="LIO5" s="401"/>
      <c r="LIP5" s="401"/>
      <c r="LIQ5" s="401"/>
      <c r="LIR5" s="401"/>
      <c r="LIS5" s="401"/>
      <c r="LIT5" s="401"/>
      <c r="LIU5" s="401"/>
      <c r="LIV5" s="401"/>
      <c r="LIW5" s="401"/>
      <c r="LIX5" s="401"/>
      <c r="LIY5" s="401"/>
      <c r="LIZ5" s="401"/>
      <c r="LJA5" s="401"/>
      <c r="LJB5" s="401"/>
      <c r="LJC5" s="401"/>
      <c r="LJD5" s="401"/>
      <c r="LJE5" s="401"/>
      <c r="LJF5" s="401"/>
      <c r="LJG5" s="401"/>
      <c r="LJH5" s="401"/>
      <c r="LJI5" s="401"/>
      <c r="LJJ5" s="401"/>
      <c r="LJK5" s="401"/>
      <c r="LJL5" s="401"/>
      <c r="LJM5" s="401"/>
      <c r="LJN5" s="401"/>
      <c r="LJO5" s="401"/>
      <c r="LJP5" s="401"/>
      <c r="LJQ5" s="401"/>
      <c r="LJR5" s="401"/>
      <c r="LJS5" s="401"/>
      <c r="LJT5" s="401"/>
      <c r="LJU5" s="401"/>
      <c r="LJV5" s="401"/>
      <c r="LJW5" s="401"/>
      <c r="LJX5" s="401"/>
      <c r="LJY5" s="401"/>
      <c r="LJZ5" s="401"/>
      <c r="LKA5" s="401"/>
      <c r="LKB5" s="401"/>
      <c r="LKC5" s="401"/>
      <c r="LKD5" s="401"/>
      <c r="LKE5" s="401"/>
      <c r="LKF5" s="401"/>
      <c r="LKG5" s="401"/>
      <c r="LKH5" s="401"/>
      <c r="LKI5" s="401"/>
      <c r="LKJ5" s="401"/>
      <c r="LKK5" s="401"/>
      <c r="LKL5" s="401"/>
      <c r="LKM5" s="401"/>
      <c r="LKN5" s="401"/>
      <c r="LKO5" s="401"/>
      <c r="LKP5" s="401"/>
      <c r="LKQ5" s="401"/>
      <c r="LKR5" s="401"/>
      <c r="LKS5" s="401"/>
      <c r="LKT5" s="401"/>
      <c r="LKU5" s="401"/>
      <c r="LKV5" s="401"/>
      <c r="LKW5" s="401"/>
      <c r="LKX5" s="401"/>
      <c r="LKY5" s="401"/>
      <c r="LKZ5" s="401"/>
      <c r="LLA5" s="401"/>
      <c r="LLB5" s="401"/>
      <c r="LLC5" s="401"/>
      <c r="LLD5" s="401"/>
      <c r="LLE5" s="401"/>
      <c r="LLF5" s="401"/>
      <c r="LLG5" s="401"/>
      <c r="LLH5" s="401"/>
      <c r="LLI5" s="401"/>
      <c r="LLJ5" s="401"/>
      <c r="LLK5" s="401"/>
      <c r="LLL5" s="401"/>
      <c r="LLM5" s="401"/>
      <c r="LLN5" s="401"/>
      <c r="LLO5" s="401"/>
      <c r="LLP5" s="401"/>
      <c r="LLQ5" s="401"/>
      <c r="LLR5" s="401"/>
      <c r="LLS5" s="401"/>
      <c r="LLT5" s="401"/>
      <c r="LLU5" s="401"/>
      <c r="LLV5" s="401"/>
      <c r="LLW5" s="401"/>
      <c r="LLX5" s="401"/>
      <c r="LLY5" s="401"/>
      <c r="LLZ5" s="401"/>
      <c r="LMA5" s="401"/>
      <c r="LMB5" s="401"/>
      <c r="LMC5" s="401"/>
      <c r="LMD5" s="401"/>
      <c r="LME5" s="401"/>
      <c r="LMF5" s="401"/>
      <c r="LMG5" s="401"/>
      <c r="LMH5" s="401"/>
      <c r="LMI5" s="401"/>
      <c r="LMJ5" s="401"/>
      <c r="LMK5" s="401"/>
      <c r="LML5" s="401"/>
      <c r="LMM5" s="401"/>
      <c r="LMN5" s="401"/>
      <c r="LMO5" s="401"/>
      <c r="LMP5" s="401"/>
      <c r="LMQ5" s="401"/>
      <c r="LMR5" s="401"/>
      <c r="LMS5" s="401"/>
      <c r="LMT5" s="401"/>
      <c r="LMU5" s="401"/>
      <c r="LMV5" s="401"/>
      <c r="LMW5" s="401"/>
      <c r="LMX5" s="401"/>
      <c r="LMY5" s="401"/>
      <c r="LMZ5" s="401"/>
      <c r="LNA5" s="401"/>
      <c r="LNB5" s="401"/>
      <c r="LNC5" s="401"/>
      <c r="LND5" s="401"/>
      <c r="LNE5" s="401"/>
      <c r="LNF5" s="401"/>
      <c r="LNG5" s="401"/>
      <c r="LNH5" s="401"/>
      <c r="LNI5" s="401"/>
      <c r="LNJ5" s="401"/>
      <c r="LNK5" s="401"/>
      <c r="LNL5" s="401"/>
      <c r="LNM5" s="401"/>
      <c r="LNN5" s="401"/>
      <c r="LNO5" s="401"/>
      <c r="LNP5" s="401"/>
      <c r="LNQ5" s="401"/>
      <c r="LNR5" s="401"/>
      <c r="LNS5" s="401"/>
      <c r="LNT5" s="401"/>
      <c r="LNU5" s="401"/>
      <c r="LNV5" s="401"/>
      <c r="LNW5" s="401"/>
      <c r="LNX5" s="401"/>
      <c r="LNY5" s="401"/>
      <c r="LNZ5" s="401"/>
      <c r="LOA5" s="401"/>
      <c r="LOB5" s="401"/>
      <c r="LOC5" s="401"/>
      <c r="LOD5" s="401"/>
      <c r="LOE5" s="401"/>
      <c r="LOF5" s="401"/>
      <c r="LOG5" s="401"/>
      <c r="LOH5" s="401"/>
      <c r="LOI5" s="401"/>
      <c r="LOJ5" s="401"/>
      <c r="LOK5" s="401"/>
      <c r="LOL5" s="401"/>
      <c r="LOM5" s="401"/>
      <c r="LON5" s="401"/>
      <c r="LOO5" s="401"/>
      <c r="LOP5" s="401"/>
      <c r="LOQ5" s="401"/>
      <c r="LOR5" s="401"/>
      <c r="LOS5" s="401"/>
      <c r="LOT5" s="401"/>
      <c r="LOU5" s="401"/>
      <c r="LOV5" s="401"/>
      <c r="LOW5" s="401"/>
      <c r="LOX5" s="401"/>
      <c r="LOY5" s="401"/>
      <c r="LOZ5" s="401"/>
      <c r="LPA5" s="401"/>
      <c r="LPB5" s="401"/>
      <c r="LPC5" s="401"/>
      <c r="LPD5" s="401"/>
      <c r="LPE5" s="401"/>
      <c r="LPF5" s="401"/>
      <c r="LPG5" s="401"/>
      <c r="LPH5" s="401"/>
      <c r="LPI5" s="401"/>
      <c r="LPJ5" s="401"/>
      <c r="LPK5" s="401"/>
      <c r="LPL5" s="401"/>
      <c r="LPM5" s="401"/>
      <c r="LPN5" s="401"/>
      <c r="LPO5" s="401"/>
      <c r="LPP5" s="401"/>
      <c r="LPQ5" s="401"/>
      <c r="LPR5" s="401"/>
      <c r="LPS5" s="401"/>
      <c r="LPT5" s="401"/>
      <c r="LPU5" s="401"/>
      <c r="LPV5" s="401"/>
      <c r="LPW5" s="401"/>
      <c r="LPX5" s="401"/>
      <c r="LPY5" s="401"/>
      <c r="LPZ5" s="401"/>
      <c r="LQA5" s="401"/>
      <c r="LQB5" s="401"/>
      <c r="LQC5" s="401"/>
      <c r="LQD5" s="401"/>
      <c r="LQE5" s="401"/>
      <c r="LQF5" s="401"/>
      <c r="LQG5" s="401"/>
      <c r="LQH5" s="401"/>
      <c r="LQI5" s="401"/>
      <c r="LQJ5" s="401"/>
      <c r="LQK5" s="401"/>
      <c r="LQL5" s="401"/>
      <c r="LQM5" s="401"/>
      <c r="LQN5" s="401"/>
      <c r="LQO5" s="401"/>
      <c r="LQP5" s="401"/>
      <c r="LQQ5" s="401"/>
      <c r="LQR5" s="401"/>
      <c r="LQS5" s="401"/>
      <c r="LQT5" s="401"/>
      <c r="LQU5" s="401"/>
      <c r="LQV5" s="401"/>
      <c r="LQW5" s="401"/>
      <c r="LQX5" s="401"/>
      <c r="LQY5" s="401"/>
      <c r="LQZ5" s="401"/>
      <c r="LRA5" s="401"/>
      <c r="LRB5" s="401"/>
      <c r="LRC5" s="401"/>
      <c r="LRD5" s="401"/>
      <c r="LRE5" s="401"/>
      <c r="LRF5" s="401"/>
      <c r="LRG5" s="401"/>
      <c r="LRH5" s="401"/>
      <c r="LRI5" s="401"/>
      <c r="LRJ5" s="401"/>
      <c r="LRK5" s="401"/>
      <c r="LRL5" s="401"/>
      <c r="LRM5" s="401"/>
      <c r="LRN5" s="401"/>
      <c r="LRO5" s="401"/>
      <c r="LRP5" s="401"/>
      <c r="LRQ5" s="401"/>
      <c r="LRR5" s="401"/>
      <c r="LRS5" s="401"/>
      <c r="LRT5" s="401"/>
      <c r="LRU5" s="401"/>
      <c r="LRV5" s="401"/>
      <c r="LRW5" s="401"/>
      <c r="LRX5" s="401"/>
      <c r="LRY5" s="401"/>
      <c r="LRZ5" s="401"/>
      <c r="LSA5" s="401"/>
      <c r="LSB5" s="401"/>
      <c r="LSC5" s="401"/>
      <c r="LSD5" s="401"/>
      <c r="LSE5" s="401"/>
      <c r="LSF5" s="401"/>
      <c r="LSG5" s="401"/>
      <c r="LSH5" s="401"/>
      <c r="LSI5" s="401"/>
      <c r="LSJ5" s="401"/>
      <c r="LSK5" s="401"/>
      <c r="LSL5" s="401"/>
      <c r="LSM5" s="401"/>
      <c r="LSN5" s="401"/>
      <c r="LSO5" s="401"/>
      <c r="LSP5" s="401"/>
      <c r="LSQ5" s="401"/>
      <c r="LSR5" s="401"/>
      <c r="LSS5" s="401"/>
      <c r="LST5" s="401"/>
      <c r="LSU5" s="401"/>
      <c r="LSV5" s="401"/>
      <c r="LSW5" s="401"/>
      <c r="LSX5" s="401"/>
      <c r="LSY5" s="401"/>
      <c r="LSZ5" s="401"/>
      <c r="LTA5" s="401"/>
      <c r="LTB5" s="401"/>
      <c r="LTC5" s="401"/>
      <c r="LTD5" s="401"/>
      <c r="LTE5" s="401"/>
      <c r="LTF5" s="401"/>
      <c r="LTG5" s="401"/>
      <c r="LTH5" s="401"/>
      <c r="LTI5" s="401"/>
      <c r="LTJ5" s="401"/>
      <c r="LTK5" s="401"/>
      <c r="LTL5" s="401"/>
      <c r="LTM5" s="401"/>
      <c r="LTN5" s="401"/>
      <c r="LTO5" s="401"/>
      <c r="LTP5" s="401"/>
      <c r="LTQ5" s="401"/>
      <c r="LTR5" s="401"/>
      <c r="LTS5" s="401"/>
      <c r="LTT5" s="401"/>
      <c r="LTU5" s="401"/>
      <c r="LTV5" s="401"/>
      <c r="LTW5" s="401"/>
      <c r="LTX5" s="401"/>
      <c r="LTY5" s="401"/>
      <c r="LTZ5" s="401"/>
      <c r="LUA5" s="401"/>
      <c r="LUB5" s="401"/>
      <c r="LUC5" s="401"/>
      <c r="LUD5" s="401"/>
      <c r="LUE5" s="401"/>
      <c r="LUF5" s="401"/>
      <c r="LUG5" s="401"/>
      <c r="LUH5" s="401"/>
      <c r="LUI5" s="401"/>
      <c r="LUJ5" s="401"/>
      <c r="LUK5" s="401"/>
      <c r="LUL5" s="401"/>
      <c r="LUM5" s="401"/>
      <c r="LUN5" s="401"/>
      <c r="LUO5" s="401"/>
      <c r="LUP5" s="401"/>
      <c r="LUQ5" s="401"/>
      <c r="LUR5" s="401"/>
      <c r="LUS5" s="401"/>
      <c r="LUT5" s="401"/>
      <c r="LUU5" s="401"/>
      <c r="LUV5" s="401"/>
      <c r="LUW5" s="401"/>
      <c r="LUX5" s="401"/>
      <c r="LUY5" s="401"/>
      <c r="LUZ5" s="401"/>
      <c r="LVA5" s="401"/>
      <c r="LVB5" s="401"/>
      <c r="LVC5" s="401"/>
      <c r="LVD5" s="401"/>
      <c r="LVE5" s="401"/>
      <c r="LVF5" s="401"/>
      <c r="LVG5" s="401"/>
      <c r="LVH5" s="401"/>
      <c r="LVI5" s="401"/>
      <c r="LVJ5" s="401"/>
      <c r="LVK5" s="401"/>
      <c r="LVL5" s="401"/>
      <c r="LVM5" s="401"/>
      <c r="LVN5" s="401"/>
      <c r="LVO5" s="401"/>
      <c r="LVP5" s="401"/>
      <c r="LVQ5" s="401"/>
      <c r="LVR5" s="401"/>
      <c r="LVS5" s="401"/>
      <c r="LVT5" s="401"/>
      <c r="LVU5" s="401"/>
      <c r="LVV5" s="401"/>
      <c r="LVW5" s="401"/>
      <c r="LVX5" s="401"/>
      <c r="LVY5" s="401"/>
      <c r="LVZ5" s="401"/>
      <c r="LWA5" s="401"/>
      <c r="LWB5" s="401"/>
      <c r="LWC5" s="401"/>
      <c r="LWD5" s="401"/>
      <c r="LWE5" s="401"/>
      <c r="LWF5" s="401"/>
      <c r="LWG5" s="401"/>
      <c r="LWH5" s="401"/>
      <c r="LWI5" s="401"/>
      <c r="LWJ5" s="401"/>
      <c r="LWK5" s="401"/>
      <c r="LWL5" s="401"/>
      <c r="LWM5" s="401"/>
      <c r="LWN5" s="401"/>
      <c r="LWO5" s="401"/>
      <c r="LWP5" s="401"/>
      <c r="LWQ5" s="401"/>
      <c r="LWR5" s="401"/>
      <c r="LWS5" s="401"/>
      <c r="LWT5" s="401"/>
      <c r="LWU5" s="401"/>
      <c r="LWV5" s="401"/>
      <c r="LWW5" s="401"/>
      <c r="LWX5" s="401"/>
      <c r="LWY5" s="401"/>
      <c r="LWZ5" s="401"/>
      <c r="LXA5" s="401"/>
      <c r="LXB5" s="401"/>
      <c r="LXC5" s="401"/>
      <c r="LXD5" s="401"/>
      <c r="LXE5" s="401"/>
      <c r="LXF5" s="401"/>
      <c r="LXG5" s="401"/>
      <c r="LXH5" s="401"/>
      <c r="LXI5" s="401"/>
      <c r="LXJ5" s="401"/>
      <c r="LXK5" s="401"/>
      <c r="LXL5" s="401"/>
      <c r="LXM5" s="401"/>
      <c r="LXN5" s="401"/>
      <c r="LXO5" s="401"/>
      <c r="LXP5" s="401"/>
      <c r="LXQ5" s="401"/>
      <c r="LXR5" s="401"/>
      <c r="LXS5" s="401"/>
      <c r="LXT5" s="401"/>
      <c r="LXU5" s="401"/>
      <c r="LXV5" s="401"/>
      <c r="LXW5" s="401"/>
      <c r="LXX5" s="401"/>
      <c r="LXY5" s="401"/>
      <c r="LXZ5" s="401"/>
      <c r="LYA5" s="401"/>
      <c r="LYB5" s="401"/>
      <c r="LYC5" s="401"/>
      <c r="LYD5" s="401"/>
      <c r="LYE5" s="401"/>
      <c r="LYF5" s="401"/>
      <c r="LYG5" s="401"/>
      <c r="LYH5" s="401"/>
      <c r="LYI5" s="401"/>
      <c r="LYJ5" s="401"/>
      <c r="LYK5" s="401"/>
      <c r="LYL5" s="401"/>
      <c r="LYM5" s="401"/>
      <c r="LYN5" s="401"/>
      <c r="LYO5" s="401"/>
      <c r="LYP5" s="401"/>
      <c r="LYQ5" s="401"/>
      <c r="LYR5" s="401"/>
      <c r="LYS5" s="401"/>
      <c r="LYT5" s="401"/>
      <c r="LYU5" s="401"/>
      <c r="LYV5" s="401"/>
      <c r="LYW5" s="401"/>
      <c r="LYX5" s="401"/>
      <c r="LYY5" s="401"/>
      <c r="LYZ5" s="401"/>
      <c r="LZA5" s="401"/>
      <c r="LZB5" s="401"/>
      <c r="LZC5" s="401"/>
      <c r="LZD5" s="401"/>
      <c r="LZE5" s="401"/>
      <c r="LZF5" s="401"/>
      <c r="LZG5" s="401"/>
      <c r="LZH5" s="401"/>
      <c r="LZI5" s="401"/>
      <c r="LZJ5" s="401"/>
      <c r="LZK5" s="401"/>
      <c r="LZL5" s="401"/>
      <c r="LZM5" s="401"/>
      <c r="LZN5" s="401"/>
      <c r="LZO5" s="401"/>
      <c r="LZP5" s="401"/>
      <c r="LZQ5" s="401"/>
      <c r="LZR5" s="401"/>
      <c r="LZS5" s="401"/>
      <c r="LZT5" s="401"/>
      <c r="LZU5" s="401"/>
      <c r="LZV5" s="401"/>
      <c r="LZW5" s="401"/>
      <c r="LZX5" s="401"/>
      <c r="LZY5" s="401"/>
      <c r="LZZ5" s="401"/>
      <c r="MAA5" s="401"/>
      <c r="MAB5" s="401"/>
      <c r="MAC5" s="401"/>
      <c r="MAD5" s="401"/>
      <c r="MAE5" s="401"/>
      <c r="MAF5" s="401"/>
      <c r="MAG5" s="401"/>
      <c r="MAH5" s="401"/>
      <c r="MAI5" s="401"/>
      <c r="MAJ5" s="401"/>
      <c r="MAK5" s="401"/>
      <c r="MAL5" s="401"/>
      <c r="MAM5" s="401"/>
      <c r="MAN5" s="401"/>
      <c r="MAO5" s="401"/>
      <c r="MAP5" s="401"/>
      <c r="MAQ5" s="401"/>
      <c r="MAR5" s="401"/>
      <c r="MAS5" s="401"/>
      <c r="MAT5" s="401"/>
      <c r="MAU5" s="401"/>
      <c r="MAV5" s="401"/>
      <c r="MAW5" s="401"/>
      <c r="MAX5" s="401"/>
      <c r="MAY5" s="401"/>
      <c r="MAZ5" s="401"/>
      <c r="MBA5" s="401"/>
      <c r="MBB5" s="401"/>
      <c r="MBC5" s="401"/>
      <c r="MBD5" s="401"/>
      <c r="MBE5" s="401"/>
      <c r="MBF5" s="401"/>
      <c r="MBG5" s="401"/>
      <c r="MBH5" s="401"/>
      <c r="MBI5" s="401"/>
      <c r="MBJ5" s="401"/>
      <c r="MBK5" s="401"/>
      <c r="MBL5" s="401"/>
      <c r="MBM5" s="401"/>
      <c r="MBN5" s="401"/>
      <c r="MBO5" s="401"/>
      <c r="MBP5" s="401"/>
      <c r="MBQ5" s="401"/>
      <c r="MBR5" s="401"/>
      <c r="MBS5" s="401"/>
      <c r="MBT5" s="401"/>
      <c r="MBU5" s="401"/>
      <c r="MBV5" s="401"/>
      <c r="MBW5" s="401"/>
      <c r="MBX5" s="401"/>
      <c r="MBY5" s="401"/>
      <c r="MBZ5" s="401"/>
      <c r="MCA5" s="401"/>
      <c r="MCB5" s="401"/>
      <c r="MCC5" s="401"/>
      <c r="MCD5" s="401"/>
      <c r="MCE5" s="401"/>
      <c r="MCF5" s="401"/>
      <c r="MCG5" s="401"/>
      <c r="MCH5" s="401"/>
      <c r="MCI5" s="401"/>
      <c r="MCJ5" s="401"/>
      <c r="MCK5" s="401"/>
      <c r="MCL5" s="401"/>
      <c r="MCM5" s="401"/>
      <c r="MCN5" s="401"/>
      <c r="MCO5" s="401"/>
      <c r="MCP5" s="401"/>
      <c r="MCQ5" s="401"/>
      <c r="MCR5" s="401"/>
      <c r="MCS5" s="401"/>
      <c r="MCT5" s="401"/>
      <c r="MCU5" s="401"/>
      <c r="MCV5" s="401"/>
      <c r="MCW5" s="401"/>
      <c r="MCX5" s="401"/>
      <c r="MCY5" s="401"/>
      <c r="MCZ5" s="401"/>
      <c r="MDA5" s="401"/>
      <c r="MDB5" s="401"/>
      <c r="MDC5" s="401"/>
      <c r="MDD5" s="401"/>
      <c r="MDE5" s="401"/>
      <c r="MDF5" s="401"/>
      <c r="MDG5" s="401"/>
      <c r="MDH5" s="401"/>
      <c r="MDI5" s="401"/>
      <c r="MDJ5" s="401"/>
      <c r="MDK5" s="401"/>
      <c r="MDL5" s="401"/>
      <c r="MDM5" s="401"/>
      <c r="MDN5" s="401"/>
      <c r="MDO5" s="401"/>
      <c r="MDP5" s="401"/>
      <c r="MDQ5" s="401"/>
      <c r="MDR5" s="401"/>
      <c r="MDS5" s="401"/>
      <c r="MDT5" s="401"/>
      <c r="MDU5" s="401"/>
      <c r="MDV5" s="401"/>
      <c r="MDW5" s="401"/>
      <c r="MDX5" s="401"/>
      <c r="MDY5" s="401"/>
      <c r="MDZ5" s="401"/>
      <c r="MEA5" s="401"/>
      <c r="MEB5" s="401"/>
      <c r="MEC5" s="401"/>
      <c r="MED5" s="401"/>
      <c r="MEE5" s="401"/>
      <c r="MEF5" s="401"/>
      <c r="MEG5" s="401"/>
      <c r="MEH5" s="401"/>
      <c r="MEI5" s="401"/>
      <c r="MEJ5" s="401"/>
      <c r="MEK5" s="401"/>
      <c r="MEL5" s="401"/>
      <c r="MEM5" s="401"/>
      <c r="MEN5" s="401"/>
      <c r="MEO5" s="401"/>
      <c r="MEP5" s="401"/>
      <c r="MEQ5" s="401"/>
      <c r="MER5" s="401"/>
      <c r="MES5" s="401"/>
      <c r="MET5" s="401"/>
      <c r="MEU5" s="401"/>
      <c r="MEV5" s="401"/>
      <c r="MEW5" s="401"/>
      <c r="MEX5" s="401"/>
      <c r="MEY5" s="401"/>
      <c r="MEZ5" s="401"/>
      <c r="MFA5" s="401"/>
      <c r="MFB5" s="401"/>
      <c r="MFC5" s="401"/>
      <c r="MFD5" s="401"/>
      <c r="MFE5" s="401"/>
      <c r="MFF5" s="401"/>
      <c r="MFG5" s="401"/>
      <c r="MFH5" s="401"/>
      <c r="MFI5" s="401"/>
      <c r="MFJ5" s="401"/>
      <c r="MFK5" s="401"/>
      <c r="MFL5" s="401"/>
      <c r="MFM5" s="401"/>
      <c r="MFN5" s="401"/>
      <c r="MFO5" s="401"/>
      <c r="MFP5" s="401"/>
      <c r="MFQ5" s="401"/>
      <c r="MFR5" s="401"/>
      <c r="MFS5" s="401"/>
      <c r="MFT5" s="401"/>
      <c r="MFU5" s="401"/>
      <c r="MFV5" s="401"/>
      <c r="MFW5" s="401"/>
      <c r="MFX5" s="401"/>
      <c r="MFY5" s="401"/>
      <c r="MFZ5" s="401"/>
      <c r="MGA5" s="401"/>
      <c r="MGB5" s="401"/>
      <c r="MGC5" s="401"/>
      <c r="MGD5" s="401"/>
      <c r="MGE5" s="401"/>
      <c r="MGF5" s="401"/>
      <c r="MGG5" s="401"/>
      <c r="MGH5" s="401"/>
      <c r="MGI5" s="401"/>
      <c r="MGJ5" s="401"/>
      <c r="MGK5" s="401"/>
      <c r="MGL5" s="401"/>
      <c r="MGM5" s="401"/>
      <c r="MGN5" s="401"/>
      <c r="MGO5" s="401"/>
      <c r="MGP5" s="401"/>
      <c r="MGQ5" s="401"/>
      <c r="MGR5" s="401"/>
      <c r="MGS5" s="401"/>
      <c r="MGT5" s="401"/>
      <c r="MGU5" s="401"/>
      <c r="MGV5" s="401"/>
      <c r="MGW5" s="401"/>
      <c r="MGX5" s="401"/>
      <c r="MGY5" s="401"/>
      <c r="MGZ5" s="401"/>
      <c r="MHA5" s="401"/>
      <c r="MHB5" s="401"/>
      <c r="MHC5" s="401"/>
      <c r="MHD5" s="401"/>
      <c r="MHE5" s="401"/>
      <c r="MHF5" s="401"/>
      <c r="MHG5" s="401"/>
      <c r="MHH5" s="401"/>
      <c r="MHI5" s="401"/>
      <c r="MHJ5" s="401"/>
      <c r="MHK5" s="401"/>
      <c r="MHL5" s="401"/>
      <c r="MHM5" s="401"/>
      <c r="MHN5" s="401"/>
      <c r="MHO5" s="401"/>
      <c r="MHP5" s="401"/>
      <c r="MHQ5" s="401"/>
      <c r="MHR5" s="401"/>
      <c r="MHS5" s="401"/>
      <c r="MHT5" s="401"/>
      <c r="MHU5" s="401"/>
      <c r="MHV5" s="401"/>
      <c r="MHW5" s="401"/>
      <c r="MHX5" s="401"/>
      <c r="MHY5" s="401"/>
      <c r="MHZ5" s="401"/>
      <c r="MIA5" s="401"/>
      <c r="MIB5" s="401"/>
      <c r="MIC5" s="401"/>
      <c r="MID5" s="401"/>
      <c r="MIE5" s="401"/>
      <c r="MIF5" s="401"/>
      <c r="MIG5" s="401"/>
      <c r="MIH5" s="401"/>
      <c r="MII5" s="401"/>
      <c r="MIJ5" s="401"/>
      <c r="MIK5" s="401"/>
      <c r="MIL5" s="401"/>
      <c r="MIM5" s="401"/>
      <c r="MIN5" s="401"/>
      <c r="MIO5" s="401"/>
      <c r="MIP5" s="401"/>
      <c r="MIQ5" s="401"/>
      <c r="MIR5" s="401"/>
      <c r="MIS5" s="401"/>
      <c r="MIT5" s="401"/>
      <c r="MIU5" s="401"/>
      <c r="MIV5" s="401"/>
      <c r="MIW5" s="401"/>
      <c r="MIX5" s="401"/>
      <c r="MIY5" s="401"/>
      <c r="MIZ5" s="401"/>
      <c r="MJA5" s="401"/>
      <c r="MJB5" s="401"/>
      <c r="MJC5" s="401"/>
      <c r="MJD5" s="401"/>
      <c r="MJE5" s="401"/>
      <c r="MJF5" s="401"/>
      <c r="MJG5" s="401"/>
      <c r="MJH5" s="401"/>
      <c r="MJI5" s="401"/>
      <c r="MJJ5" s="401"/>
      <c r="MJK5" s="401"/>
      <c r="MJL5" s="401"/>
      <c r="MJM5" s="401"/>
      <c r="MJN5" s="401"/>
      <c r="MJO5" s="401"/>
      <c r="MJP5" s="401"/>
      <c r="MJQ5" s="401"/>
      <c r="MJR5" s="401"/>
      <c r="MJS5" s="401"/>
      <c r="MJT5" s="401"/>
      <c r="MJU5" s="401"/>
      <c r="MJV5" s="401"/>
      <c r="MJW5" s="401"/>
      <c r="MJX5" s="401"/>
      <c r="MJY5" s="401"/>
      <c r="MJZ5" s="401"/>
      <c r="MKA5" s="401"/>
      <c r="MKB5" s="401"/>
      <c r="MKC5" s="401"/>
      <c r="MKD5" s="401"/>
      <c r="MKE5" s="401"/>
      <c r="MKF5" s="401"/>
      <c r="MKG5" s="401"/>
      <c r="MKH5" s="401"/>
      <c r="MKI5" s="401"/>
      <c r="MKJ5" s="401"/>
      <c r="MKK5" s="401"/>
      <c r="MKL5" s="401"/>
      <c r="MKM5" s="401"/>
      <c r="MKN5" s="401"/>
      <c r="MKO5" s="401"/>
      <c r="MKP5" s="401"/>
      <c r="MKQ5" s="401"/>
      <c r="MKR5" s="401"/>
      <c r="MKS5" s="401"/>
      <c r="MKT5" s="401"/>
      <c r="MKU5" s="401"/>
      <c r="MKV5" s="401"/>
      <c r="MKW5" s="401"/>
      <c r="MKX5" s="401"/>
      <c r="MKY5" s="401"/>
      <c r="MKZ5" s="401"/>
      <c r="MLA5" s="401"/>
      <c r="MLB5" s="401"/>
      <c r="MLC5" s="401"/>
      <c r="MLD5" s="401"/>
      <c r="MLE5" s="401"/>
      <c r="MLF5" s="401"/>
      <c r="MLG5" s="401"/>
      <c r="MLH5" s="401"/>
      <c r="MLI5" s="401"/>
      <c r="MLJ5" s="401"/>
      <c r="MLK5" s="401"/>
      <c r="MLL5" s="401"/>
      <c r="MLM5" s="401"/>
      <c r="MLN5" s="401"/>
      <c r="MLO5" s="401"/>
      <c r="MLP5" s="401"/>
      <c r="MLQ5" s="401"/>
      <c r="MLR5" s="401"/>
      <c r="MLS5" s="401"/>
      <c r="MLT5" s="401"/>
      <c r="MLU5" s="401"/>
      <c r="MLV5" s="401"/>
      <c r="MLW5" s="401"/>
      <c r="MLX5" s="401"/>
      <c r="MLY5" s="401"/>
      <c r="MLZ5" s="401"/>
      <c r="MMA5" s="401"/>
      <c r="MMB5" s="401"/>
      <c r="MMC5" s="401"/>
      <c r="MMD5" s="401"/>
      <c r="MME5" s="401"/>
      <c r="MMF5" s="401"/>
      <c r="MMG5" s="401"/>
      <c r="MMH5" s="401"/>
      <c r="MMI5" s="401"/>
      <c r="MMJ5" s="401"/>
      <c r="MMK5" s="401"/>
      <c r="MML5" s="401"/>
      <c r="MMM5" s="401"/>
      <c r="MMN5" s="401"/>
      <c r="MMO5" s="401"/>
      <c r="MMP5" s="401"/>
      <c r="MMQ5" s="401"/>
      <c r="MMR5" s="401"/>
      <c r="MMS5" s="401"/>
      <c r="MMT5" s="401"/>
      <c r="MMU5" s="401"/>
      <c r="MMV5" s="401"/>
      <c r="MMW5" s="401"/>
      <c r="MMX5" s="401"/>
      <c r="MMY5" s="401"/>
      <c r="MMZ5" s="401"/>
      <c r="MNA5" s="401"/>
      <c r="MNB5" s="401"/>
      <c r="MNC5" s="401"/>
      <c r="MND5" s="401"/>
      <c r="MNE5" s="401"/>
      <c r="MNF5" s="401"/>
      <c r="MNG5" s="401"/>
      <c r="MNH5" s="401"/>
      <c r="MNI5" s="401"/>
      <c r="MNJ5" s="401"/>
      <c r="MNK5" s="401"/>
      <c r="MNL5" s="401"/>
      <c r="MNM5" s="401"/>
      <c r="MNN5" s="401"/>
      <c r="MNO5" s="401"/>
      <c r="MNP5" s="401"/>
      <c r="MNQ5" s="401"/>
      <c r="MNR5" s="401"/>
      <c r="MNS5" s="401"/>
      <c r="MNT5" s="401"/>
      <c r="MNU5" s="401"/>
      <c r="MNV5" s="401"/>
      <c r="MNW5" s="401"/>
      <c r="MNX5" s="401"/>
      <c r="MNY5" s="401"/>
      <c r="MNZ5" s="401"/>
      <c r="MOA5" s="401"/>
      <c r="MOB5" s="401"/>
      <c r="MOC5" s="401"/>
      <c r="MOD5" s="401"/>
      <c r="MOE5" s="401"/>
      <c r="MOF5" s="401"/>
      <c r="MOG5" s="401"/>
      <c r="MOH5" s="401"/>
      <c r="MOI5" s="401"/>
      <c r="MOJ5" s="401"/>
      <c r="MOK5" s="401"/>
      <c r="MOL5" s="401"/>
      <c r="MOM5" s="401"/>
      <c r="MON5" s="401"/>
      <c r="MOO5" s="401"/>
      <c r="MOP5" s="401"/>
      <c r="MOQ5" s="401"/>
      <c r="MOR5" s="401"/>
      <c r="MOS5" s="401"/>
      <c r="MOT5" s="401"/>
      <c r="MOU5" s="401"/>
      <c r="MOV5" s="401"/>
      <c r="MOW5" s="401"/>
      <c r="MOX5" s="401"/>
      <c r="MOY5" s="401"/>
      <c r="MOZ5" s="401"/>
      <c r="MPA5" s="401"/>
      <c r="MPB5" s="401"/>
      <c r="MPC5" s="401"/>
      <c r="MPD5" s="401"/>
      <c r="MPE5" s="401"/>
      <c r="MPF5" s="401"/>
      <c r="MPG5" s="401"/>
      <c r="MPH5" s="401"/>
      <c r="MPI5" s="401"/>
      <c r="MPJ5" s="401"/>
      <c r="MPK5" s="401"/>
      <c r="MPL5" s="401"/>
      <c r="MPM5" s="401"/>
      <c r="MPN5" s="401"/>
      <c r="MPO5" s="401"/>
      <c r="MPP5" s="401"/>
      <c r="MPQ5" s="401"/>
      <c r="MPR5" s="401"/>
      <c r="MPS5" s="401"/>
      <c r="MPT5" s="401"/>
      <c r="MPU5" s="401"/>
      <c r="MPV5" s="401"/>
      <c r="MPW5" s="401"/>
      <c r="MPX5" s="401"/>
      <c r="MPY5" s="401"/>
      <c r="MPZ5" s="401"/>
      <c r="MQA5" s="401"/>
      <c r="MQB5" s="401"/>
      <c r="MQC5" s="401"/>
      <c r="MQD5" s="401"/>
      <c r="MQE5" s="401"/>
      <c r="MQF5" s="401"/>
      <c r="MQG5" s="401"/>
      <c r="MQH5" s="401"/>
      <c r="MQI5" s="401"/>
      <c r="MQJ5" s="401"/>
      <c r="MQK5" s="401"/>
      <c r="MQL5" s="401"/>
      <c r="MQM5" s="401"/>
      <c r="MQN5" s="401"/>
      <c r="MQO5" s="401"/>
      <c r="MQP5" s="401"/>
      <c r="MQQ5" s="401"/>
      <c r="MQR5" s="401"/>
      <c r="MQS5" s="401"/>
      <c r="MQT5" s="401"/>
      <c r="MQU5" s="401"/>
      <c r="MQV5" s="401"/>
      <c r="MQW5" s="401"/>
      <c r="MQX5" s="401"/>
      <c r="MQY5" s="401"/>
      <c r="MQZ5" s="401"/>
      <c r="MRA5" s="401"/>
      <c r="MRB5" s="401"/>
      <c r="MRC5" s="401"/>
      <c r="MRD5" s="401"/>
      <c r="MRE5" s="401"/>
      <c r="MRF5" s="401"/>
      <c r="MRG5" s="401"/>
      <c r="MRH5" s="401"/>
      <c r="MRI5" s="401"/>
      <c r="MRJ5" s="401"/>
      <c r="MRK5" s="401"/>
      <c r="MRL5" s="401"/>
      <c r="MRM5" s="401"/>
      <c r="MRN5" s="401"/>
      <c r="MRO5" s="401"/>
      <c r="MRP5" s="401"/>
      <c r="MRQ5" s="401"/>
      <c r="MRR5" s="401"/>
      <c r="MRS5" s="401"/>
      <c r="MRT5" s="401"/>
      <c r="MRU5" s="401"/>
      <c r="MRV5" s="401"/>
      <c r="MRW5" s="401"/>
      <c r="MRX5" s="401"/>
      <c r="MRY5" s="401"/>
      <c r="MRZ5" s="401"/>
      <c r="MSA5" s="401"/>
      <c r="MSB5" s="401"/>
      <c r="MSC5" s="401"/>
      <c r="MSD5" s="401"/>
      <c r="MSE5" s="401"/>
      <c r="MSF5" s="401"/>
      <c r="MSG5" s="401"/>
      <c r="MSH5" s="401"/>
      <c r="MSI5" s="401"/>
      <c r="MSJ5" s="401"/>
      <c r="MSK5" s="401"/>
      <c r="MSL5" s="401"/>
      <c r="MSM5" s="401"/>
      <c r="MSN5" s="401"/>
      <c r="MSO5" s="401"/>
      <c r="MSP5" s="401"/>
      <c r="MSQ5" s="401"/>
      <c r="MSR5" s="401"/>
      <c r="MSS5" s="401"/>
      <c r="MST5" s="401"/>
      <c r="MSU5" s="401"/>
      <c r="MSV5" s="401"/>
      <c r="MSW5" s="401"/>
      <c r="MSX5" s="401"/>
      <c r="MSY5" s="401"/>
      <c r="MSZ5" s="401"/>
      <c r="MTA5" s="401"/>
      <c r="MTB5" s="401"/>
      <c r="MTC5" s="401"/>
      <c r="MTD5" s="401"/>
      <c r="MTE5" s="401"/>
      <c r="MTF5" s="401"/>
      <c r="MTG5" s="401"/>
      <c r="MTH5" s="401"/>
      <c r="MTI5" s="401"/>
      <c r="MTJ5" s="401"/>
      <c r="MTK5" s="401"/>
      <c r="MTL5" s="401"/>
      <c r="MTM5" s="401"/>
      <c r="MTN5" s="401"/>
      <c r="MTO5" s="401"/>
      <c r="MTP5" s="401"/>
      <c r="MTQ5" s="401"/>
      <c r="MTR5" s="401"/>
      <c r="MTS5" s="401"/>
      <c r="MTT5" s="401"/>
      <c r="MTU5" s="401"/>
      <c r="MTV5" s="401"/>
      <c r="MTW5" s="401"/>
      <c r="MTX5" s="401"/>
      <c r="MTY5" s="401"/>
      <c r="MTZ5" s="401"/>
      <c r="MUA5" s="401"/>
      <c r="MUB5" s="401"/>
      <c r="MUC5" s="401"/>
      <c r="MUD5" s="401"/>
      <c r="MUE5" s="401"/>
      <c r="MUF5" s="401"/>
      <c r="MUG5" s="401"/>
      <c r="MUH5" s="401"/>
      <c r="MUI5" s="401"/>
      <c r="MUJ5" s="401"/>
      <c r="MUK5" s="401"/>
      <c r="MUL5" s="401"/>
      <c r="MUM5" s="401"/>
      <c r="MUN5" s="401"/>
      <c r="MUO5" s="401"/>
      <c r="MUP5" s="401"/>
      <c r="MUQ5" s="401"/>
      <c r="MUR5" s="401"/>
      <c r="MUS5" s="401"/>
      <c r="MUT5" s="401"/>
      <c r="MUU5" s="401"/>
      <c r="MUV5" s="401"/>
      <c r="MUW5" s="401"/>
      <c r="MUX5" s="401"/>
      <c r="MUY5" s="401"/>
      <c r="MUZ5" s="401"/>
      <c r="MVA5" s="401"/>
      <c r="MVB5" s="401"/>
      <c r="MVC5" s="401"/>
      <c r="MVD5" s="401"/>
      <c r="MVE5" s="401"/>
      <c r="MVF5" s="401"/>
      <c r="MVG5" s="401"/>
      <c r="MVH5" s="401"/>
      <c r="MVI5" s="401"/>
      <c r="MVJ5" s="401"/>
      <c r="MVK5" s="401"/>
      <c r="MVL5" s="401"/>
      <c r="MVM5" s="401"/>
      <c r="MVN5" s="401"/>
      <c r="MVO5" s="401"/>
      <c r="MVP5" s="401"/>
      <c r="MVQ5" s="401"/>
      <c r="MVR5" s="401"/>
      <c r="MVS5" s="401"/>
      <c r="MVT5" s="401"/>
      <c r="MVU5" s="401"/>
      <c r="MVV5" s="401"/>
      <c r="MVW5" s="401"/>
      <c r="MVX5" s="401"/>
      <c r="MVY5" s="401"/>
      <c r="MVZ5" s="401"/>
      <c r="MWA5" s="401"/>
      <c r="MWB5" s="401"/>
      <c r="MWC5" s="401"/>
      <c r="MWD5" s="401"/>
      <c r="MWE5" s="401"/>
      <c r="MWF5" s="401"/>
      <c r="MWG5" s="401"/>
      <c r="MWH5" s="401"/>
      <c r="MWI5" s="401"/>
      <c r="MWJ5" s="401"/>
      <c r="MWK5" s="401"/>
      <c r="MWL5" s="401"/>
      <c r="MWM5" s="401"/>
      <c r="MWN5" s="401"/>
      <c r="MWO5" s="401"/>
      <c r="MWP5" s="401"/>
      <c r="MWQ5" s="401"/>
      <c r="MWR5" s="401"/>
      <c r="MWS5" s="401"/>
      <c r="MWT5" s="401"/>
      <c r="MWU5" s="401"/>
      <c r="MWV5" s="401"/>
      <c r="MWW5" s="401"/>
      <c r="MWX5" s="401"/>
      <c r="MWY5" s="401"/>
      <c r="MWZ5" s="401"/>
      <c r="MXA5" s="401"/>
      <c r="MXB5" s="401"/>
      <c r="MXC5" s="401"/>
      <c r="MXD5" s="401"/>
      <c r="MXE5" s="401"/>
      <c r="MXF5" s="401"/>
      <c r="MXG5" s="401"/>
      <c r="MXH5" s="401"/>
      <c r="MXI5" s="401"/>
      <c r="MXJ5" s="401"/>
      <c r="MXK5" s="401"/>
      <c r="MXL5" s="401"/>
      <c r="MXM5" s="401"/>
      <c r="MXN5" s="401"/>
      <c r="MXO5" s="401"/>
      <c r="MXP5" s="401"/>
      <c r="MXQ5" s="401"/>
      <c r="MXR5" s="401"/>
      <c r="MXS5" s="401"/>
      <c r="MXT5" s="401"/>
      <c r="MXU5" s="401"/>
      <c r="MXV5" s="401"/>
      <c r="MXW5" s="401"/>
      <c r="MXX5" s="401"/>
      <c r="MXY5" s="401"/>
      <c r="MXZ5" s="401"/>
      <c r="MYA5" s="401"/>
      <c r="MYB5" s="401"/>
      <c r="MYC5" s="401"/>
      <c r="MYD5" s="401"/>
      <c r="MYE5" s="401"/>
      <c r="MYF5" s="401"/>
      <c r="MYG5" s="401"/>
      <c r="MYH5" s="401"/>
      <c r="MYI5" s="401"/>
      <c r="MYJ5" s="401"/>
      <c r="MYK5" s="401"/>
      <c r="MYL5" s="401"/>
      <c r="MYM5" s="401"/>
      <c r="MYN5" s="401"/>
      <c r="MYO5" s="401"/>
      <c r="MYP5" s="401"/>
      <c r="MYQ5" s="401"/>
      <c r="MYR5" s="401"/>
      <c r="MYS5" s="401"/>
      <c r="MYT5" s="401"/>
      <c r="MYU5" s="401"/>
      <c r="MYV5" s="401"/>
      <c r="MYW5" s="401"/>
      <c r="MYX5" s="401"/>
      <c r="MYY5" s="401"/>
      <c r="MYZ5" s="401"/>
      <c r="MZA5" s="401"/>
      <c r="MZB5" s="401"/>
      <c r="MZC5" s="401"/>
      <c r="MZD5" s="401"/>
      <c r="MZE5" s="401"/>
      <c r="MZF5" s="401"/>
      <c r="MZG5" s="401"/>
      <c r="MZH5" s="401"/>
      <c r="MZI5" s="401"/>
      <c r="MZJ5" s="401"/>
      <c r="MZK5" s="401"/>
      <c r="MZL5" s="401"/>
      <c r="MZM5" s="401"/>
      <c r="MZN5" s="401"/>
      <c r="MZO5" s="401"/>
      <c r="MZP5" s="401"/>
      <c r="MZQ5" s="401"/>
      <c r="MZR5" s="401"/>
      <c r="MZS5" s="401"/>
      <c r="MZT5" s="401"/>
      <c r="MZU5" s="401"/>
      <c r="MZV5" s="401"/>
      <c r="MZW5" s="401"/>
      <c r="MZX5" s="401"/>
      <c r="MZY5" s="401"/>
      <c r="MZZ5" s="401"/>
      <c r="NAA5" s="401"/>
      <c r="NAB5" s="401"/>
      <c r="NAC5" s="401"/>
      <c r="NAD5" s="401"/>
      <c r="NAE5" s="401"/>
      <c r="NAF5" s="401"/>
      <c r="NAG5" s="401"/>
      <c r="NAH5" s="401"/>
      <c r="NAI5" s="401"/>
      <c r="NAJ5" s="401"/>
      <c r="NAK5" s="401"/>
      <c r="NAL5" s="401"/>
      <c r="NAM5" s="401"/>
      <c r="NAN5" s="401"/>
      <c r="NAO5" s="401"/>
      <c r="NAP5" s="401"/>
      <c r="NAQ5" s="401"/>
      <c r="NAR5" s="401"/>
      <c r="NAS5" s="401"/>
      <c r="NAT5" s="401"/>
      <c r="NAU5" s="401"/>
      <c r="NAV5" s="401"/>
      <c r="NAW5" s="401"/>
      <c r="NAX5" s="401"/>
      <c r="NAY5" s="401"/>
      <c r="NAZ5" s="401"/>
      <c r="NBA5" s="401"/>
      <c r="NBB5" s="401"/>
      <c r="NBC5" s="401"/>
      <c r="NBD5" s="401"/>
      <c r="NBE5" s="401"/>
      <c r="NBF5" s="401"/>
      <c r="NBG5" s="401"/>
      <c r="NBH5" s="401"/>
      <c r="NBI5" s="401"/>
      <c r="NBJ5" s="401"/>
      <c r="NBK5" s="401"/>
      <c r="NBL5" s="401"/>
      <c r="NBM5" s="401"/>
      <c r="NBN5" s="401"/>
      <c r="NBO5" s="401"/>
      <c r="NBP5" s="401"/>
      <c r="NBQ5" s="401"/>
      <c r="NBR5" s="401"/>
      <c r="NBS5" s="401"/>
      <c r="NBT5" s="401"/>
      <c r="NBU5" s="401"/>
      <c r="NBV5" s="401"/>
      <c r="NBW5" s="401"/>
      <c r="NBX5" s="401"/>
      <c r="NBY5" s="401"/>
      <c r="NBZ5" s="401"/>
      <c r="NCA5" s="401"/>
      <c r="NCB5" s="401"/>
      <c r="NCC5" s="401"/>
      <c r="NCD5" s="401"/>
      <c r="NCE5" s="401"/>
      <c r="NCF5" s="401"/>
      <c r="NCG5" s="401"/>
      <c r="NCH5" s="401"/>
      <c r="NCI5" s="401"/>
      <c r="NCJ5" s="401"/>
      <c r="NCK5" s="401"/>
      <c r="NCL5" s="401"/>
      <c r="NCM5" s="401"/>
      <c r="NCN5" s="401"/>
      <c r="NCO5" s="401"/>
      <c r="NCP5" s="401"/>
      <c r="NCQ5" s="401"/>
      <c r="NCR5" s="401"/>
      <c r="NCS5" s="401"/>
      <c r="NCT5" s="401"/>
      <c r="NCU5" s="401"/>
      <c r="NCV5" s="401"/>
      <c r="NCW5" s="401"/>
      <c r="NCX5" s="401"/>
      <c r="NCY5" s="401"/>
      <c r="NCZ5" s="401"/>
      <c r="NDA5" s="401"/>
      <c r="NDB5" s="401"/>
      <c r="NDC5" s="401"/>
      <c r="NDD5" s="401"/>
      <c r="NDE5" s="401"/>
      <c r="NDF5" s="401"/>
      <c r="NDG5" s="401"/>
      <c r="NDH5" s="401"/>
      <c r="NDI5" s="401"/>
      <c r="NDJ5" s="401"/>
      <c r="NDK5" s="401"/>
      <c r="NDL5" s="401"/>
      <c r="NDM5" s="401"/>
      <c r="NDN5" s="401"/>
      <c r="NDO5" s="401"/>
      <c r="NDP5" s="401"/>
      <c r="NDQ5" s="401"/>
      <c r="NDR5" s="401"/>
      <c r="NDS5" s="401"/>
      <c r="NDT5" s="401"/>
      <c r="NDU5" s="401"/>
      <c r="NDV5" s="401"/>
      <c r="NDW5" s="401"/>
      <c r="NDX5" s="401"/>
      <c r="NDY5" s="401"/>
      <c r="NDZ5" s="401"/>
      <c r="NEA5" s="401"/>
      <c r="NEB5" s="401"/>
      <c r="NEC5" s="401"/>
      <c r="NED5" s="401"/>
      <c r="NEE5" s="401"/>
      <c r="NEF5" s="401"/>
      <c r="NEG5" s="401"/>
      <c r="NEH5" s="401"/>
      <c r="NEI5" s="401"/>
      <c r="NEJ5" s="401"/>
      <c r="NEK5" s="401"/>
      <c r="NEL5" s="401"/>
      <c r="NEM5" s="401"/>
      <c r="NEN5" s="401"/>
      <c r="NEO5" s="401"/>
      <c r="NEP5" s="401"/>
      <c r="NEQ5" s="401"/>
      <c r="NER5" s="401"/>
      <c r="NES5" s="401"/>
      <c r="NET5" s="401"/>
      <c r="NEU5" s="401"/>
      <c r="NEV5" s="401"/>
      <c r="NEW5" s="401"/>
      <c r="NEX5" s="401"/>
      <c r="NEY5" s="401"/>
      <c r="NEZ5" s="401"/>
      <c r="NFA5" s="401"/>
      <c r="NFB5" s="401"/>
      <c r="NFC5" s="401"/>
      <c r="NFD5" s="401"/>
      <c r="NFE5" s="401"/>
      <c r="NFF5" s="401"/>
      <c r="NFG5" s="401"/>
      <c r="NFH5" s="401"/>
      <c r="NFI5" s="401"/>
      <c r="NFJ5" s="401"/>
      <c r="NFK5" s="401"/>
      <c r="NFL5" s="401"/>
      <c r="NFM5" s="401"/>
      <c r="NFN5" s="401"/>
      <c r="NFO5" s="401"/>
      <c r="NFP5" s="401"/>
      <c r="NFQ5" s="401"/>
      <c r="NFR5" s="401"/>
      <c r="NFS5" s="401"/>
      <c r="NFT5" s="401"/>
      <c r="NFU5" s="401"/>
      <c r="NFV5" s="401"/>
      <c r="NFW5" s="401"/>
      <c r="NFX5" s="401"/>
      <c r="NFY5" s="401"/>
      <c r="NFZ5" s="401"/>
      <c r="NGA5" s="401"/>
      <c r="NGB5" s="401"/>
      <c r="NGC5" s="401"/>
      <c r="NGD5" s="401"/>
      <c r="NGE5" s="401"/>
      <c r="NGF5" s="401"/>
      <c r="NGG5" s="401"/>
      <c r="NGH5" s="401"/>
      <c r="NGI5" s="401"/>
      <c r="NGJ5" s="401"/>
      <c r="NGK5" s="401"/>
      <c r="NGL5" s="401"/>
      <c r="NGM5" s="401"/>
      <c r="NGN5" s="401"/>
      <c r="NGO5" s="401"/>
      <c r="NGP5" s="401"/>
      <c r="NGQ5" s="401"/>
      <c r="NGR5" s="401"/>
      <c r="NGS5" s="401"/>
      <c r="NGT5" s="401"/>
      <c r="NGU5" s="401"/>
      <c r="NGV5" s="401"/>
      <c r="NGW5" s="401"/>
      <c r="NGX5" s="401"/>
      <c r="NGY5" s="401"/>
      <c r="NGZ5" s="401"/>
      <c r="NHA5" s="401"/>
      <c r="NHB5" s="401"/>
      <c r="NHC5" s="401"/>
      <c r="NHD5" s="401"/>
      <c r="NHE5" s="401"/>
      <c r="NHF5" s="401"/>
      <c r="NHG5" s="401"/>
      <c r="NHH5" s="401"/>
      <c r="NHI5" s="401"/>
      <c r="NHJ5" s="401"/>
      <c r="NHK5" s="401"/>
      <c r="NHL5" s="401"/>
      <c r="NHM5" s="401"/>
      <c r="NHN5" s="401"/>
      <c r="NHO5" s="401"/>
      <c r="NHP5" s="401"/>
      <c r="NHQ5" s="401"/>
      <c r="NHR5" s="401"/>
      <c r="NHS5" s="401"/>
      <c r="NHT5" s="401"/>
      <c r="NHU5" s="401"/>
      <c r="NHV5" s="401"/>
      <c r="NHW5" s="401"/>
      <c r="NHX5" s="401"/>
      <c r="NHY5" s="401"/>
      <c r="NHZ5" s="401"/>
      <c r="NIA5" s="401"/>
      <c r="NIB5" s="401"/>
      <c r="NIC5" s="401"/>
      <c r="NID5" s="401"/>
      <c r="NIE5" s="401"/>
      <c r="NIF5" s="401"/>
      <c r="NIG5" s="401"/>
      <c r="NIH5" s="401"/>
      <c r="NII5" s="401"/>
      <c r="NIJ5" s="401"/>
      <c r="NIK5" s="401"/>
      <c r="NIL5" s="401"/>
      <c r="NIM5" s="401"/>
      <c r="NIN5" s="401"/>
      <c r="NIO5" s="401"/>
      <c r="NIP5" s="401"/>
      <c r="NIQ5" s="401"/>
      <c r="NIR5" s="401"/>
      <c r="NIS5" s="401"/>
      <c r="NIT5" s="401"/>
      <c r="NIU5" s="401"/>
      <c r="NIV5" s="401"/>
      <c r="NIW5" s="401"/>
      <c r="NIX5" s="401"/>
      <c r="NIY5" s="401"/>
      <c r="NIZ5" s="401"/>
      <c r="NJA5" s="401"/>
      <c r="NJB5" s="401"/>
      <c r="NJC5" s="401"/>
      <c r="NJD5" s="401"/>
      <c r="NJE5" s="401"/>
      <c r="NJF5" s="401"/>
      <c r="NJG5" s="401"/>
      <c r="NJH5" s="401"/>
      <c r="NJI5" s="401"/>
      <c r="NJJ5" s="401"/>
      <c r="NJK5" s="401"/>
      <c r="NJL5" s="401"/>
      <c r="NJM5" s="401"/>
      <c r="NJN5" s="401"/>
      <c r="NJO5" s="401"/>
      <c r="NJP5" s="401"/>
      <c r="NJQ5" s="401"/>
      <c r="NJR5" s="401"/>
      <c r="NJS5" s="401"/>
      <c r="NJT5" s="401"/>
      <c r="NJU5" s="401"/>
      <c r="NJV5" s="401"/>
      <c r="NJW5" s="401"/>
      <c r="NJX5" s="401"/>
      <c r="NJY5" s="401"/>
      <c r="NJZ5" s="401"/>
      <c r="NKA5" s="401"/>
      <c r="NKB5" s="401"/>
      <c r="NKC5" s="401"/>
      <c r="NKD5" s="401"/>
      <c r="NKE5" s="401"/>
      <c r="NKF5" s="401"/>
      <c r="NKG5" s="401"/>
      <c r="NKH5" s="401"/>
      <c r="NKI5" s="401"/>
      <c r="NKJ5" s="401"/>
      <c r="NKK5" s="401"/>
      <c r="NKL5" s="401"/>
      <c r="NKM5" s="401"/>
      <c r="NKN5" s="401"/>
      <c r="NKO5" s="401"/>
      <c r="NKP5" s="401"/>
      <c r="NKQ5" s="401"/>
      <c r="NKR5" s="401"/>
      <c r="NKS5" s="401"/>
      <c r="NKT5" s="401"/>
      <c r="NKU5" s="401"/>
      <c r="NKV5" s="401"/>
      <c r="NKW5" s="401"/>
      <c r="NKX5" s="401"/>
      <c r="NKY5" s="401"/>
      <c r="NKZ5" s="401"/>
      <c r="NLA5" s="401"/>
      <c r="NLB5" s="401"/>
      <c r="NLC5" s="401"/>
      <c r="NLD5" s="401"/>
      <c r="NLE5" s="401"/>
      <c r="NLF5" s="401"/>
      <c r="NLG5" s="401"/>
      <c r="NLH5" s="401"/>
      <c r="NLI5" s="401"/>
      <c r="NLJ5" s="401"/>
      <c r="NLK5" s="401"/>
      <c r="NLL5" s="401"/>
      <c r="NLM5" s="401"/>
      <c r="NLN5" s="401"/>
      <c r="NLO5" s="401"/>
      <c r="NLP5" s="401"/>
      <c r="NLQ5" s="401"/>
      <c r="NLR5" s="401"/>
      <c r="NLS5" s="401"/>
      <c r="NLT5" s="401"/>
      <c r="NLU5" s="401"/>
      <c r="NLV5" s="401"/>
      <c r="NLW5" s="401"/>
      <c r="NLX5" s="401"/>
      <c r="NLY5" s="401"/>
      <c r="NLZ5" s="401"/>
      <c r="NMA5" s="401"/>
      <c r="NMB5" s="401"/>
      <c r="NMC5" s="401"/>
      <c r="NMD5" s="401"/>
      <c r="NME5" s="401"/>
      <c r="NMF5" s="401"/>
      <c r="NMG5" s="401"/>
      <c r="NMH5" s="401"/>
      <c r="NMI5" s="401"/>
      <c r="NMJ5" s="401"/>
      <c r="NMK5" s="401"/>
      <c r="NML5" s="401"/>
      <c r="NMM5" s="401"/>
      <c r="NMN5" s="401"/>
      <c r="NMO5" s="401"/>
      <c r="NMP5" s="401"/>
      <c r="NMQ5" s="401"/>
      <c r="NMR5" s="401"/>
      <c r="NMS5" s="401"/>
      <c r="NMT5" s="401"/>
      <c r="NMU5" s="401"/>
      <c r="NMV5" s="401"/>
      <c r="NMW5" s="401"/>
      <c r="NMX5" s="401"/>
      <c r="NMY5" s="401"/>
      <c r="NMZ5" s="401"/>
      <c r="NNA5" s="401"/>
      <c r="NNB5" s="401"/>
      <c r="NNC5" s="401"/>
      <c r="NND5" s="401"/>
      <c r="NNE5" s="401"/>
      <c r="NNF5" s="401"/>
      <c r="NNG5" s="401"/>
      <c r="NNH5" s="401"/>
      <c r="NNI5" s="401"/>
      <c r="NNJ5" s="401"/>
      <c r="NNK5" s="401"/>
      <c r="NNL5" s="401"/>
      <c r="NNM5" s="401"/>
      <c r="NNN5" s="401"/>
      <c r="NNO5" s="401"/>
      <c r="NNP5" s="401"/>
      <c r="NNQ5" s="401"/>
      <c r="NNR5" s="401"/>
      <c r="NNS5" s="401"/>
      <c r="NNT5" s="401"/>
      <c r="NNU5" s="401"/>
      <c r="NNV5" s="401"/>
      <c r="NNW5" s="401"/>
      <c r="NNX5" s="401"/>
      <c r="NNY5" s="401"/>
      <c r="NNZ5" s="401"/>
      <c r="NOA5" s="401"/>
      <c r="NOB5" s="401"/>
      <c r="NOC5" s="401"/>
      <c r="NOD5" s="401"/>
      <c r="NOE5" s="401"/>
      <c r="NOF5" s="401"/>
      <c r="NOG5" s="401"/>
      <c r="NOH5" s="401"/>
      <c r="NOI5" s="401"/>
      <c r="NOJ5" s="401"/>
      <c r="NOK5" s="401"/>
      <c r="NOL5" s="401"/>
      <c r="NOM5" s="401"/>
      <c r="NON5" s="401"/>
      <c r="NOO5" s="401"/>
      <c r="NOP5" s="401"/>
      <c r="NOQ5" s="401"/>
      <c r="NOR5" s="401"/>
      <c r="NOS5" s="401"/>
      <c r="NOT5" s="401"/>
      <c r="NOU5" s="401"/>
      <c r="NOV5" s="401"/>
      <c r="NOW5" s="401"/>
      <c r="NOX5" s="401"/>
      <c r="NOY5" s="401"/>
      <c r="NOZ5" s="401"/>
      <c r="NPA5" s="401"/>
      <c r="NPB5" s="401"/>
      <c r="NPC5" s="401"/>
      <c r="NPD5" s="401"/>
      <c r="NPE5" s="401"/>
      <c r="NPF5" s="401"/>
      <c r="NPG5" s="401"/>
      <c r="NPH5" s="401"/>
      <c r="NPI5" s="401"/>
      <c r="NPJ5" s="401"/>
      <c r="NPK5" s="401"/>
      <c r="NPL5" s="401"/>
      <c r="NPM5" s="401"/>
      <c r="NPN5" s="401"/>
      <c r="NPO5" s="401"/>
      <c r="NPP5" s="401"/>
      <c r="NPQ5" s="401"/>
      <c r="NPR5" s="401"/>
      <c r="NPS5" s="401"/>
      <c r="NPT5" s="401"/>
      <c r="NPU5" s="401"/>
      <c r="NPV5" s="401"/>
      <c r="NPW5" s="401"/>
      <c r="NPX5" s="401"/>
      <c r="NPY5" s="401"/>
      <c r="NPZ5" s="401"/>
      <c r="NQA5" s="401"/>
      <c r="NQB5" s="401"/>
      <c r="NQC5" s="401"/>
      <c r="NQD5" s="401"/>
      <c r="NQE5" s="401"/>
      <c r="NQF5" s="401"/>
      <c r="NQG5" s="401"/>
      <c r="NQH5" s="401"/>
      <c r="NQI5" s="401"/>
      <c r="NQJ5" s="401"/>
      <c r="NQK5" s="401"/>
      <c r="NQL5" s="401"/>
      <c r="NQM5" s="401"/>
      <c r="NQN5" s="401"/>
      <c r="NQO5" s="401"/>
      <c r="NQP5" s="401"/>
      <c r="NQQ5" s="401"/>
      <c r="NQR5" s="401"/>
      <c r="NQS5" s="401"/>
      <c r="NQT5" s="401"/>
      <c r="NQU5" s="401"/>
      <c r="NQV5" s="401"/>
      <c r="NQW5" s="401"/>
      <c r="NQX5" s="401"/>
      <c r="NQY5" s="401"/>
      <c r="NQZ5" s="401"/>
      <c r="NRA5" s="401"/>
      <c r="NRB5" s="401"/>
      <c r="NRC5" s="401"/>
      <c r="NRD5" s="401"/>
      <c r="NRE5" s="401"/>
      <c r="NRF5" s="401"/>
      <c r="NRG5" s="401"/>
      <c r="NRH5" s="401"/>
      <c r="NRI5" s="401"/>
      <c r="NRJ5" s="401"/>
      <c r="NRK5" s="401"/>
      <c r="NRL5" s="401"/>
      <c r="NRM5" s="401"/>
      <c r="NRN5" s="401"/>
      <c r="NRO5" s="401"/>
      <c r="NRP5" s="401"/>
      <c r="NRQ5" s="401"/>
      <c r="NRR5" s="401"/>
      <c r="NRS5" s="401"/>
      <c r="NRT5" s="401"/>
      <c r="NRU5" s="401"/>
      <c r="NRV5" s="401"/>
      <c r="NRW5" s="401"/>
      <c r="NRX5" s="401"/>
      <c r="NRY5" s="401"/>
      <c r="NRZ5" s="401"/>
      <c r="NSA5" s="401"/>
      <c r="NSB5" s="401"/>
      <c r="NSC5" s="401"/>
      <c r="NSD5" s="401"/>
      <c r="NSE5" s="401"/>
      <c r="NSF5" s="401"/>
      <c r="NSG5" s="401"/>
      <c r="NSH5" s="401"/>
      <c r="NSI5" s="401"/>
      <c r="NSJ5" s="401"/>
      <c r="NSK5" s="401"/>
      <c r="NSL5" s="401"/>
      <c r="NSM5" s="401"/>
      <c r="NSN5" s="401"/>
      <c r="NSO5" s="401"/>
      <c r="NSP5" s="401"/>
      <c r="NSQ5" s="401"/>
      <c r="NSR5" s="401"/>
      <c r="NSS5" s="401"/>
      <c r="NST5" s="401"/>
      <c r="NSU5" s="401"/>
      <c r="NSV5" s="401"/>
      <c r="NSW5" s="401"/>
      <c r="NSX5" s="401"/>
      <c r="NSY5" s="401"/>
      <c r="NSZ5" s="401"/>
      <c r="NTA5" s="401"/>
      <c r="NTB5" s="401"/>
      <c r="NTC5" s="401"/>
      <c r="NTD5" s="401"/>
      <c r="NTE5" s="401"/>
      <c r="NTF5" s="401"/>
      <c r="NTG5" s="401"/>
      <c r="NTH5" s="401"/>
      <c r="NTI5" s="401"/>
      <c r="NTJ5" s="401"/>
      <c r="NTK5" s="401"/>
      <c r="NTL5" s="401"/>
      <c r="NTM5" s="401"/>
      <c r="NTN5" s="401"/>
      <c r="NTO5" s="401"/>
      <c r="NTP5" s="401"/>
      <c r="NTQ5" s="401"/>
      <c r="NTR5" s="401"/>
      <c r="NTS5" s="401"/>
      <c r="NTT5" s="401"/>
      <c r="NTU5" s="401"/>
      <c r="NTV5" s="401"/>
      <c r="NTW5" s="401"/>
      <c r="NTX5" s="401"/>
      <c r="NTY5" s="401"/>
      <c r="NTZ5" s="401"/>
      <c r="NUA5" s="401"/>
      <c r="NUB5" s="401"/>
      <c r="NUC5" s="401"/>
      <c r="NUD5" s="401"/>
      <c r="NUE5" s="401"/>
      <c r="NUF5" s="401"/>
      <c r="NUG5" s="401"/>
      <c r="NUH5" s="401"/>
      <c r="NUI5" s="401"/>
      <c r="NUJ5" s="401"/>
      <c r="NUK5" s="401"/>
      <c r="NUL5" s="401"/>
      <c r="NUM5" s="401"/>
      <c r="NUN5" s="401"/>
      <c r="NUO5" s="401"/>
      <c r="NUP5" s="401"/>
      <c r="NUQ5" s="401"/>
      <c r="NUR5" s="401"/>
      <c r="NUS5" s="401"/>
      <c r="NUT5" s="401"/>
      <c r="NUU5" s="401"/>
      <c r="NUV5" s="401"/>
      <c r="NUW5" s="401"/>
      <c r="NUX5" s="401"/>
      <c r="NUY5" s="401"/>
      <c r="NUZ5" s="401"/>
      <c r="NVA5" s="401"/>
      <c r="NVB5" s="401"/>
      <c r="NVC5" s="401"/>
      <c r="NVD5" s="401"/>
      <c r="NVE5" s="401"/>
      <c r="NVF5" s="401"/>
      <c r="NVG5" s="401"/>
      <c r="NVH5" s="401"/>
      <c r="NVI5" s="401"/>
      <c r="NVJ5" s="401"/>
      <c r="NVK5" s="401"/>
      <c r="NVL5" s="401"/>
      <c r="NVM5" s="401"/>
      <c r="NVN5" s="401"/>
      <c r="NVO5" s="401"/>
      <c r="NVP5" s="401"/>
      <c r="NVQ5" s="401"/>
      <c r="NVR5" s="401"/>
      <c r="NVS5" s="401"/>
      <c r="NVT5" s="401"/>
      <c r="NVU5" s="401"/>
      <c r="NVV5" s="401"/>
      <c r="NVW5" s="401"/>
      <c r="NVX5" s="401"/>
      <c r="NVY5" s="401"/>
      <c r="NVZ5" s="401"/>
      <c r="NWA5" s="401"/>
      <c r="NWB5" s="401"/>
      <c r="NWC5" s="401"/>
      <c r="NWD5" s="401"/>
      <c r="NWE5" s="401"/>
      <c r="NWF5" s="401"/>
      <c r="NWG5" s="401"/>
      <c r="NWH5" s="401"/>
      <c r="NWI5" s="401"/>
      <c r="NWJ5" s="401"/>
      <c r="NWK5" s="401"/>
      <c r="NWL5" s="401"/>
      <c r="NWM5" s="401"/>
      <c r="NWN5" s="401"/>
      <c r="NWO5" s="401"/>
      <c r="NWP5" s="401"/>
      <c r="NWQ5" s="401"/>
      <c r="NWR5" s="401"/>
      <c r="NWS5" s="401"/>
      <c r="NWT5" s="401"/>
      <c r="NWU5" s="401"/>
      <c r="NWV5" s="401"/>
      <c r="NWW5" s="401"/>
      <c r="NWX5" s="401"/>
      <c r="NWY5" s="401"/>
      <c r="NWZ5" s="401"/>
      <c r="NXA5" s="401"/>
      <c r="NXB5" s="401"/>
      <c r="NXC5" s="401"/>
      <c r="NXD5" s="401"/>
      <c r="NXE5" s="401"/>
      <c r="NXF5" s="401"/>
      <c r="NXG5" s="401"/>
      <c r="NXH5" s="401"/>
      <c r="NXI5" s="401"/>
      <c r="NXJ5" s="401"/>
      <c r="NXK5" s="401"/>
      <c r="NXL5" s="401"/>
      <c r="NXM5" s="401"/>
      <c r="NXN5" s="401"/>
      <c r="NXO5" s="401"/>
      <c r="NXP5" s="401"/>
      <c r="NXQ5" s="401"/>
      <c r="NXR5" s="401"/>
      <c r="NXS5" s="401"/>
      <c r="NXT5" s="401"/>
      <c r="NXU5" s="401"/>
      <c r="NXV5" s="401"/>
      <c r="NXW5" s="401"/>
      <c r="NXX5" s="401"/>
      <c r="NXY5" s="401"/>
      <c r="NXZ5" s="401"/>
      <c r="NYA5" s="401"/>
      <c r="NYB5" s="401"/>
      <c r="NYC5" s="401"/>
      <c r="NYD5" s="401"/>
      <c r="NYE5" s="401"/>
      <c r="NYF5" s="401"/>
      <c r="NYG5" s="401"/>
      <c r="NYH5" s="401"/>
      <c r="NYI5" s="401"/>
      <c r="NYJ5" s="401"/>
      <c r="NYK5" s="401"/>
      <c r="NYL5" s="401"/>
      <c r="NYM5" s="401"/>
      <c r="NYN5" s="401"/>
      <c r="NYO5" s="401"/>
      <c r="NYP5" s="401"/>
      <c r="NYQ5" s="401"/>
      <c r="NYR5" s="401"/>
      <c r="NYS5" s="401"/>
      <c r="NYT5" s="401"/>
      <c r="NYU5" s="401"/>
      <c r="NYV5" s="401"/>
      <c r="NYW5" s="401"/>
      <c r="NYX5" s="401"/>
      <c r="NYY5" s="401"/>
      <c r="NYZ5" s="401"/>
      <c r="NZA5" s="401"/>
      <c r="NZB5" s="401"/>
      <c r="NZC5" s="401"/>
      <c r="NZD5" s="401"/>
      <c r="NZE5" s="401"/>
      <c r="NZF5" s="401"/>
      <c r="NZG5" s="401"/>
      <c r="NZH5" s="401"/>
      <c r="NZI5" s="401"/>
      <c r="NZJ5" s="401"/>
      <c r="NZK5" s="401"/>
      <c r="NZL5" s="401"/>
      <c r="NZM5" s="401"/>
      <c r="NZN5" s="401"/>
      <c r="NZO5" s="401"/>
      <c r="NZP5" s="401"/>
      <c r="NZQ5" s="401"/>
      <c r="NZR5" s="401"/>
      <c r="NZS5" s="401"/>
      <c r="NZT5" s="401"/>
      <c r="NZU5" s="401"/>
      <c r="NZV5" s="401"/>
      <c r="NZW5" s="401"/>
      <c r="NZX5" s="401"/>
      <c r="NZY5" s="401"/>
      <c r="NZZ5" s="401"/>
      <c r="OAA5" s="401"/>
      <c r="OAB5" s="401"/>
      <c r="OAC5" s="401"/>
      <c r="OAD5" s="401"/>
      <c r="OAE5" s="401"/>
      <c r="OAF5" s="401"/>
      <c r="OAG5" s="401"/>
      <c r="OAH5" s="401"/>
      <c r="OAI5" s="401"/>
      <c r="OAJ5" s="401"/>
      <c r="OAK5" s="401"/>
      <c r="OAL5" s="401"/>
      <c r="OAM5" s="401"/>
      <c r="OAN5" s="401"/>
      <c r="OAO5" s="401"/>
      <c r="OAP5" s="401"/>
      <c r="OAQ5" s="401"/>
      <c r="OAR5" s="401"/>
      <c r="OAS5" s="401"/>
      <c r="OAT5" s="401"/>
      <c r="OAU5" s="401"/>
      <c r="OAV5" s="401"/>
      <c r="OAW5" s="401"/>
      <c r="OAX5" s="401"/>
      <c r="OAY5" s="401"/>
      <c r="OAZ5" s="401"/>
      <c r="OBA5" s="401"/>
      <c r="OBB5" s="401"/>
      <c r="OBC5" s="401"/>
      <c r="OBD5" s="401"/>
      <c r="OBE5" s="401"/>
      <c r="OBF5" s="401"/>
      <c r="OBG5" s="401"/>
      <c r="OBH5" s="401"/>
      <c r="OBI5" s="401"/>
      <c r="OBJ5" s="401"/>
      <c r="OBK5" s="401"/>
      <c r="OBL5" s="401"/>
      <c r="OBM5" s="401"/>
      <c r="OBN5" s="401"/>
      <c r="OBO5" s="401"/>
      <c r="OBP5" s="401"/>
      <c r="OBQ5" s="401"/>
      <c r="OBR5" s="401"/>
      <c r="OBS5" s="401"/>
      <c r="OBT5" s="401"/>
      <c r="OBU5" s="401"/>
      <c r="OBV5" s="401"/>
      <c r="OBW5" s="401"/>
      <c r="OBX5" s="401"/>
      <c r="OBY5" s="401"/>
      <c r="OBZ5" s="401"/>
      <c r="OCA5" s="401"/>
      <c r="OCB5" s="401"/>
      <c r="OCC5" s="401"/>
      <c r="OCD5" s="401"/>
      <c r="OCE5" s="401"/>
      <c r="OCF5" s="401"/>
      <c r="OCG5" s="401"/>
      <c r="OCH5" s="401"/>
      <c r="OCI5" s="401"/>
      <c r="OCJ5" s="401"/>
      <c r="OCK5" s="401"/>
      <c r="OCL5" s="401"/>
      <c r="OCM5" s="401"/>
      <c r="OCN5" s="401"/>
      <c r="OCO5" s="401"/>
      <c r="OCP5" s="401"/>
      <c r="OCQ5" s="401"/>
      <c r="OCR5" s="401"/>
      <c r="OCS5" s="401"/>
      <c r="OCT5" s="401"/>
      <c r="OCU5" s="401"/>
      <c r="OCV5" s="401"/>
      <c r="OCW5" s="401"/>
      <c r="OCX5" s="401"/>
      <c r="OCY5" s="401"/>
      <c r="OCZ5" s="401"/>
      <c r="ODA5" s="401"/>
      <c r="ODB5" s="401"/>
      <c r="ODC5" s="401"/>
      <c r="ODD5" s="401"/>
      <c r="ODE5" s="401"/>
      <c r="ODF5" s="401"/>
      <c r="ODG5" s="401"/>
      <c r="ODH5" s="401"/>
      <c r="ODI5" s="401"/>
      <c r="ODJ5" s="401"/>
      <c r="ODK5" s="401"/>
      <c r="ODL5" s="401"/>
      <c r="ODM5" s="401"/>
      <c r="ODN5" s="401"/>
      <c r="ODO5" s="401"/>
      <c r="ODP5" s="401"/>
      <c r="ODQ5" s="401"/>
      <c r="ODR5" s="401"/>
      <c r="ODS5" s="401"/>
      <c r="ODT5" s="401"/>
      <c r="ODU5" s="401"/>
      <c r="ODV5" s="401"/>
      <c r="ODW5" s="401"/>
      <c r="ODX5" s="401"/>
      <c r="ODY5" s="401"/>
      <c r="ODZ5" s="401"/>
      <c r="OEA5" s="401"/>
      <c r="OEB5" s="401"/>
      <c r="OEC5" s="401"/>
      <c r="OED5" s="401"/>
      <c r="OEE5" s="401"/>
      <c r="OEF5" s="401"/>
      <c r="OEG5" s="401"/>
      <c r="OEH5" s="401"/>
      <c r="OEI5" s="401"/>
      <c r="OEJ5" s="401"/>
      <c r="OEK5" s="401"/>
      <c r="OEL5" s="401"/>
      <c r="OEM5" s="401"/>
      <c r="OEN5" s="401"/>
      <c r="OEO5" s="401"/>
      <c r="OEP5" s="401"/>
      <c r="OEQ5" s="401"/>
      <c r="OER5" s="401"/>
      <c r="OES5" s="401"/>
      <c r="OET5" s="401"/>
      <c r="OEU5" s="401"/>
      <c r="OEV5" s="401"/>
      <c r="OEW5" s="401"/>
      <c r="OEX5" s="401"/>
      <c r="OEY5" s="401"/>
      <c r="OEZ5" s="401"/>
      <c r="OFA5" s="401"/>
      <c r="OFB5" s="401"/>
      <c r="OFC5" s="401"/>
      <c r="OFD5" s="401"/>
      <c r="OFE5" s="401"/>
      <c r="OFF5" s="401"/>
      <c r="OFG5" s="401"/>
      <c r="OFH5" s="401"/>
      <c r="OFI5" s="401"/>
      <c r="OFJ5" s="401"/>
      <c r="OFK5" s="401"/>
      <c r="OFL5" s="401"/>
      <c r="OFM5" s="401"/>
      <c r="OFN5" s="401"/>
      <c r="OFO5" s="401"/>
      <c r="OFP5" s="401"/>
      <c r="OFQ5" s="401"/>
      <c r="OFR5" s="401"/>
      <c r="OFS5" s="401"/>
      <c r="OFT5" s="401"/>
      <c r="OFU5" s="401"/>
      <c r="OFV5" s="401"/>
      <c r="OFW5" s="401"/>
      <c r="OFX5" s="401"/>
      <c r="OFY5" s="401"/>
      <c r="OFZ5" s="401"/>
      <c r="OGA5" s="401"/>
      <c r="OGB5" s="401"/>
      <c r="OGC5" s="401"/>
      <c r="OGD5" s="401"/>
      <c r="OGE5" s="401"/>
      <c r="OGF5" s="401"/>
      <c r="OGG5" s="401"/>
      <c r="OGH5" s="401"/>
      <c r="OGI5" s="401"/>
      <c r="OGJ5" s="401"/>
      <c r="OGK5" s="401"/>
      <c r="OGL5" s="401"/>
      <c r="OGM5" s="401"/>
      <c r="OGN5" s="401"/>
      <c r="OGO5" s="401"/>
      <c r="OGP5" s="401"/>
      <c r="OGQ5" s="401"/>
      <c r="OGR5" s="401"/>
      <c r="OGS5" s="401"/>
      <c r="OGT5" s="401"/>
      <c r="OGU5" s="401"/>
      <c r="OGV5" s="401"/>
      <c r="OGW5" s="401"/>
      <c r="OGX5" s="401"/>
      <c r="OGY5" s="401"/>
      <c r="OGZ5" s="401"/>
      <c r="OHA5" s="401"/>
      <c r="OHB5" s="401"/>
      <c r="OHC5" s="401"/>
      <c r="OHD5" s="401"/>
      <c r="OHE5" s="401"/>
      <c r="OHF5" s="401"/>
      <c r="OHG5" s="401"/>
      <c r="OHH5" s="401"/>
      <c r="OHI5" s="401"/>
      <c r="OHJ5" s="401"/>
      <c r="OHK5" s="401"/>
      <c r="OHL5" s="401"/>
      <c r="OHM5" s="401"/>
      <c r="OHN5" s="401"/>
      <c r="OHO5" s="401"/>
      <c r="OHP5" s="401"/>
      <c r="OHQ5" s="401"/>
      <c r="OHR5" s="401"/>
      <c r="OHS5" s="401"/>
      <c r="OHT5" s="401"/>
      <c r="OHU5" s="401"/>
      <c r="OHV5" s="401"/>
      <c r="OHW5" s="401"/>
      <c r="OHX5" s="401"/>
      <c r="OHY5" s="401"/>
      <c r="OHZ5" s="401"/>
      <c r="OIA5" s="401"/>
      <c r="OIB5" s="401"/>
      <c r="OIC5" s="401"/>
      <c r="OID5" s="401"/>
      <c r="OIE5" s="401"/>
      <c r="OIF5" s="401"/>
      <c r="OIG5" s="401"/>
      <c r="OIH5" s="401"/>
      <c r="OII5" s="401"/>
      <c r="OIJ5" s="401"/>
      <c r="OIK5" s="401"/>
      <c r="OIL5" s="401"/>
      <c r="OIM5" s="401"/>
      <c r="OIN5" s="401"/>
      <c r="OIO5" s="401"/>
      <c r="OIP5" s="401"/>
      <c r="OIQ5" s="401"/>
      <c r="OIR5" s="401"/>
      <c r="OIS5" s="401"/>
      <c r="OIT5" s="401"/>
      <c r="OIU5" s="401"/>
      <c r="OIV5" s="401"/>
      <c r="OIW5" s="401"/>
      <c r="OIX5" s="401"/>
      <c r="OIY5" s="401"/>
      <c r="OIZ5" s="401"/>
      <c r="OJA5" s="401"/>
      <c r="OJB5" s="401"/>
      <c r="OJC5" s="401"/>
      <c r="OJD5" s="401"/>
      <c r="OJE5" s="401"/>
      <c r="OJF5" s="401"/>
      <c r="OJG5" s="401"/>
      <c r="OJH5" s="401"/>
      <c r="OJI5" s="401"/>
      <c r="OJJ5" s="401"/>
      <c r="OJK5" s="401"/>
      <c r="OJL5" s="401"/>
      <c r="OJM5" s="401"/>
      <c r="OJN5" s="401"/>
      <c r="OJO5" s="401"/>
      <c r="OJP5" s="401"/>
      <c r="OJQ5" s="401"/>
      <c r="OJR5" s="401"/>
      <c r="OJS5" s="401"/>
      <c r="OJT5" s="401"/>
      <c r="OJU5" s="401"/>
      <c r="OJV5" s="401"/>
      <c r="OJW5" s="401"/>
      <c r="OJX5" s="401"/>
      <c r="OJY5" s="401"/>
      <c r="OJZ5" s="401"/>
      <c r="OKA5" s="401"/>
      <c r="OKB5" s="401"/>
      <c r="OKC5" s="401"/>
      <c r="OKD5" s="401"/>
      <c r="OKE5" s="401"/>
      <c r="OKF5" s="401"/>
      <c r="OKG5" s="401"/>
      <c r="OKH5" s="401"/>
      <c r="OKI5" s="401"/>
      <c r="OKJ5" s="401"/>
      <c r="OKK5" s="401"/>
      <c r="OKL5" s="401"/>
      <c r="OKM5" s="401"/>
      <c r="OKN5" s="401"/>
      <c r="OKO5" s="401"/>
      <c r="OKP5" s="401"/>
      <c r="OKQ5" s="401"/>
      <c r="OKR5" s="401"/>
      <c r="OKS5" s="401"/>
      <c r="OKT5" s="401"/>
      <c r="OKU5" s="401"/>
      <c r="OKV5" s="401"/>
      <c r="OKW5" s="401"/>
      <c r="OKX5" s="401"/>
      <c r="OKY5" s="401"/>
      <c r="OKZ5" s="401"/>
      <c r="OLA5" s="401"/>
      <c r="OLB5" s="401"/>
      <c r="OLC5" s="401"/>
      <c r="OLD5" s="401"/>
      <c r="OLE5" s="401"/>
      <c r="OLF5" s="401"/>
      <c r="OLG5" s="401"/>
      <c r="OLH5" s="401"/>
      <c r="OLI5" s="401"/>
      <c r="OLJ5" s="401"/>
      <c r="OLK5" s="401"/>
      <c r="OLL5" s="401"/>
      <c r="OLM5" s="401"/>
      <c r="OLN5" s="401"/>
      <c r="OLO5" s="401"/>
      <c r="OLP5" s="401"/>
      <c r="OLQ5" s="401"/>
      <c r="OLR5" s="401"/>
      <c r="OLS5" s="401"/>
      <c r="OLT5" s="401"/>
      <c r="OLU5" s="401"/>
      <c r="OLV5" s="401"/>
      <c r="OLW5" s="401"/>
      <c r="OLX5" s="401"/>
      <c r="OLY5" s="401"/>
      <c r="OLZ5" s="401"/>
      <c r="OMA5" s="401"/>
      <c r="OMB5" s="401"/>
      <c r="OMC5" s="401"/>
      <c r="OMD5" s="401"/>
      <c r="OME5" s="401"/>
      <c r="OMF5" s="401"/>
      <c r="OMG5" s="401"/>
      <c r="OMH5" s="401"/>
      <c r="OMI5" s="401"/>
      <c r="OMJ5" s="401"/>
      <c r="OMK5" s="401"/>
      <c r="OML5" s="401"/>
      <c r="OMM5" s="401"/>
      <c r="OMN5" s="401"/>
      <c r="OMO5" s="401"/>
      <c r="OMP5" s="401"/>
      <c r="OMQ5" s="401"/>
      <c r="OMR5" s="401"/>
      <c r="OMS5" s="401"/>
      <c r="OMT5" s="401"/>
      <c r="OMU5" s="401"/>
      <c r="OMV5" s="401"/>
      <c r="OMW5" s="401"/>
      <c r="OMX5" s="401"/>
      <c r="OMY5" s="401"/>
      <c r="OMZ5" s="401"/>
      <c r="ONA5" s="401"/>
      <c r="ONB5" s="401"/>
      <c r="ONC5" s="401"/>
      <c r="OND5" s="401"/>
      <c r="ONE5" s="401"/>
      <c r="ONF5" s="401"/>
      <c r="ONG5" s="401"/>
      <c r="ONH5" s="401"/>
      <c r="ONI5" s="401"/>
      <c r="ONJ5" s="401"/>
      <c r="ONK5" s="401"/>
      <c r="ONL5" s="401"/>
      <c r="ONM5" s="401"/>
      <c r="ONN5" s="401"/>
      <c r="ONO5" s="401"/>
      <c r="ONP5" s="401"/>
      <c r="ONQ5" s="401"/>
      <c r="ONR5" s="401"/>
      <c r="ONS5" s="401"/>
      <c r="ONT5" s="401"/>
      <c r="ONU5" s="401"/>
      <c r="ONV5" s="401"/>
      <c r="ONW5" s="401"/>
      <c r="ONX5" s="401"/>
      <c r="ONY5" s="401"/>
      <c r="ONZ5" s="401"/>
      <c r="OOA5" s="401"/>
      <c r="OOB5" s="401"/>
      <c r="OOC5" s="401"/>
      <c r="OOD5" s="401"/>
      <c r="OOE5" s="401"/>
      <c r="OOF5" s="401"/>
      <c r="OOG5" s="401"/>
      <c r="OOH5" s="401"/>
      <c r="OOI5" s="401"/>
      <c r="OOJ5" s="401"/>
      <c r="OOK5" s="401"/>
      <c r="OOL5" s="401"/>
      <c r="OOM5" s="401"/>
      <c r="OON5" s="401"/>
      <c r="OOO5" s="401"/>
      <c r="OOP5" s="401"/>
      <c r="OOQ5" s="401"/>
      <c r="OOR5" s="401"/>
      <c r="OOS5" s="401"/>
      <c r="OOT5" s="401"/>
      <c r="OOU5" s="401"/>
      <c r="OOV5" s="401"/>
      <c r="OOW5" s="401"/>
      <c r="OOX5" s="401"/>
      <c r="OOY5" s="401"/>
      <c r="OOZ5" s="401"/>
      <c r="OPA5" s="401"/>
      <c r="OPB5" s="401"/>
      <c r="OPC5" s="401"/>
      <c r="OPD5" s="401"/>
      <c r="OPE5" s="401"/>
      <c r="OPF5" s="401"/>
      <c r="OPG5" s="401"/>
      <c r="OPH5" s="401"/>
      <c r="OPI5" s="401"/>
      <c r="OPJ5" s="401"/>
      <c r="OPK5" s="401"/>
      <c r="OPL5" s="401"/>
      <c r="OPM5" s="401"/>
      <c r="OPN5" s="401"/>
      <c r="OPO5" s="401"/>
      <c r="OPP5" s="401"/>
      <c r="OPQ5" s="401"/>
      <c r="OPR5" s="401"/>
      <c r="OPS5" s="401"/>
      <c r="OPT5" s="401"/>
      <c r="OPU5" s="401"/>
      <c r="OPV5" s="401"/>
      <c r="OPW5" s="401"/>
      <c r="OPX5" s="401"/>
      <c r="OPY5" s="401"/>
      <c r="OPZ5" s="401"/>
      <c r="OQA5" s="401"/>
      <c r="OQB5" s="401"/>
      <c r="OQC5" s="401"/>
      <c r="OQD5" s="401"/>
      <c r="OQE5" s="401"/>
      <c r="OQF5" s="401"/>
      <c r="OQG5" s="401"/>
      <c r="OQH5" s="401"/>
      <c r="OQI5" s="401"/>
      <c r="OQJ5" s="401"/>
      <c r="OQK5" s="401"/>
      <c r="OQL5" s="401"/>
      <c r="OQM5" s="401"/>
      <c r="OQN5" s="401"/>
      <c r="OQO5" s="401"/>
      <c r="OQP5" s="401"/>
      <c r="OQQ5" s="401"/>
      <c r="OQR5" s="401"/>
      <c r="OQS5" s="401"/>
      <c r="OQT5" s="401"/>
      <c r="OQU5" s="401"/>
      <c r="OQV5" s="401"/>
      <c r="OQW5" s="401"/>
      <c r="OQX5" s="401"/>
      <c r="OQY5" s="401"/>
      <c r="OQZ5" s="401"/>
      <c r="ORA5" s="401"/>
      <c r="ORB5" s="401"/>
      <c r="ORC5" s="401"/>
      <c r="ORD5" s="401"/>
      <c r="ORE5" s="401"/>
      <c r="ORF5" s="401"/>
      <c r="ORG5" s="401"/>
      <c r="ORH5" s="401"/>
      <c r="ORI5" s="401"/>
      <c r="ORJ5" s="401"/>
      <c r="ORK5" s="401"/>
      <c r="ORL5" s="401"/>
      <c r="ORM5" s="401"/>
      <c r="ORN5" s="401"/>
      <c r="ORO5" s="401"/>
      <c r="ORP5" s="401"/>
      <c r="ORQ5" s="401"/>
      <c r="ORR5" s="401"/>
      <c r="ORS5" s="401"/>
      <c r="ORT5" s="401"/>
      <c r="ORU5" s="401"/>
      <c r="ORV5" s="401"/>
      <c r="ORW5" s="401"/>
      <c r="ORX5" s="401"/>
      <c r="ORY5" s="401"/>
      <c r="ORZ5" s="401"/>
      <c r="OSA5" s="401"/>
      <c r="OSB5" s="401"/>
      <c r="OSC5" s="401"/>
      <c r="OSD5" s="401"/>
      <c r="OSE5" s="401"/>
      <c r="OSF5" s="401"/>
      <c r="OSG5" s="401"/>
      <c r="OSH5" s="401"/>
      <c r="OSI5" s="401"/>
      <c r="OSJ5" s="401"/>
      <c r="OSK5" s="401"/>
      <c r="OSL5" s="401"/>
      <c r="OSM5" s="401"/>
      <c r="OSN5" s="401"/>
      <c r="OSO5" s="401"/>
      <c r="OSP5" s="401"/>
      <c r="OSQ5" s="401"/>
      <c r="OSR5" s="401"/>
      <c r="OSS5" s="401"/>
      <c r="OST5" s="401"/>
      <c r="OSU5" s="401"/>
      <c r="OSV5" s="401"/>
      <c r="OSW5" s="401"/>
      <c r="OSX5" s="401"/>
      <c r="OSY5" s="401"/>
      <c r="OSZ5" s="401"/>
      <c r="OTA5" s="401"/>
      <c r="OTB5" s="401"/>
      <c r="OTC5" s="401"/>
      <c r="OTD5" s="401"/>
      <c r="OTE5" s="401"/>
      <c r="OTF5" s="401"/>
      <c r="OTG5" s="401"/>
      <c r="OTH5" s="401"/>
      <c r="OTI5" s="401"/>
      <c r="OTJ5" s="401"/>
      <c r="OTK5" s="401"/>
      <c r="OTL5" s="401"/>
      <c r="OTM5" s="401"/>
      <c r="OTN5" s="401"/>
      <c r="OTO5" s="401"/>
      <c r="OTP5" s="401"/>
      <c r="OTQ5" s="401"/>
      <c r="OTR5" s="401"/>
      <c r="OTS5" s="401"/>
      <c r="OTT5" s="401"/>
      <c r="OTU5" s="401"/>
      <c r="OTV5" s="401"/>
      <c r="OTW5" s="401"/>
      <c r="OTX5" s="401"/>
      <c r="OTY5" s="401"/>
      <c r="OTZ5" s="401"/>
      <c r="OUA5" s="401"/>
      <c r="OUB5" s="401"/>
      <c r="OUC5" s="401"/>
      <c r="OUD5" s="401"/>
      <c r="OUE5" s="401"/>
      <c r="OUF5" s="401"/>
      <c r="OUG5" s="401"/>
      <c r="OUH5" s="401"/>
      <c r="OUI5" s="401"/>
      <c r="OUJ5" s="401"/>
      <c r="OUK5" s="401"/>
      <c r="OUL5" s="401"/>
      <c r="OUM5" s="401"/>
      <c r="OUN5" s="401"/>
      <c r="OUO5" s="401"/>
      <c r="OUP5" s="401"/>
      <c r="OUQ5" s="401"/>
      <c r="OUR5" s="401"/>
      <c r="OUS5" s="401"/>
      <c r="OUT5" s="401"/>
      <c r="OUU5" s="401"/>
      <c r="OUV5" s="401"/>
      <c r="OUW5" s="401"/>
      <c r="OUX5" s="401"/>
      <c r="OUY5" s="401"/>
      <c r="OUZ5" s="401"/>
      <c r="OVA5" s="401"/>
      <c r="OVB5" s="401"/>
      <c r="OVC5" s="401"/>
      <c r="OVD5" s="401"/>
      <c r="OVE5" s="401"/>
      <c r="OVF5" s="401"/>
      <c r="OVG5" s="401"/>
      <c r="OVH5" s="401"/>
      <c r="OVI5" s="401"/>
      <c r="OVJ5" s="401"/>
      <c r="OVK5" s="401"/>
      <c r="OVL5" s="401"/>
      <c r="OVM5" s="401"/>
      <c r="OVN5" s="401"/>
      <c r="OVO5" s="401"/>
      <c r="OVP5" s="401"/>
      <c r="OVQ5" s="401"/>
      <c r="OVR5" s="401"/>
      <c r="OVS5" s="401"/>
      <c r="OVT5" s="401"/>
      <c r="OVU5" s="401"/>
      <c r="OVV5" s="401"/>
      <c r="OVW5" s="401"/>
      <c r="OVX5" s="401"/>
      <c r="OVY5" s="401"/>
      <c r="OVZ5" s="401"/>
      <c r="OWA5" s="401"/>
      <c r="OWB5" s="401"/>
      <c r="OWC5" s="401"/>
      <c r="OWD5" s="401"/>
      <c r="OWE5" s="401"/>
      <c r="OWF5" s="401"/>
      <c r="OWG5" s="401"/>
      <c r="OWH5" s="401"/>
      <c r="OWI5" s="401"/>
      <c r="OWJ5" s="401"/>
      <c r="OWK5" s="401"/>
      <c r="OWL5" s="401"/>
      <c r="OWM5" s="401"/>
      <c r="OWN5" s="401"/>
      <c r="OWO5" s="401"/>
      <c r="OWP5" s="401"/>
      <c r="OWQ5" s="401"/>
      <c r="OWR5" s="401"/>
      <c r="OWS5" s="401"/>
      <c r="OWT5" s="401"/>
      <c r="OWU5" s="401"/>
      <c r="OWV5" s="401"/>
      <c r="OWW5" s="401"/>
      <c r="OWX5" s="401"/>
      <c r="OWY5" s="401"/>
      <c r="OWZ5" s="401"/>
      <c r="OXA5" s="401"/>
      <c r="OXB5" s="401"/>
      <c r="OXC5" s="401"/>
      <c r="OXD5" s="401"/>
      <c r="OXE5" s="401"/>
      <c r="OXF5" s="401"/>
      <c r="OXG5" s="401"/>
      <c r="OXH5" s="401"/>
      <c r="OXI5" s="401"/>
      <c r="OXJ5" s="401"/>
      <c r="OXK5" s="401"/>
      <c r="OXL5" s="401"/>
      <c r="OXM5" s="401"/>
      <c r="OXN5" s="401"/>
      <c r="OXO5" s="401"/>
      <c r="OXP5" s="401"/>
      <c r="OXQ5" s="401"/>
      <c r="OXR5" s="401"/>
      <c r="OXS5" s="401"/>
      <c r="OXT5" s="401"/>
      <c r="OXU5" s="401"/>
      <c r="OXV5" s="401"/>
      <c r="OXW5" s="401"/>
      <c r="OXX5" s="401"/>
      <c r="OXY5" s="401"/>
      <c r="OXZ5" s="401"/>
      <c r="OYA5" s="401"/>
      <c r="OYB5" s="401"/>
      <c r="OYC5" s="401"/>
      <c r="OYD5" s="401"/>
      <c r="OYE5" s="401"/>
      <c r="OYF5" s="401"/>
      <c r="OYG5" s="401"/>
      <c r="OYH5" s="401"/>
      <c r="OYI5" s="401"/>
      <c r="OYJ5" s="401"/>
      <c r="OYK5" s="401"/>
      <c r="OYL5" s="401"/>
      <c r="OYM5" s="401"/>
      <c r="OYN5" s="401"/>
      <c r="OYO5" s="401"/>
      <c r="OYP5" s="401"/>
      <c r="OYQ5" s="401"/>
      <c r="OYR5" s="401"/>
      <c r="OYS5" s="401"/>
      <c r="OYT5" s="401"/>
      <c r="OYU5" s="401"/>
      <c r="OYV5" s="401"/>
      <c r="OYW5" s="401"/>
      <c r="OYX5" s="401"/>
      <c r="OYY5" s="401"/>
      <c r="OYZ5" s="401"/>
      <c r="OZA5" s="401"/>
      <c r="OZB5" s="401"/>
      <c r="OZC5" s="401"/>
      <c r="OZD5" s="401"/>
      <c r="OZE5" s="401"/>
      <c r="OZF5" s="401"/>
      <c r="OZG5" s="401"/>
      <c r="OZH5" s="401"/>
      <c r="OZI5" s="401"/>
      <c r="OZJ5" s="401"/>
      <c r="OZK5" s="401"/>
      <c r="OZL5" s="401"/>
      <c r="OZM5" s="401"/>
      <c r="OZN5" s="401"/>
      <c r="OZO5" s="401"/>
      <c r="OZP5" s="401"/>
      <c r="OZQ5" s="401"/>
      <c r="OZR5" s="401"/>
      <c r="OZS5" s="401"/>
      <c r="OZT5" s="401"/>
      <c r="OZU5" s="401"/>
      <c r="OZV5" s="401"/>
      <c r="OZW5" s="401"/>
      <c r="OZX5" s="401"/>
      <c r="OZY5" s="401"/>
      <c r="OZZ5" s="401"/>
      <c r="PAA5" s="401"/>
      <c r="PAB5" s="401"/>
      <c r="PAC5" s="401"/>
      <c r="PAD5" s="401"/>
      <c r="PAE5" s="401"/>
      <c r="PAF5" s="401"/>
      <c r="PAG5" s="401"/>
      <c r="PAH5" s="401"/>
      <c r="PAI5" s="401"/>
      <c r="PAJ5" s="401"/>
      <c r="PAK5" s="401"/>
      <c r="PAL5" s="401"/>
      <c r="PAM5" s="401"/>
      <c r="PAN5" s="401"/>
      <c r="PAO5" s="401"/>
      <c r="PAP5" s="401"/>
      <c r="PAQ5" s="401"/>
      <c r="PAR5" s="401"/>
      <c r="PAS5" s="401"/>
      <c r="PAT5" s="401"/>
      <c r="PAU5" s="401"/>
      <c r="PAV5" s="401"/>
      <c r="PAW5" s="401"/>
      <c r="PAX5" s="401"/>
      <c r="PAY5" s="401"/>
      <c r="PAZ5" s="401"/>
      <c r="PBA5" s="401"/>
      <c r="PBB5" s="401"/>
      <c r="PBC5" s="401"/>
      <c r="PBD5" s="401"/>
      <c r="PBE5" s="401"/>
      <c r="PBF5" s="401"/>
      <c r="PBG5" s="401"/>
      <c r="PBH5" s="401"/>
      <c r="PBI5" s="401"/>
      <c r="PBJ5" s="401"/>
      <c r="PBK5" s="401"/>
      <c r="PBL5" s="401"/>
      <c r="PBM5" s="401"/>
      <c r="PBN5" s="401"/>
      <c r="PBO5" s="401"/>
      <c r="PBP5" s="401"/>
      <c r="PBQ5" s="401"/>
      <c r="PBR5" s="401"/>
      <c r="PBS5" s="401"/>
      <c r="PBT5" s="401"/>
      <c r="PBU5" s="401"/>
      <c r="PBV5" s="401"/>
      <c r="PBW5" s="401"/>
      <c r="PBX5" s="401"/>
      <c r="PBY5" s="401"/>
      <c r="PBZ5" s="401"/>
      <c r="PCA5" s="401"/>
      <c r="PCB5" s="401"/>
      <c r="PCC5" s="401"/>
      <c r="PCD5" s="401"/>
      <c r="PCE5" s="401"/>
      <c r="PCF5" s="401"/>
      <c r="PCG5" s="401"/>
      <c r="PCH5" s="401"/>
      <c r="PCI5" s="401"/>
      <c r="PCJ5" s="401"/>
      <c r="PCK5" s="401"/>
      <c r="PCL5" s="401"/>
      <c r="PCM5" s="401"/>
      <c r="PCN5" s="401"/>
      <c r="PCO5" s="401"/>
      <c r="PCP5" s="401"/>
      <c r="PCQ5" s="401"/>
      <c r="PCR5" s="401"/>
      <c r="PCS5" s="401"/>
      <c r="PCT5" s="401"/>
      <c r="PCU5" s="401"/>
      <c r="PCV5" s="401"/>
      <c r="PCW5" s="401"/>
      <c r="PCX5" s="401"/>
      <c r="PCY5" s="401"/>
      <c r="PCZ5" s="401"/>
      <c r="PDA5" s="401"/>
      <c r="PDB5" s="401"/>
      <c r="PDC5" s="401"/>
      <c r="PDD5" s="401"/>
      <c r="PDE5" s="401"/>
      <c r="PDF5" s="401"/>
      <c r="PDG5" s="401"/>
      <c r="PDH5" s="401"/>
      <c r="PDI5" s="401"/>
      <c r="PDJ5" s="401"/>
      <c r="PDK5" s="401"/>
      <c r="PDL5" s="401"/>
      <c r="PDM5" s="401"/>
      <c r="PDN5" s="401"/>
      <c r="PDO5" s="401"/>
      <c r="PDP5" s="401"/>
      <c r="PDQ5" s="401"/>
      <c r="PDR5" s="401"/>
      <c r="PDS5" s="401"/>
      <c r="PDT5" s="401"/>
      <c r="PDU5" s="401"/>
      <c r="PDV5" s="401"/>
      <c r="PDW5" s="401"/>
      <c r="PDX5" s="401"/>
      <c r="PDY5" s="401"/>
      <c r="PDZ5" s="401"/>
      <c r="PEA5" s="401"/>
      <c r="PEB5" s="401"/>
      <c r="PEC5" s="401"/>
      <c r="PED5" s="401"/>
      <c r="PEE5" s="401"/>
      <c r="PEF5" s="401"/>
      <c r="PEG5" s="401"/>
      <c r="PEH5" s="401"/>
      <c r="PEI5" s="401"/>
      <c r="PEJ5" s="401"/>
      <c r="PEK5" s="401"/>
      <c r="PEL5" s="401"/>
      <c r="PEM5" s="401"/>
      <c r="PEN5" s="401"/>
      <c r="PEO5" s="401"/>
      <c r="PEP5" s="401"/>
      <c r="PEQ5" s="401"/>
      <c r="PER5" s="401"/>
      <c r="PES5" s="401"/>
      <c r="PET5" s="401"/>
      <c r="PEU5" s="401"/>
      <c r="PEV5" s="401"/>
      <c r="PEW5" s="401"/>
      <c r="PEX5" s="401"/>
      <c r="PEY5" s="401"/>
      <c r="PEZ5" s="401"/>
      <c r="PFA5" s="401"/>
      <c r="PFB5" s="401"/>
      <c r="PFC5" s="401"/>
      <c r="PFD5" s="401"/>
      <c r="PFE5" s="401"/>
      <c r="PFF5" s="401"/>
      <c r="PFG5" s="401"/>
      <c r="PFH5" s="401"/>
      <c r="PFI5" s="401"/>
      <c r="PFJ5" s="401"/>
      <c r="PFK5" s="401"/>
      <c r="PFL5" s="401"/>
      <c r="PFM5" s="401"/>
      <c r="PFN5" s="401"/>
      <c r="PFO5" s="401"/>
      <c r="PFP5" s="401"/>
      <c r="PFQ5" s="401"/>
      <c r="PFR5" s="401"/>
      <c r="PFS5" s="401"/>
      <c r="PFT5" s="401"/>
      <c r="PFU5" s="401"/>
      <c r="PFV5" s="401"/>
      <c r="PFW5" s="401"/>
      <c r="PFX5" s="401"/>
      <c r="PFY5" s="401"/>
      <c r="PFZ5" s="401"/>
      <c r="PGA5" s="401"/>
      <c r="PGB5" s="401"/>
      <c r="PGC5" s="401"/>
      <c r="PGD5" s="401"/>
      <c r="PGE5" s="401"/>
      <c r="PGF5" s="401"/>
      <c r="PGG5" s="401"/>
      <c r="PGH5" s="401"/>
      <c r="PGI5" s="401"/>
      <c r="PGJ5" s="401"/>
      <c r="PGK5" s="401"/>
      <c r="PGL5" s="401"/>
      <c r="PGM5" s="401"/>
      <c r="PGN5" s="401"/>
      <c r="PGO5" s="401"/>
      <c r="PGP5" s="401"/>
      <c r="PGQ5" s="401"/>
      <c r="PGR5" s="401"/>
      <c r="PGS5" s="401"/>
      <c r="PGT5" s="401"/>
      <c r="PGU5" s="401"/>
      <c r="PGV5" s="401"/>
      <c r="PGW5" s="401"/>
      <c r="PGX5" s="401"/>
      <c r="PGY5" s="401"/>
      <c r="PGZ5" s="401"/>
      <c r="PHA5" s="401"/>
      <c r="PHB5" s="401"/>
      <c r="PHC5" s="401"/>
      <c r="PHD5" s="401"/>
      <c r="PHE5" s="401"/>
      <c r="PHF5" s="401"/>
      <c r="PHG5" s="401"/>
      <c r="PHH5" s="401"/>
      <c r="PHI5" s="401"/>
      <c r="PHJ5" s="401"/>
      <c r="PHK5" s="401"/>
      <c r="PHL5" s="401"/>
      <c r="PHM5" s="401"/>
      <c r="PHN5" s="401"/>
      <c r="PHO5" s="401"/>
      <c r="PHP5" s="401"/>
      <c r="PHQ5" s="401"/>
      <c r="PHR5" s="401"/>
      <c r="PHS5" s="401"/>
      <c r="PHT5" s="401"/>
      <c r="PHU5" s="401"/>
      <c r="PHV5" s="401"/>
      <c r="PHW5" s="401"/>
      <c r="PHX5" s="401"/>
      <c r="PHY5" s="401"/>
      <c r="PHZ5" s="401"/>
      <c r="PIA5" s="401"/>
      <c r="PIB5" s="401"/>
      <c r="PIC5" s="401"/>
      <c r="PID5" s="401"/>
      <c r="PIE5" s="401"/>
      <c r="PIF5" s="401"/>
      <c r="PIG5" s="401"/>
      <c r="PIH5" s="401"/>
      <c r="PII5" s="401"/>
      <c r="PIJ5" s="401"/>
      <c r="PIK5" s="401"/>
      <c r="PIL5" s="401"/>
      <c r="PIM5" s="401"/>
      <c r="PIN5" s="401"/>
      <c r="PIO5" s="401"/>
      <c r="PIP5" s="401"/>
      <c r="PIQ5" s="401"/>
      <c r="PIR5" s="401"/>
      <c r="PIS5" s="401"/>
      <c r="PIT5" s="401"/>
      <c r="PIU5" s="401"/>
      <c r="PIV5" s="401"/>
      <c r="PIW5" s="401"/>
      <c r="PIX5" s="401"/>
      <c r="PIY5" s="401"/>
      <c r="PIZ5" s="401"/>
      <c r="PJA5" s="401"/>
      <c r="PJB5" s="401"/>
      <c r="PJC5" s="401"/>
      <c r="PJD5" s="401"/>
      <c r="PJE5" s="401"/>
      <c r="PJF5" s="401"/>
      <c r="PJG5" s="401"/>
      <c r="PJH5" s="401"/>
      <c r="PJI5" s="401"/>
      <c r="PJJ5" s="401"/>
      <c r="PJK5" s="401"/>
      <c r="PJL5" s="401"/>
      <c r="PJM5" s="401"/>
      <c r="PJN5" s="401"/>
      <c r="PJO5" s="401"/>
      <c r="PJP5" s="401"/>
      <c r="PJQ5" s="401"/>
      <c r="PJR5" s="401"/>
      <c r="PJS5" s="401"/>
      <c r="PJT5" s="401"/>
      <c r="PJU5" s="401"/>
      <c r="PJV5" s="401"/>
      <c r="PJW5" s="401"/>
      <c r="PJX5" s="401"/>
      <c r="PJY5" s="401"/>
      <c r="PJZ5" s="401"/>
      <c r="PKA5" s="401"/>
      <c r="PKB5" s="401"/>
      <c r="PKC5" s="401"/>
      <c r="PKD5" s="401"/>
      <c r="PKE5" s="401"/>
      <c r="PKF5" s="401"/>
      <c r="PKG5" s="401"/>
      <c r="PKH5" s="401"/>
      <c r="PKI5" s="401"/>
      <c r="PKJ5" s="401"/>
      <c r="PKK5" s="401"/>
      <c r="PKL5" s="401"/>
      <c r="PKM5" s="401"/>
      <c r="PKN5" s="401"/>
      <c r="PKO5" s="401"/>
      <c r="PKP5" s="401"/>
      <c r="PKQ5" s="401"/>
      <c r="PKR5" s="401"/>
      <c r="PKS5" s="401"/>
      <c r="PKT5" s="401"/>
      <c r="PKU5" s="401"/>
      <c r="PKV5" s="401"/>
      <c r="PKW5" s="401"/>
      <c r="PKX5" s="401"/>
      <c r="PKY5" s="401"/>
      <c r="PKZ5" s="401"/>
      <c r="PLA5" s="401"/>
      <c r="PLB5" s="401"/>
      <c r="PLC5" s="401"/>
      <c r="PLD5" s="401"/>
      <c r="PLE5" s="401"/>
      <c r="PLF5" s="401"/>
      <c r="PLG5" s="401"/>
      <c r="PLH5" s="401"/>
      <c r="PLI5" s="401"/>
      <c r="PLJ5" s="401"/>
      <c r="PLK5" s="401"/>
      <c r="PLL5" s="401"/>
      <c r="PLM5" s="401"/>
      <c r="PLN5" s="401"/>
      <c r="PLO5" s="401"/>
      <c r="PLP5" s="401"/>
      <c r="PLQ5" s="401"/>
      <c r="PLR5" s="401"/>
      <c r="PLS5" s="401"/>
      <c r="PLT5" s="401"/>
      <c r="PLU5" s="401"/>
      <c r="PLV5" s="401"/>
      <c r="PLW5" s="401"/>
      <c r="PLX5" s="401"/>
      <c r="PLY5" s="401"/>
      <c r="PLZ5" s="401"/>
      <c r="PMA5" s="401"/>
      <c r="PMB5" s="401"/>
      <c r="PMC5" s="401"/>
      <c r="PMD5" s="401"/>
      <c r="PME5" s="401"/>
      <c r="PMF5" s="401"/>
      <c r="PMG5" s="401"/>
      <c r="PMH5" s="401"/>
      <c r="PMI5" s="401"/>
      <c r="PMJ5" s="401"/>
      <c r="PMK5" s="401"/>
      <c r="PML5" s="401"/>
      <c r="PMM5" s="401"/>
      <c r="PMN5" s="401"/>
      <c r="PMO5" s="401"/>
      <c r="PMP5" s="401"/>
      <c r="PMQ5" s="401"/>
      <c r="PMR5" s="401"/>
      <c r="PMS5" s="401"/>
      <c r="PMT5" s="401"/>
      <c r="PMU5" s="401"/>
      <c r="PMV5" s="401"/>
      <c r="PMW5" s="401"/>
      <c r="PMX5" s="401"/>
      <c r="PMY5" s="401"/>
      <c r="PMZ5" s="401"/>
      <c r="PNA5" s="401"/>
      <c r="PNB5" s="401"/>
      <c r="PNC5" s="401"/>
      <c r="PND5" s="401"/>
      <c r="PNE5" s="401"/>
      <c r="PNF5" s="401"/>
      <c r="PNG5" s="401"/>
      <c r="PNH5" s="401"/>
      <c r="PNI5" s="401"/>
      <c r="PNJ5" s="401"/>
      <c r="PNK5" s="401"/>
      <c r="PNL5" s="401"/>
      <c r="PNM5" s="401"/>
      <c r="PNN5" s="401"/>
      <c r="PNO5" s="401"/>
      <c r="PNP5" s="401"/>
      <c r="PNQ5" s="401"/>
      <c r="PNR5" s="401"/>
      <c r="PNS5" s="401"/>
      <c r="PNT5" s="401"/>
      <c r="PNU5" s="401"/>
      <c r="PNV5" s="401"/>
      <c r="PNW5" s="401"/>
      <c r="PNX5" s="401"/>
      <c r="PNY5" s="401"/>
      <c r="PNZ5" s="401"/>
      <c r="POA5" s="401"/>
      <c r="POB5" s="401"/>
      <c r="POC5" s="401"/>
      <c r="POD5" s="401"/>
      <c r="POE5" s="401"/>
      <c r="POF5" s="401"/>
      <c r="POG5" s="401"/>
      <c r="POH5" s="401"/>
      <c r="POI5" s="401"/>
      <c r="POJ5" s="401"/>
      <c r="POK5" s="401"/>
      <c r="POL5" s="401"/>
      <c r="POM5" s="401"/>
      <c r="PON5" s="401"/>
      <c r="POO5" s="401"/>
      <c r="POP5" s="401"/>
      <c r="POQ5" s="401"/>
      <c r="POR5" s="401"/>
      <c r="POS5" s="401"/>
      <c r="POT5" s="401"/>
      <c r="POU5" s="401"/>
      <c r="POV5" s="401"/>
      <c r="POW5" s="401"/>
      <c r="POX5" s="401"/>
      <c r="POY5" s="401"/>
      <c r="POZ5" s="401"/>
      <c r="PPA5" s="401"/>
      <c r="PPB5" s="401"/>
      <c r="PPC5" s="401"/>
      <c r="PPD5" s="401"/>
      <c r="PPE5" s="401"/>
      <c r="PPF5" s="401"/>
      <c r="PPG5" s="401"/>
      <c r="PPH5" s="401"/>
      <c r="PPI5" s="401"/>
      <c r="PPJ5" s="401"/>
      <c r="PPK5" s="401"/>
      <c r="PPL5" s="401"/>
      <c r="PPM5" s="401"/>
      <c r="PPN5" s="401"/>
      <c r="PPO5" s="401"/>
      <c r="PPP5" s="401"/>
      <c r="PPQ5" s="401"/>
      <c r="PPR5" s="401"/>
      <c r="PPS5" s="401"/>
      <c r="PPT5" s="401"/>
      <c r="PPU5" s="401"/>
      <c r="PPV5" s="401"/>
      <c r="PPW5" s="401"/>
      <c r="PPX5" s="401"/>
      <c r="PPY5" s="401"/>
      <c r="PPZ5" s="401"/>
      <c r="PQA5" s="401"/>
      <c r="PQB5" s="401"/>
      <c r="PQC5" s="401"/>
      <c r="PQD5" s="401"/>
      <c r="PQE5" s="401"/>
      <c r="PQF5" s="401"/>
      <c r="PQG5" s="401"/>
      <c r="PQH5" s="401"/>
      <c r="PQI5" s="401"/>
      <c r="PQJ5" s="401"/>
      <c r="PQK5" s="401"/>
      <c r="PQL5" s="401"/>
      <c r="PQM5" s="401"/>
      <c r="PQN5" s="401"/>
      <c r="PQO5" s="401"/>
      <c r="PQP5" s="401"/>
      <c r="PQQ5" s="401"/>
      <c r="PQR5" s="401"/>
      <c r="PQS5" s="401"/>
      <c r="PQT5" s="401"/>
      <c r="PQU5" s="401"/>
      <c r="PQV5" s="401"/>
      <c r="PQW5" s="401"/>
      <c r="PQX5" s="401"/>
      <c r="PQY5" s="401"/>
      <c r="PQZ5" s="401"/>
      <c r="PRA5" s="401"/>
      <c r="PRB5" s="401"/>
      <c r="PRC5" s="401"/>
      <c r="PRD5" s="401"/>
      <c r="PRE5" s="401"/>
      <c r="PRF5" s="401"/>
      <c r="PRG5" s="401"/>
      <c r="PRH5" s="401"/>
      <c r="PRI5" s="401"/>
      <c r="PRJ5" s="401"/>
      <c r="PRK5" s="401"/>
      <c r="PRL5" s="401"/>
      <c r="PRM5" s="401"/>
      <c r="PRN5" s="401"/>
      <c r="PRO5" s="401"/>
      <c r="PRP5" s="401"/>
      <c r="PRQ5" s="401"/>
      <c r="PRR5" s="401"/>
      <c r="PRS5" s="401"/>
      <c r="PRT5" s="401"/>
      <c r="PRU5" s="401"/>
      <c r="PRV5" s="401"/>
      <c r="PRW5" s="401"/>
      <c r="PRX5" s="401"/>
      <c r="PRY5" s="401"/>
      <c r="PRZ5" s="401"/>
      <c r="PSA5" s="401"/>
      <c r="PSB5" s="401"/>
      <c r="PSC5" s="401"/>
      <c r="PSD5" s="401"/>
      <c r="PSE5" s="401"/>
      <c r="PSF5" s="401"/>
      <c r="PSG5" s="401"/>
      <c r="PSH5" s="401"/>
      <c r="PSI5" s="401"/>
      <c r="PSJ5" s="401"/>
      <c r="PSK5" s="401"/>
      <c r="PSL5" s="401"/>
      <c r="PSM5" s="401"/>
      <c r="PSN5" s="401"/>
      <c r="PSO5" s="401"/>
      <c r="PSP5" s="401"/>
      <c r="PSQ5" s="401"/>
      <c r="PSR5" s="401"/>
      <c r="PSS5" s="401"/>
      <c r="PST5" s="401"/>
      <c r="PSU5" s="401"/>
      <c r="PSV5" s="401"/>
      <c r="PSW5" s="401"/>
      <c r="PSX5" s="401"/>
      <c r="PSY5" s="401"/>
      <c r="PSZ5" s="401"/>
      <c r="PTA5" s="401"/>
      <c r="PTB5" s="401"/>
      <c r="PTC5" s="401"/>
      <c r="PTD5" s="401"/>
      <c r="PTE5" s="401"/>
      <c r="PTF5" s="401"/>
      <c r="PTG5" s="401"/>
      <c r="PTH5" s="401"/>
      <c r="PTI5" s="401"/>
      <c r="PTJ5" s="401"/>
      <c r="PTK5" s="401"/>
      <c r="PTL5" s="401"/>
      <c r="PTM5" s="401"/>
      <c r="PTN5" s="401"/>
      <c r="PTO5" s="401"/>
      <c r="PTP5" s="401"/>
      <c r="PTQ5" s="401"/>
      <c r="PTR5" s="401"/>
      <c r="PTS5" s="401"/>
      <c r="PTT5" s="401"/>
      <c r="PTU5" s="401"/>
      <c r="PTV5" s="401"/>
      <c r="PTW5" s="401"/>
      <c r="PTX5" s="401"/>
      <c r="PTY5" s="401"/>
      <c r="PTZ5" s="401"/>
      <c r="PUA5" s="401"/>
      <c r="PUB5" s="401"/>
      <c r="PUC5" s="401"/>
      <c r="PUD5" s="401"/>
      <c r="PUE5" s="401"/>
      <c r="PUF5" s="401"/>
      <c r="PUG5" s="401"/>
      <c r="PUH5" s="401"/>
      <c r="PUI5" s="401"/>
      <c r="PUJ5" s="401"/>
      <c r="PUK5" s="401"/>
      <c r="PUL5" s="401"/>
      <c r="PUM5" s="401"/>
      <c r="PUN5" s="401"/>
      <c r="PUO5" s="401"/>
      <c r="PUP5" s="401"/>
      <c r="PUQ5" s="401"/>
      <c r="PUR5" s="401"/>
      <c r="PUS5" s="401"/>
      <c r="PUT5" s="401"/>
      <c r="PUU5" s="401"/>
      <c r="PUV5" s="401"/>
      <c r="PUW5" s="401"/>
      <c r="PUX5" s="401"/>
      <c r="PUY5" s="401"/>
      <c r="PUZ5" s="401"/>
      <c r="PVA5" s="401"/>
      <c r="PVB5" s="401"/>
      <c r="PVC5" s="401"/>
      <c r="PVD5" s="401"/>
      <c r="PVE5" s="401"/>
      <c r="PVF5" s="401"/>
      <c r="PVG5" s="401"/>
      <c r="PVH5" s="401"/>
      <c r="PVI5" s="401"/>
      <c r="PVJ5" s="401"/>
      <c r="PVK5" s="401"/>
      <c r="PVL5" s="401"/>
      <c r="PVM5" s="401"/>
      <c r="PVN5" s="401"/>
      <c r="PVO5" s="401"/>
      <c r="PVP5" s="401"/>
      <c r="PVQ5" s="401"/>
      <c r="PVR5" s="401"/>
      <c r="PVS5" s="401"/>
      <c r="PVT5" s="401"/>
      <c r="PVU5" s="401"/>
      <c r="PVV5" s="401"/>
      <c r="PVW5" s="401"/>
      <c r="PVX5" s="401"/>
      <c r="PVY5" s="401"/>
      <c r="PVZ5" s="401"/>
      <c r="PWA5" s="401"/>
      <c r="PWB5" s="401"/>
      <c r="PWC5" s="401"/>
      <c r="PWD5" s="401"/>
      <c r="PWE5" s="401"/>
      <c r="PWF5" s="401"/>
      <c r="PWG5" s="401"/>
      <c r="PWH5" s="401"/>
      <c r="PWI5" s="401"/>
      <c r="PWJ5" s="401"/>
      <c r="PWK5" s="401"/>
      <c r="PWL5" s="401"/>
      <c r="PWM5" s="401"/>
      <c r="PWN5" s="401"/>
      <c r="PWO5" s="401"/>
      <c r="PWP5" s="401"/>
      <c r="PWQ5" s="401"/>
      <c r="PWR5" s="401"/>
      <c r="PWS5" s="401"/>
      <c r="PWT5" s="401"/>
      <c r="PWU5" s="401"/>
      <c r="PWV5" s="401"/>
      <c r="PWW5" s="401"/>
      <c r="PWX5" s="401"/>
      <c r="PWY5" s="401"/>
      <c r="PWZ5" s="401"/>
      <c r="PXA5" s="401"/>
      <c r="PXB5" s="401"/>
      <c r="PXC5" s="401"/>
      <c r="PXD5" s="401"/>
      <c r="PXE5" s="401"/>
      <c r="PXF5" s="401"/>
      <c r="PXG5" s="401"/>
      <c r="PXH5" s="401"/>
      <c r="PXI5" s="401"/>
      <c r="PXJ5" s="401"/>
      <c r="PXK5" s="401"/>
      <c r="PXL5" s="401"/>
      <c r="PXM5" s="401"/>
      <c r="PXN5" s="401"/>
      <c r="PXO5" s="401"/>
      <c r="PXP5" s="401"/>
      <c r="PXQ5" s="401"/>
      <c r="PXR5" s="401"/>
      <c r="PXS5" s="401"/>
      <c r="PXT5" s="401"/>
      <c r="PXU5" s="401"/>
      <c r="PXV5" s="401"/>
      <c r="PXW5" s="401"/>
      <c r="PXX5" s="401"/>
      <c r="PXY5" s="401"/>
      <c r="PXZ5" s="401"/>
      <c r="PYA5" s="401"/>
      <c r="PYB5" s="401"/>
      <c r="PYC5" s="401"/>
      <c r="PYD5" s="401"/>
      <c r="PYE5" s="401"/>
      <c r="PYF5" s="401"/>
      <c r="PYG5" s="401"/>
      <c r="PYH5" s="401"/>
      <c r="PYI5" s="401"/>
      <c r="PYJ5" s="401"/>
      <c r="PYK5" s="401"/>
      <c r="PYL5" s="401"/>
      <c r="PYM5" s="401"/>
      <c r="PYN5" s="401"/>
      <c r="PYO5" s="401"/>
      <c r="PYP5" s="401"/>
      <c r="PYQ5" s="401"/>
      <c r="PYR5" s="401"/>
      <c r="PYS5" s="401"/>
      <c r="PYT5" s="401"/>
      <c r="PYU5" s="401"/>
      <c r="PYV5" s="401"/>
      <c r="PYW5" s="401"/>
      <c r="PYX5" s="401"/>
      <c r="PYY5" s="401"/>
      <c r="PYZ5" s="401"/>
      <c r="PZA5" s="401"/>
      <c r="PZB5" s="401"/>
      <c r="PZC5" s="401"/>
      <c r="PZD5" s="401"/>
      <c r="PZE5" s="401"/>
      <c r="PZF5" s="401"/>
      <c r="PZG5" s="401"/>
      <c r="PZH5" s="401"/>
      <c r="PZI5" s="401"/>
      <c r="PZJ5" s="401"/>
      <c r="PZK5" s="401"/>
      <c r="PZL5" s="401"/>
      <c r="PZM5" s="401"/>
      <c r="PZN5" s="401"/>
      <c r="PZO5" s="401"/>
      <c r="PZP5" s="401"/>
      <c r="PZQ5" s="401"/>
      <c r="PZR5" s="401"/>
      <c r="PZS5" s="401"/>
      <c r="PZT5" s="401"/>
      <c r="PZU5" s="401"/>
      <c r="PZV5" s="401"/>
      <c r="PZW5" s="401"/>
      <c r="PZX5" s="401"/>
      <c r="PZY5" s="401"/>
      <c r="PZZ5" s="401"/>
      <c r="QAA5" s="401"/>
      <c r="QAB5" s="401"/>
      <c r="QAC5" s="401"/>
      <c r="QAD5" s="401"/>
      <c r="QAE5" s="401"/>
      <c r="QAF5" s="401"/>
      <c r="QAG5" s="401"/>
      <c r="QAH5" s="401"/>
      <c r="QAI5" s="401"/>
      <c r="QAJ5" s="401"/>
      <c r="QAK5" s="401"/>
      <c r="QAL5" s="401"/>
      <c r="QAM5" s="401"/>
      <c r="QAN5" s="401"/>
      <c r="QAO5" s="401"/>
      <c r="QAP5" s="401"/>
      <c r="QAQ5" s="401"/>
      <c r="QAR5" s="401"/>
      <c r="QAS5" s="401"/>
      <c r="QAT5" s="401"/>
      <c r="QAU5" s="401"/>
      <c r="QAV5" s="401"/>
      <c r="QAW5" s="401"/>
      <c r="QAX5" s="401"/>
      <c r="QAY5" s="401"/>
      <c r="QAZ5" s="401"/>
      <c r="QBA5" s="401"/>
      <c r="QBB5" s="401"/>
      <c r="QBC5" s="401"/>
      <c r="QBD5" s="401"/>
      <c r="QBE5" s="401"/>
      <c r="QBF5" s="401"/>
      <c r="QBG5" s="401"/>
      <c r="QBH5" s="401"/>
      <c r="QBI5" s="401"/>
      <c r="QBJ5" s="401"/>
      <c r="QBK5" s="401"/>
      <c r="QBL5" s="401"/>
      <c r="QBM5" s="401"/>
      <c r="QBN5" s="401"/>
      <c r="QBO5" s="401"/>
      <c r="QBP5" s="401"/>
      <c r="QBQ5" s="401"/>
      <c r="QBR5" s="401"/>
      <c r="QBS5" s="401"/>
      <c r="QBT5" s="401"/>
      <c r="QBU5" s="401"/>
      <c r="QBV5" s="401"/>
      <c r="QBW5" s="401"/>
      <c r="QBX5" s="401"/>
      <c r="QBY5" s="401"/>
      <c r="QBZ5" s="401"/>
      <c r="QCA5" s="401"/>
      <c r="QCB5" s="401"/>
      <c r="QCC5" s="401"/>
      <c r="QCD5" s="401"/>
      <c r="QCE5" s="401"/>
      <c r="QCF5" s="401"/>
      <c r="QCG5" s="401"/>
      <c r="QCH5" s="401"/>
      <c r="QCI5" s="401"/>
      <c r="QCJ5" s="401"/>
      <c r="QCK5" s="401"/>
      <c r="QCL5" s="401"/>
      <c r="QCM5" s="401"/>
      <c r="QCN5" s="401"/>
      <c r="QCO5" s="401"/>
      <c r="QCP5" s="401"/>
      <c r="QCQ5" s="401"/>
      <c r="QCR5" s="401"/>
      <c r="QCS5" s="401"/>
      <c r="QCT5" s="401"/>
      <c r="QCU5" s="401"/>
      <c r="QCV5" s="401"/>
      <c r="QCW5" s="401"/>
      <c r="QCX5" s="401"/>
      <c r="QCY5" s="401"/>
      <c r="QCZ5" s="401"/>
      <c r="QDA5" s="401"/>
      <c r="QDB5" s="401"/>
      <c r="QDC5" s="401"/>
      <c r="QDD5" s="401"/>
      <c r="QDE5" s="401"/>
      <c r="QDF5" s="401"/>
      <c r="QDG5" s="401"/>
      <c r="QDH5" s="401"/>
      <c r="QDI5" s="401"/>
      <c r="QDJ5" s="401"/>
      <c r="QDK5" s="401"/>
      <c r="QDL5" s="401"/>
      <c r="QDM5" s="401"/>
      <c r="QDN5" s="401"/>
      <c r="QDO5" s="401"/>
      <c r="QDP5" s="401"/>
      <c r="QDQ5" s="401"/>
      <c r="QDR5" s="401"/>
      <c r="QDS5" s="401"/>
      <c r="QDT5" s="401"/>
      <c r="QDU5" s="401"/>
      <c r="QDV5" s="401"/>
      <c r="QDW5" s="401"/>
      <c r="QDX5" s="401"/>
      <c r="QDY5" s="401"/>
      <c r="QDZ5" s="401"/>
      <c r="QEA5" s="401"/>
      <c r="QEB5" s="401"/>
      <c r="QEC5" s="401"/>
      <c r="QED5" s="401"/>
      <c r="QEE5" s="401"/>
      <c r="QEF5" s="401"/>
      <c r="QEG5" s="401"/>
      <c r="QEH5" s="401"/>
      <c r="QEI5" s="401"/>
      <c r="QEJ5" s="401"/>
      <c r="QEK5" s="401"/>
      <c r="QEL5" s="401"/>
      <c r="QEM5" s="401"/>
      <c r="QEN5" s="401"/>
      <c r="QEO5" s="401"/>
      <c r="QEP5" s="401"/>
      <c r="QEQ5" s="401"/>
      <c r="QER5" s="401"/>
      <c r="QES5" s="401"/>
      <c r="QET5" s="401"/>
      <c r="QEU5" s="401"/>
      <c r="QEV5" s="401"/>
      <c r="QEW5" s="401"/>
      <c r="QEX5" s="401"/>
      <c r="QEY5" s="401"/>
      <c r="QEZ5" s="401"/>
      <c r="QFA5" s="401"/>
      <c r="QFB5" s="401"/>
      <c r="QFC5" s="401"/>
      <c r="QFD5" s="401"/>
      <c r="QFE5" s="401"/>
      <c r="QFF5" s="401"/>
      <c r="QFG5" s="401"/>
      <c r="QFH5" s="401"/>
      <c r="QFI5" s="401"/>
      <c r="QFJ5" s="401"/>
      <c r="QFK5" s="401"/>
      <c r="QFL5" s="401"/>
      <c r="QFM5" s="401"/>
      <c r="QFN5" s="401"/>
      <c r="QFO5" s="401"/>
      <c r="QFP5" s="401"/>
      <c r="QFQ5" s="401"/>
      <c r="QFR5" s="401"/>
      <c r="QFS5" s="401"/>
      <c r="QFT5" s="401"/>
      <c r="QFU5" s="401"/>
      <c r="QFV5" s="401"/>
      <c r="QFW5" s="401"/>
      <c r="QFX5" s="401"/>
      <c r="QFY5" s="401"/>
      <c r="QFZ5" s="401"/>
      <c r="QGA5" s="401"/>
      <c r="QGB5" s="401"/>
      <c r="QGC5" s="401"/>
      <c r="QGD5" s="401"/>
      <c r="QGE5" s="401"/>
      <c r="QGF5" s="401"/>
      <c r="QGG5" s="401"/>
      <c r="QGH5" s="401"/>
      <c r="QGI5" s="401"/>
      <c r="QGJ5" s="401"/>
      <c r="QGK5" s="401"/>
      <c r="QGL5" s="401"/>
      <c r="QGM5" s="401"/>
      <c r="QGN5" s="401"/>
      <c r="QGO5" s="401"/>
      <c r="QGP5" s="401"/>
      <c r="QGQ5" s="401"/>
      <c r="QGR5" s="401"/>
      <c r="QGS5" s="401"/>
      <c r="QGT5" s="401"/>
      <c r="QGU5" s="401"/>
      <c r="QGV5" s="401"/>
      <c r="QGW5" s="401"/>
      <c r="QGX5" s="401"/>
      <c r="QGY5" s="401"/>
      <c r="QGZ5" s="401"/>
      <c r="QHA5" s="401"/>
      <c r="QHB5" s="401"/>
      <c r="QHC5" s="401"/>
      <c r="QHD5" s="401"/>
      <c r="QHE5" s="401"/>
      <c r="QHF5" s="401"/>
      <c r="QHG5" s="401"/>
      <c r="QHH5" s="401"/>
      <c r="QHI5" s="401"/>
      <c r="QHJ5" s="401"/>
      <c r="QHK5" s="401"/>
      <c r="QHL5" s="401"/>
      <c r="QHM5" s="401"/>
      <c r="QHN5" s="401"/>
      <c r="QHO5" s="401"/>
      <c r="QHP5" s="401"/>
      <c r="QHQ5" s="401"/>
      <c r="QHR5" s="401"/>
      <c r="QHS5" s="401"/>
      <c r="QHT5" s="401"/>
      <c r="QHU5" s="401"/>
      <c r="QHV5" s="401"/>
      <c r="QHW5" s="401"/>
      <c r="QHX5" s="401"/>
      <c r="QHY5" s="401"/>
      <c r="QHZ5" s="401"/>
      <c r="QIA5" s="401"/>
      <c r="QIB5" s="401"/>
      <c r="QIC5" s="401"/>
      <c r="QID5" s="401"/>
      <c r="QIE5" s="401"/>
      <c r="QIF5" s="401"/>
      <c r="QIG5" s="401"/>
      <c r="QIH5" s="401"/>
      <c r="QII5" s="401"/>
      <c r="QIJ5" s="401"/>
      <c r="QIK5" s="401"/>
      <c r="QIL5" s="401"/>
      <c r="QIM5" s="401"/>
      <c r="QIN5" s="401"/>
      <c r="QIO5" s="401"/>
      <c r="QIP5" s="401"/>
      <c r="QIQ5" s="401"/>
      <c r="QIR5" s="401"/>
      <c r="QIS5" s="401"/>
      <c r="QIT5" s="401"/>
      <c r="QIU5" s="401"/>
      <c r="QIV5" s="401"/>
      <c r="QIW5" s="401"/>
      <c r="QIX5" s="401"/>
      <c r="QIY5" s="401"/>
      <c r="QIZ5" s="401"/>
      <c r="QJA5" s="401"/>
      <c r="QJB5" s="401"/>
      <c r="QJC5" s="401"/>
      <c r="QJD5" s="401"/>
      <c r="QJE5" s="401"/>
      <c r="QJF5" s="401"/>
      <c r="QJG5" s="401"/>
      <c r="QJH5" s="401"/>
      <c r="QJI5" s="401"/>
      <c r="QJJ5" s="401"/>
      <c r="QJK5" s="401"/>
      <c r="QJL5" s="401"/>
      <c r="QJM5" s="401"/>
      <c r="QJN5" s="401"/>
      <c r="QJO5" s="401"/>
      <c r="QJP5" s="401"/>
      <c r="QJQ5" s="401"/>
      <c r="QJR5" s="401"/>
      <c r="QJS5" s="401"/>
      <c r="QJT5" s="401"/>
      <c r="QJU5" s="401"/>
      <c r="QJV5" s="401"/>
      <c r="QJW5" s="401"/>
      <c r="QJX5" s="401"/>
      <c r="QJY5" s="401"/>
      <c r="QJZ5" s="401"/>
      <c r="QKA5" s="401"/>
      <c r="QKB5" s="401"/>
      <c r="QKC5" s="401"/>
      <c r="QKD5" s="401"/>
      <c r="QKE5" s="401"/>
      <c r="QKF5" s="401"/>
      <c r="QKG5" s="401"/>
      <c r="QKH5" s="401"/>
      <c r="QKI5" s="401"/>
      <c r="QKJ5" s="401"/>
      <c r="QKK5" s="401"/>
      <c r="QKL5" s="401"/>
      <c r="QKM5" s="401"/>
      <c r="QKN5" s="401"/>
      <c r="QKO5" s="401"/>
      <c r="QKP5" s="401"/>
      <c r="QKQ5" s="401"/>
      <c r="QKR5" s="401"/>
      <c r="QKS5" s="401"/>
      <c r="QKT5" s="401"/>
      <c r="QKU5" s="401"/>
      <c r="QKV5" s="401"/>
      <c r="QKW5" s="401"/>
      <c r="QKX5" s="401"/>
      <c r="QKY5" s="401"/>
      <c r="QKZ5" s="401"/>
      <c r="QLA5" s="401"/>
      <c r="QLB5" s="401"/>
      <c r="QLC5" s="401"/>
      <c r="QLD5" s="401"/>
      <c r="QLE5" s="401"/>
      <c r="QLF5" s="401"/>
      <c r="QLG5" s="401"/>
      <c r="QLH5" s="401"/>
      <c r="QLI5" s="401"/>
      <c r="QLJ5" s="401"/>
      <c r="QLK5" s="401"/>
      <c r="QLL5" s="401"/>
      <c r="QLM5" s="401"/>
      <c r="QLN5" s="401"/>
      <c r="QLO5" s="401"/>
      <c r="QLP5" s="401"/>
      <c r="QLQ5" s="401"/>
      <c r="QLR5" s="401"/>
      <c r="QLS5" s="401"/>
      <c r="QLT5" s="401"/>
      <c r="QLU5" s="401"/>
      <c r="QLV5" s="401"/>
      <c r="QLW5" s="401"/>
      <c r="QLX5" s="401"/>
      <c r="QLY5" s="401"/>
      <c r="QLZ5" s="401"/>
      <c r="QMA5" s="401"/>
      <c r="QMB5" s="401"/>
      <c r="QMC5" s="401"/>
      <c r="QMD5" s="401"/>
      <c r="QME5" s="401"/>
      <c r="QMF5" s="401"/>
      <c r="QMG5" s="401"/>
      <c r="QMH5" s="401"/>
      <c r="QMI5" s="401"/>
      <c r="QMJ5" s="401"/>
      <c r="QMK5" s="401"/>
      <c r="QML5" s="401"/>
      <c r="QMM5" s="401"/>
      <c r="QMN5" s="401"/>
      <c r="QMO5" s="401"/>
      <c r="QMP5" s="401"/>
      <c r="QMQ5" s="401"/>
      <c r="QMR5" s="401"/>
      <c r="QMS5" s="401"/>
      <c r="QMT5" s="401"/>
      <c r="QMU5" s="401"/>
      <c r="QMV5" s="401"/>
      <c r="QMW5" s="401"/>
      <c r="QMX5" s="401"/>
      <c r="QMY5" s="401"/>
      <c r="QMZ5" s="401"/>
      <c r="QNA5" s="401"/>
      <c r="QNB5" s="401"/>
      <c r="QNC5" s="401"/>
      <c r="QND5" s="401"/>
      <c r="QNE5" s="401"/>
      <c r="QNF5" s="401"/>
      <c r="QNG5" s="401"/>
      <c r="QNH5" s="401"/>
      <c r="QNI5" s="401"/>
      <c r="QNJ5" s="401"/>
      <c r="QNK5" s="401"/>
      <c r="QNL5" s="401"/>
      <c r="QNM5" s="401"/>
      <c r="QNN5" s="401"/>
      <c r="QNO5" s="401"/>
      <c r="QNP5" s="401"/>
      <c r="QNQ5" s="401"/>
      <c r="QNR5" s="401"/>
      <c r="QNS5" s="401"/>
      <c r="QNT5" s="401"/>
      <c r="QNU5" s="401"/>
      <c r="QNV5" s="401"/>
      <c r="QNW5" s="401"/>
      <c r="QNX5" s="401"/>
      <c r="QNY5" s="401"/>
      <c r="QNZ5" s="401"/>
      <c r="QOA5" s="401"/>
      <c r="QOB5" s="401"/>
      <c r="QOC5" s="401"/>
      <c r="QOD5" s="401"/>
      <c r="QOE5" s="401"/>
      <c r="QOF5" s="401"/>
      <c r="QOG5" s="401"/>
      <c r="QOH5" s="401"/>
      <c r="QOI5" s="401"/>
      <c r="QOJ5" s="401"/>
      <c r="QOK5" s="401"/>
      <c r="QOL5" s="401"/>
      <c r="QOM5" s="401"/>
      <c r="QON5" s="401"/>
      <c r="QOO5" s="401"/>
      <c r="QOP5" s="401"/>
      <c r="QOQ5" s="401"/>
      <c r="QOR5" s="401"/>
      <c r="QOS5" s="401"/>
      <c r="QOT5" s="401"/>
      <c r="QOU5" s="401"/>
      <c r="QOV5" s="401"/>
      <c r="QOW5" s="401"/>
      <c r="QOX5" s="401"/>
      <c r="QOY5" s="401"/>
      <c r="QOZ5" s="401"/>
      <c r="QPA5" s="401"/>
      <c r="QPB5" s="401"/>
      <c r="QPC5" s="401"/>
      <c r="QPD5" s="401"/>
      <c r="QPE5" s="401"/>
      <c r="QPF5" s="401"/>
      <c r="QPG5" s="401"/>
      <c r="QPH5" s="401"/>
      <c r="QPI5" s="401"/>
      <c r="QPJ5" s="401"/>
      <c r="QPK5" s="401"/>
      <c r="QPL5" s="401"/>
      <c r="QPM5" s="401"/>
      <c r="QPN5" s="401"/>
      <c r="QPO5" s="401"/>
      <c r="QPP5" s="401"/>
      <c r="QPQ5" s="401"/>
      <c r="QPR5" s="401"/>
      <c r="QPS5" s="401"/>
      <c r="QPT5" s="401"/>
      <c r="QPU5" s="401"/>
      <c r="QPV5" s="401"/>
      <c r="QPW5" s="401"/>
      <c r="QPX5" s="401"/>
      <c r="QPY5" s="401"/>
      <c r="QPZ5" s="401"/>
      <c r="QQA5" s="401"/>
      <c r="QQB5" s="401"/>
      <c r="QQC5" s="401"/>
      <c r="QQD5" s="401"/>
      <c r="QQE5" s="401"/>
      <c r="QQF5" s="401"/>
      <c r="QQG5" s="401"/>
      <c r="QQH5" s="401"/>
      <c r="QQI5" s="401"/>
      <c r="QQJ5" s="401"/>
      <c r="QQK5" s="401"/>
      <c r="QQL5" s="401"/>
      <c r="QQM5" s="401"/>
      <c r="QQN5" s="401"/>
      <c r="QQO5" s="401"/>
      <c r="QQP5" s="401"/>
      <c r="QQQ5" s="401"/>
      <c r="QQR5" s="401"/>
      <c r="QQS5" s="401"/>
      <c r="QQT5" s="401"/>
      <c r="QQU5" s="401"/>
      <c r="QQV5" s="401"/>
      <c r="QQW5" s="401"/>
      <c r="QQX5" s="401"/>
      <c r="QQY5" s="401"/>
      <c r="QQZ5" s="401"/>
      <c r="QRA5" s="401"/>
      <c r="QRB5" s="401"/>
      <c r="QRC5" s="401"/>
      <c r="QRD5" s="401"/>
      <c r="QRE5" s="401"/>
      <c r="QRF5" s="401"/>
      <c r="QRG5" s="401"/>
      <c r="QRH5" s="401"/>
      <c r="QRI5" s="401"/>
      <c r="QRJ5" s="401"/>
      <c r="QRK5" s="401"/>
      <c r="QRL5" s="401"/>
      <c r="QRM5" s="401"/>
      <c r="QRN5" s="401"/>
      <c r="QRO5" s="401"/>
      <c r="QRP5" s="401"/>
      <c r="QRQ5" s="401"/>
      <c r="QRR5" s="401"/>
      <c r="QRS5" s="401"/>
      <c r="QRT5" s="401"/>
      <c r="QRU5" s="401"/>
      <c r="QRV5" s="401"/>
      <c r="QRW5" s="401"/>
      <c r="QRX5" s="401"/>
      <c r="QRY5" s="401"/>
      <c r="QRZ5" s="401"/>
      <c r="QSA5" s="401"/>
      <c r="QSB5" s="401"/>
      <c r="QSC5" s="401"/>
      <c r="QSD5" s="401"/>
      <c r="QSE5" s="401"/>
      <c r="QSF5" s="401"/>
      <c r="QSG5" s="401"/>
      <c r="QSH5" s="401"/>
      <c r="QSI5" s="401"/>
      <c r="QSJ5" s="401"/>
      <c r="QSK5" s="401"/>
      <c r="QSL5" s="401"/>
      <c r="QSM5" s="401"/>
      <c r="QSN5" s="401"/>
      <c r="QSO5" s="401"/>
      <c r="QSP5" s="401"/>
      <c r="QSQ5" s="401"/>
      <c r="QSR5" s="401"/>
      <c r="QSS5" s="401"/>
      <c r="QST5" s="401"/>
      <c r="QSU5" s="401"/>
      <c r="QSV5" s="401"/>
      <c r="QSW5" s="401"/>
      <c r="QSX5" s="401"/>
      <c r="QSY5" s="401"/>
      <c r="QSZ5" s="401"/>
      <c r="QTA5" s="401"/>
      <c r="QTB5" s="401"/>
      <c r="QTC5" s="401"/>
      <c r="QTD5" s="401"/>
      <c r="QTE5" s="401"/>
      <c r="QTF5" s="401"/>
      <c r="QTG5" s="401"/>
      <c r="QTH5" s="401"/>
      <c r="QTI5" s="401"/>
      <c r="QTJ5" s="401"/>
      <c r="QTK5" s="401"/>
      <c r="QTL5" s="401"/>
      <c r="QTM5" s="401"/>
      <c r="QTN5" s="401"/>
      <c r="QTO5" s="401"/>
      <c r="QTP5" s="401"/>
      <c r="QTQ5" s="401"/>
      <c r="QTR5" s="401"/>
      <c r="QTS5" s="401"/>
      <c r="QTT5" s="401"/>
      <c r="QTU5" s="401"/>
      <c r="QTV5" s="401"/>
      <c r="QTW5" s="401"/>
      <c r="QTX5" s="401"/>
      <c r="QTY5" s="401"/>
      <c r="QTZ5" s="401"/>
      <c r="QUA5" s="401"/>
      <c r="QUB5" s="401"/>
      <c r="QUC5" s="401"/>
      <c r="QUD5" s="401"/>
      <c r="QUE5" s="401"/>
      <c r="QUF5" s="401"/>
      <c r="QUG5" s="401"/>
      <c r="QUH5" s="401"/>
      <c r="QUI5" s="401"/>
      <c r="QUJ5" s="401"/>
      <c r="QUK5" s="401"/>
      <c r="QUL5" s="401"/>
      <c r="QUM5" s="401"/>
      <c r="QUN5" s="401"/>
      <c r="QUO5" s="401"/>
      <c r="QUP5" s="401"/>
      <c r="QUQ5" s="401"/>
      <c r="QUR5" s="401"/>
      <c r="QUS5" s="401"/>
      <c r="QUT5" s="401"/>
      <c r="QUU5" s="401"/>
      <c r="QUV5" s="401"/>
      <c r="QUW5" s="401"/>
      <c r="QUX5" s="401"/>
      <c r="QUY5" s="401"/>
      <c r="QUZ5" s="401"/>
      <c r="QVA5" s="401"/>
      <c r="QVB5" s="401"/>
      <c r="QVC5" s="401"/>
      <c r="QVD5" s="401"/>
      <c r="QVE5" s="401"/>
      <c r="QVF5" s="401"/>
      <c r="QVG5" s="401"/>
      <c r="QVH5" s="401"/>
      <c r="QVI5" s="401"/>
      <c r="QVJ5" s="401"/>
      <c r="QVK5" s="401"/>
      <c r="QVL5" s="401"/>
      <c r="QVM5" s="401"/>
      <c r="QVN5" s="401"/>
      <c r="QVO5" s="401"/>
      <c r="QVP5" s="401"/>
      <c r="QVQ5" s="401"/>
      <c r="QVR5" s="401"/>
      <c r="QVS5" s="401"/>
      <c r="QVT5" s="401"/>
      <c r="QVU5" s="401"/>
      <c r="QVV5" s="401"/>
      <c r="QVW5" s="401"/>
      <c r="QVX5" s="401"/>
      <c r="QVY5" s="401"/>
      <c r="QVZ5" s="401"/>
      <c r="QWA5" s="401"/>
      <c r="QWB5" s="401"/>
      <c r="QWC5" s="401"/>
      <c r="QWD5" s="401"/>
      <c r="QWE5" s="401"/>
      <c r="QWF5" s="401"/>
      <c r="QWG5" s="401"/>
      <c r="QWH5" s="401"/>
      <c r="QWI5" s="401"/>
      <c r="QWJ5" s="401"/>
      <c r="QWK5" s="401"/>
      <c r="QWL5" s="401"/>
      <c r="QWM5" s="401"/>
      <c r="QWN5" s="401"/>
      <c r="QWO5" s="401"/>
      <c r="QWP5" s="401"/>
      <c r="QWQ5" s="401"/>
      <c r="QWR5" s="401"/>
      <c r="QWS5" s="401"/>
      <c r="QWT5" s="401"/>
      <c r="QWU5" s="401"/>
      <c r="QWV5" s="401"/>
      <c r="QWW5" s="401"/>
      <c r="QWX5" s="401"/>
      <c r="QWY5" s="401"/>
      <c r="QWZ5" s="401"/>
      <c r="QXA5" s="401"/>
      <c r="QXB5" s="401"/>
      <c r="QXC5" s="401"/>
      <c r="QXD5" s="401"/>
      <c r="QXE5" s="401"/>
      <c r="QXF5" s="401"/>
      <c r="QXG5" s="401"/>
      <c r="QXH5" s="401"/>
      <c r="QXI5" s="401"/>
      <c r="QXJ5" s="401"/>
      <c r="QXK5" s="401"/>
      <c r="QXL5" s="401"/>
      <c r="QXM5" s="401"/>
      <c r="QXN5" s="401"/>
      <c r="QXO5" s="401"/>
      <c r="QXP5" s="401"/>
      <c r="QXQ5" s="401"/>
      <c r="QXR5" s="401"/>
      <c r="QXS5" s="401"/>
      <c r="QXT5" s="401"/>
      <c r="QXU5" s="401"/>
      <c r="QXV5" s="401"/>
      <c r="QXW5" s="401"/>
      <c r="QXX5" s="401"/>
      <c r="QXY5" s="401"/>
      <c r="QXZ5" s="401"/>
      <c r="QYA5" s="401"/>
      <c r="QYB5" s="401"/>
      <c r="QYC5" s="401"/>
      <c r="QYD5" s="401"/>
      <c r="QYE5" s="401"/>
      <c r="QYF5" s="401"/>
      <c r="QYG5" s="401"/>
      <c r="QYH5" s="401"/>
      <c r="QYI5" s="401"/>
      <c r="QYJ5" s="401"/>
      <c r="QYK5" s="401"/>
      <c r="QYL5" s="401"/>
      <c r="QYM5" s="401"/>
      <c r="QYN5" s="401"/>
      <c r="QYO5" s="401"/>
      <c r="QYP5" s="401"/>
      <c r="QYQ5" s="401"/>
      <c r="QYR5" s="401"/>
      <c r="QYS5" s="401"/>
      <c r="QYT5" s="401"/>
      <c r="QYU5" s="401"/>
      <c r="QYV5" s="401"/>
      <c r="QYW5" s="401"/>
      <c r="QYX5" s="401"/>
      <c r="QYY5" s="401"/>
      <c r="QYZ5" s="401"/>
      <c r="QZA5" s="401"/>
      <c r="QZB5" s="401"/>
      <c r="QZC5" s="401"/>
      <c r="QZD5" s="401"/>
      <c r="QZE5" s="401"/>
      <c r="QZF5" s="401"/>
      <c r="QZG5" s="401"/>
      <c r="QZH5" s="401"/>
      <c r="QZI5" s="401"/>
      <c r="QZJ5" s="401"/>
      <c r="QZK5" s="401"/>
      <c r="QZL5" s="401"/>
      <c r="QZM5" s="401"/>
      <c r="QZN5" s="401"/>
      <c r="QZO5" s="401"/>
      <c r="QZP5" s="401"/>
      <c r="QZQ5" s="401"/>
      <c r="QZR5" s="401"/>
      <c r="QZS5" s="401"/>
      <c r="QZT5" s="401"/>
      <c r="QZU5" s="401"/>
      <c r="QZV5" s="401"/>
      <c r="QZW5" s="401"/>
      <c r="QZX5" s="401"/>
      <c r="QZY5" s="401"/>
      <c r="QZZ5" s="401"/>
      <c r="RAA5" s="401"/>
      <c r="RAB5" s="401"/>
      <c r="RAC5" s="401"/>
      <c r="RAD5" s="401"/>
      <c r="RAE5" s="401"/>
      <c r="RAF5" s="401"/>
      <c r="RAG5" s="401"/>
      <c r="RAH5" s="401"/>
      <c r="RAI5" s="401"/>
      <c r="RAJ5" s="401"/>
      <c r="RAK5" s="401"/>
      <c r="RAL5" s="401"/>
      <c r="RAM5" s="401"/>
      <c r="RAN5" s="401"/>
      <c r="RAO5" s="401"/>
      <c r="RAP5" s="401"/>
      <c r="RAQ5" s="401"/>
      <c r="RAR5" s="401"/>
      <c r="RAS5" s="401"/>
      <c r="RAT5" s="401"/>
      <c r="RAU5" s="401"/>
      <c r="RAV5" s="401"/>
      <c r="RAW5" s="401"/>
      <c r="RAX5" s="401"/>
      <c r="RAY5" s="401"/>
      <c r="RAZ5" s="401"/>
      <c r="RBA5" s="401"/>
      <c r="RBB5" s="401"/>
      <c r="RBC5" s="401"/>
      <c r="RBD5" s="401"/>
      <c r="RBE5" s="401"/>
      <c r="RBF5" s="401"/>
      <c r="RBG5" s="401"/>
      <c r="RBH5" s="401"/>
      <c r="RBI5" s="401"/>
      <c r="RBJ5" s="401"/>
      <c r="RBK5" s="401"/>
      <c r="RBL5" s="401"/>
      <c r="RBM5" s="401"/>
      <c r="RBN5" s="401"/>
      <c r="RBO5" s="401"/>
      <c r="RBP5" s="401"/>
      <c r="RBQ5" s="401"/>
      <c r="RBR5" s="401"/>
      <c r="RBS5" s="401"/>
      <c r="RBT5" s="401"/>
      <c r="RBU5" s="401"/>
      <c r="RBV5" s="401"/>
      <c r="RBW5" s="401"/>
      <c r="RBX5" s="401"/>
      <c r="RBY5" s="401"/>
      <c r="RBZ5" s="401"/>
      <c r="RCA5" s="401"/>
      <c r="RCB5" s="401"/>
      <c r="RCC5" s="401"/>
      <c r="RCD5" s="401"/>
      <c r="RCE5" s="401"/>
      <c r="RCF5" s="401"/>
      <c r="RCG5" s="401"/>
      <c r="RCH5" s="401"/>
      <c r="RCI5" s="401"/>
      <c r="RCJ5" s="401"/>
      <c r="RCK5" s="401"/>
      <c r="RCL5" s="401"/>
      <c r="RCM5" s="401"/>
      <c r="RCN5" s="401"/>
      <c r="RCO5" s="401"/>
      <c r="RCP5" s="401"/>
      <c r="RCQ5" s="401"/>
      <c r="RCR5" s="401"/>
      <c r="RCS5" s="401"/>
      <c r="RCT5" s="401"/>
      <c r="RCU5" s="401"/>
      <c r="RCV5" s="401"/>
      <c r="RCW5" s="401"/>
      <c r="RCX5" s="401"/>
      <c r="RCY5" s="401"/>
      <c r="RCZ5" s="401"/>
      <c r="RDA5" s="401"/>
      <c r="RDB5" s="401"/>
      <c r="RDC5" s="401"/>
      <c r="RDD5" s="401"/>
      <c r="RDE5" s="401"/>
      <c r="RDF5" s="401"/>
      <c r="RDG5" s="401"/>
      <c r="RDH5" s="401"/>
      <c r="RDI5" s="401"/>
      <c r="RDJ5" s="401"/>
      <c r="RDK5" s="401"/>
      <c r="RDL5" s="401"/>
      <c r="RDM5" s="401"/>
      <c r="RDN5" s="401"/>
      <c r="RDO5" s="401"/>
      <c r="RDP5" s="401"/>
      <c r="RDQ5" s="401"/>
      <c r="RDR5" s="401"/>
      <c r="RDS5" s="401"/>
      <c r="RDT5" s="401"/>
      <c r="RDU5" s="401"/>
      <c r="RDV5" s="401"/>
      <c r="RDW5" s="401"/>
      <c r="RDX5" s="401"/>
      <c r="RDY5" s="401"/>
      <c r="RDZ5" s="401"/>
      <c r="REA5" s="401"/>
      <c r="REB5" s="401"/>
      <c r="REC5" s="401"/>
      <c r="RED5" s="401"/>
      <c r="REE5" s="401"/>
      <c r="REF5" s="401"/>
      <c r="REG5" s="401"/>
      <c r="REH5" s="401"/>
      <c r="REI5" s="401"/>
      <c r="REJ5" s="401"/>
      <c r="REK5" s="401"/>
      <c r="REL5" s="401"/>
      <c r="REM5" s="401"/>
      <c r="REN5" s="401"/>
      <c r="REO5" s="401"/>
      <c r="REP5" s="401"/>
      <c r="REQ5" s="401"/>
      <c r="RER5" s="401"/>
      <c r="RES5" s="401"/>
      <c r="RET5" s="401"/>
      <c r="REU5" s="401"/>
      <c r="REV5" s="401"/>
      <c r="REW5" s="401"/>
      <c r="REX5" s="401"/>
      <c r="REY5" s="401"/>
      <c r="REZ5" s="401"/>
      <c r="RFA5" s="401"/>
      <c r="RFB5" s="401"/>
      <c r="RFC5" s="401"/>
      <c r="RFD5" s="401"/>
      <c r="RFE5" s="401"/>
      <c r="RFF5" s="401"/>
      <c r="RFG5" s="401"/>
      <c r="RFH5" s="401"/>
      <c r="RFI5" s="401"/>
      <c r="RFJ5" s="401"/>
      <c r="RFK5" s="401"/>
      <c r="RFL5" s="401"/>
      <c r="RFM5" s="401"/>
      <c r="RFN5" s="401"/>
      <c r="RFO5" s="401"/>
      <c r="RFP5" s="401"/>
      <c r="RFQ5" s="401"/>
      <c r="RFR5" s="401"/>
      <c r="RFS5" s="401"/>
      <c r="RFT5" s="401"/>
      <c r="RFU5" s="401"/>
      <c r="RFV5" s="401"/>
      <c r="RFW5" s="401"/>
      <c r="RFX5" s="401"/>
      <c r="RFY5" s="401"/>
      <c r="RFZ5" s="401"/>
      <c r="RGA5" s="401"/>
      <c r="RGB5" s="401"/>
      <c r="RGC5" s="401"/>
      <c r="RGD5" s="401"/>
      <c r="RGE5" s="401"/>
      <c r="RGF5" s="401"/>
      <c r="RGG5" s="401"/>
      <c r="RGH5" s="401"/>
      <c r="RGI5" s="401"/>
      <c r="RGJ5" s="401"/>
      <c r="RGK5" s="401"/>
      <c r="RGL5" s="401"/>
      <c r="RGM5" s="401"/>
      <c r="RGN5" s="401"/>
      <c r="RGO5" s="401"/>
      <c r="RGP5" s="401"/>
      <c r="RGQ5" s="401"/>
      <c r="RGR5" s="401"/>
      <c r="RGS5" s="401"/>
      <c r="RGT5" s="401"/>
      <c r="RGU5" s="401"/>
      <c r="RGV5" s="401"/>
      <c r="RGW5" s="401"/>
      <c r="RGX5" s="401"/>
      <c r="RGY5" s="401"/>
      <c r="RGZ5" s="401"/>
      <c r="RHA5" s="401"/>
      <c r="RHB5" s="401"/>
      <c r="RHC5" s="401"/>
      <c r="RHD5" s="401"/>
      <c r="RHE5" s="401"/>
      <c r="RHF5" s="401"/>
      <c r="RHG5" s="401"/>
      <c r="RHH5" s="401"/>
      <c r="RHI5" s="401"/>
      <c r="RHJ5" s="401"/>
      <c r="RHK5" s="401"/>
      <c r="RHL5" s="401"/>
      <c r="RHM5" s="401"/>
      <c r="RHN5" s="401"/>
      <c r="RHO5" s="401"/>
      <c r="RHP5" s="401"/>
      <c r="RHQ5" s="401"/>
      <c r="RHR5" s="401"/>
      <c r="RHS5" s="401"/>
      <c r="RHT5" s="401"/>
      <c r="RHU5" s="401"/>
      <c r="RHV5" s="401"/>
      <c r="RHW5" s="401"/>
      <c r="RHX5" s="401"/>
      <c r="RHY5" s="401"/>
      <c r="RHZ5" s="401"/>
      <c r="RIA5" s="401"/>
      <c r="RIB5" s="401"/>
      <c r="RIC5" s="401"/>
      <c r="RID5" s="401"/>
      <c r="RIE5" s="401"/>
      <c r="RIF5" s="401"/>
      <c r="RIG5" s="401"/>
      <c r="RIH5" s="401"/>
      <c r="RII5" s="401"/>
      <c r="RIJ5" s="401"/>
      <c r="RIK5" s="401"/>
      <c r="RIL5" s="401"/>
      <c r="RIM5" s="401"/>
      <c r="RIN5" s="401"/>
      <c r="RIO5" s="401"/>
      <c r="RIP5" s="401"/>
      <c r="RIQ5" s="401"/>
      <c r="RIR5" s="401"/>
      <c r="RIS5" s="401"/>
      <c r="RIT5" s="401"/>
      <c r="RIU5" s="401"/>
      <c r="RIV5" s="401"/>
      <c r="RIW5" s="401"/>
      <c r="RIX5" s="401"/>
      <c r="RIY5" s="401"/>
      <c r="RIZ5" s="401"/>
      <c r="RJA5" s="401"/>
      <c r="RJB5" s="401"/>
      <c r="RJC5" s="401"/>
      <c r="RJD5" s="401"/>
      <c r="RJE5" s="401"/>
      <c r="RJF5" s="401"/>
      <c r="RJG5" s="401"/>
      <c r="RJH5" s="401"/>
      <c r="RJI5" s="401"/>
      <c r="RJJ5" s="401"/>
      <c r="RJK5" s="401"/>
      <c r="RJL5" s="401"/>
      <c r="RJM5" s="401"/>
      <c r="RJN5" s="401"/>
      <c r="RJO5" s="401"/>
      <c r="RJP5" s="401"/>
      <c r="RJQ5" s="401"/>
      <c r="RJR5" s="401"/>
      <c r="RJS5" s="401"/>
      <c r="RJT5" s="401"/>
      <c r="RJU5" s="401"/>
      <c r="RJV5" s="401"/>
      <c r="RJW5" s="401"/>
      <c r="RJX5" s="401"/>
      <c r="RJY5" s="401"/>
      <c r="RJZ5" s="401"/>
      <c r="RKA5" s="401"/>
      <c r="RKB5" s="401"/>
      <c r="RKC5" s="401"/>
      <c r="RKD5" s="401"/>
      <c r="RKE5" s="401"/>
      <c r="RKF5" s="401"/>
      <c r="RKG5" s="401"/>
      <c r="RKH5" s="401"/>
      <c r="RKI5" s="401"/>
      <c r="RKJ5" s="401"/>
      <c r="RKK5" s="401"/>
      <c r="RKL5" s="401"/>
      <c r="RKM5" s="401"/>
      <c r="RKN5" s="401"/>
      <c r="RKO5" s="401"/>
      <c r="RKP5" s="401"/>
      <c r="RKQ5" s="401"/>
      <c r="RKR5" s="401"/>
      <c r="RKS5" s="401"/>
      <c r="RKT5" s="401"/>
      <c r="RKU5" s="401"/>
      <c r="RKV5" s="401"/>
      <c r="RKW5" s="401"/>
      <c r="RKX5" s="401"/>
      <c r="RKY5" s="401"/>
      <c r="RKZ5" s="401"/>
      <c r="RLA5" s="401"/>
      <c r="RLB5" s="401"/>
      <c r="RLC5" s="401"/>
      <c r="RLD5" s="401"/>
      <c r="RLE5" s="401"/>
      <c r="RLF5" s="401"/>
      <c r="RLG5" s="401"/>
      <c r="RLH5" s="401"/>
      <c r="RLI5" s="401"/>
      <c r="RLJ5" s="401"/>
      <c r="RLK5" s="401"/>
      <c r="RLL5" s="401"/>
      <c r="RLM5" s="401"/>
      <c r="RLN5" s="401"/>
      <c r="RLO5" s="401"/>
      <c r="RLP5" s="401"/>
      <c r="RLQ5" s="401"/>
      <c r="RLR5" s="401"/>
      <c r="RLS5" s="401"/>
      <c r="RLT5" s="401"/>
      <c r="RLU5" s="401"/>
      <c r="RLV5" s="401"/>
      <c r="RLW5" s="401"/>
      <c r="RLX5" s="401"/>
      <c r="RLY5" s="401"/>
      <c r="RLZ5" s="401"/>
      <c r="RMA5" s="401"/>
      <c r="RMB5" s="401"/>
      <c r="RMC5" s="401"/>
      <c r="RMD5" s="401"/>
      <c r="RME5" s="401"/>
      <c r="RMF5" s="401"/>
      <c r="RMG5" s="401"/>
      <c r="RMH5" s="401"/>
      <c r="RMI5" s="401"/>
      <c r="RMJ5" s="401"/>
      <c r="RMK5" s="401"/>
      <c r="RML5" s="401"/>
      <c r="RMM5" s="401"/>
      <c r="RMN5" s="401"/>
      <c r="RMO5" s="401"/>
      <c r="RMP5" s="401"/>
      <c r="RMQ5" s="401"/>
      <c r="RMR5" s="401"/>
      <c r="RMS5" s="401"/>
      <c r="RMT5" s="401"/>
      <c r="RMU5" s="401"/>
      <c r="RMV5" s="401"/>
      <c r="RMW5" s="401"/>
      <c r="RMX5" s="401"/>
      <c r="RMY5" s="401"/>
      <c r="RMZ5" s="401"/>
      <c r="RNA5" s="401"/>
      <c r="RNB5" s="401"/>
      <c r="RNC5" s="401"/>
      <c r="RND5" s="401"/>
      <c r="RNE5" s="401"/>
      <c r="RNF5" s="401"/>
      <c r="RNG5" s="401"/>
      <c r="RNH5" s="401"/>
      <c r="RNI5" s="401"/>
      <c r="RNJ5" s="401"/>
      <c r="RNK5" s="401"/>
      <c r="RNL5" s="401"/>
      <c r="RNM5" s="401"/>
      <c r="RNN5" s="401"/>
      <c r="RNO5" s="401"/>
      <c r="RNP5" s="401"/>
      <c r="RNQ5" s="401"/>
      <c r="RNR5" s="401"/>
      <c r="RNS5" s="401"/>
      <c r="RNT5" s="401"/>
      <c r="RNU5" s="401"/>
      <c r="RNV5" s="401"/>
      <c r="RNW5" s="401"/>
      <c r="RNX5" s="401"/>
      <c r="RNY5" s="401"/>
      <c r="RNZ5" s="401"/>
      <c r="ROA5" s="401"/>
      <c r="ROB5" s="401"/>
      <c r="ROC5" s="401"/>
      <c r="ROD5" s="401"/>
      <c r="ROE5" s="401"/>
      <c r="ROF5" s="401"/>
      <c r="ROG5" s="401"/>
      <c r="ROH5" s="401"/>
      <c r="ROI5" s="401"/>
      <c r="ROJ5" s="401"/>
      <c r="ROK5" s="401"/>
      <c r="ROL5" s="401"/>
      <c r="ROM5" s="401"/>
      <c r="RON5" s="401"/>
      <c r="ROO5" s="401"/>
      <c r="ROP5" s="401"/>
      <c r="ROQ5" s="401"/>
      <c r="ROR5" s="401"/>
      <c r="ROS5" s="401"/>
      <c r="ROT5" s="401"/>
      <c r="ROU5" s="401"/>
      <c r="ROV5" s="401"/>
      <c r="ROW5" s="401"/>
      <c r="ROX5" s="401"/>
      <c r="ROY5" s="401"/>
      <c r="ROZ5" s="401"/>
      <c r="RPA5" s="401"/>
      <c r="RPB5" s="401"/>
      <c r="RPC5" s="401"/>
      <c r="RPD5" s="401"/>
      <c r="RPE5" s="401"/>
      <c r="RPF5" s="401"/>
      <c r="RPG5" s="401"/>
      <c r="RPH5" s="401"/>
      <c r="RPI5" s="401"/>
      <c r="RPJ5" s="401"/>
      <c r="RPK5" s="401"/>
      <c r="RPL5" s="401"/>
      <c r="RPM5" s="401"/>
      <c r="RPN5" s="401"/>
      <c r="RPO5" s="401"/>
      <c r="RPP5" s="401"/>
      <c r="RPQ5" s="401"/>
      <c r="RPR5" s="401"/>
      <c r="RPS5" s="401"/>
      <c r="RPT5" s="401"/>
      <c r="RPU5" s="401"/>
      <c r="RPV5" s="401"/>
      <c r="RPW5" s="401"/>
      <c r="RPX5" s="401"/>
      <c r="RPY5" s="401"/>
      <c r="RPZ5" s="401"/>
      <c r="RQA5" s="401"/>
      <c r="RQB5" s="401"/>
      <c r="RQC5" s="401"/>
      <c r="RQD5" s="401"/>
      <c r="RQE5" s="401"/>
      <c r="RQF5" s="401"/>
      <c r="RQG5" s="401"/>
      <c r="RQH5" s="401"/>
      <c r="RQI5" s="401"/>
      <c r="RQJ5" s="401"/>
      <c r="RQK5" s="401"/>
      <c r="RQL5" s="401"/>
      <c r="RQM5" s="401"/>
      <c r="RQN5" s="401"/>
      <c r="RQO5" s="401"/>
      <c r="RQP5" s="401"/>
      <c r="RQQ5" s="401"/>
      <c r="RQR5" s="401"/>
      <c r="RQS5" s="401"/>
      <c r="RQT5" s="401"/>
      <c r="RQU5" s="401"/>
      <c r="RQV5" s="401"/>
      <c r="RQW5" s="401"/>
      <c r="RQX5" s="401"/>
      <c r="RQY5" s="401"/>
      <c r="RQZ5" s="401"/>
      <c r="RRA5" s="401"/>
      <c r="RRB5" s="401"/>
      <c r="RRC5" s="401"/>
      <c r="RRD5" s="401"/>
      <c r="RRE5" s="401"/>
      <c r="RRF5" s="401"/>
      <c r="RRG5" s="401"/>
      <c r="RRH5" s="401"/>
      <c r="RRI5" s="401"/>
      <c r="RRJ5" s="401"/>
      <c r="RRK5" s="401"/>
      <c r="RRL5" s="401"/>
      <c r="RRM5" s="401"/>
      <c r="RRN5" s="401"/>
      <c r="RRO5" s="401"/>
      <c r="RRP5" s="401"/>
      <c r="RRQ5" s="401"/>
      <c r="RRR5" s="401"/>
      <c r="RRS5" s="401"/>
      <c r="RRT5" s="401"/>
      <c r="RRU5" s="401"/>
      <c r="RRV5" s="401"/>
      <c r="RRW5" s="401"/>
      <c r="RRX5" s="401"/>
      <c r="RRY5" s="401"/>
      <c r="RRZ5" s="401"/>
      <c r="RSA5" s="401"/>
      <c r="RSB5" s="401"/>
      <c r="RSC5" s="401"/>
      <c r="RSD5" s="401"/>
      <c r="RSE5" s="401"/>
      <c r="RSF5" s="401"/>
      <c r="RSG5" s="401"/>
      <c r="RSH5" s="401"/>
      <c r="RSI5" s="401"/>
      <c r="RSJ5" s="401"/>
      <c r="RSK5" s="401"/>
      <c r="RSL5" s="401"/>
      <c r="RSM5" s="401"/>
      <c r="RSN5" s="401"/>
      <c r="RSO5" s="401"/>
      <c r="RSP5" s="401"/>
      <c r="RSQ5" s="401"/>
      <c r="RSR5" s="401"/>
      <c r="RSS5" s="401"/>
      <c r="RST5" s="401"/>
      <c r="RSU5" s="401"/>
      <c r="RSV5" s="401"/>
      <c r="RSW5" s="401"/>
      <c r="RSX5" s="401"/>
      <c r="RSY5" s="401"/>
      <c r="RSZ5" s="401"/>
      <c r="RTA5" s="401"/>
      <c r="RTB5" s="401"/>
      <c r="RTC5" s="401"/>
      <c r="RTD5" s="401"/>
      <c r="RTE5" s="401"/>
      <c r="RTF5" s="401"/>
      <c r="RTG5" s="401"/>
      <c r="RTH5" s="401"/>
      <c r="RTI5" s="401"/>
      <c r="RTJ5" s="401"/>
      <c r="RTK5" s="401"/>
      <c r="RTL5" s="401"/>
      <c r="RTM5" s="401"/>
      <c r="RTN5" s="401"/>
      <c r="RTO5" s="401"/>
      <c r="RTP5" s="401"/>
      <c r="RTQ5" s="401"/>
      <c r="RTR5" s="401"/>
      <c r="RTS5" s="401"/>
      <c r="RTT5" s="401"/>
      <c r="RTU5" s="401"/>
      <c r="RTV5" s="401"/>
      <c r="RTW5" s="401"/>
      <c r="RTX5" s="401"/>
      <c r="RTY5" s="401"/>
      <c r="RTZ5" s="401"/>
      <c r="RUA5" s="401"/>
      <c r="RUB5" s="401"/>
      <c r="RUC5" s="401"/>
      <c r="RUD5" s="401"/>
      <c r="RUE5" s="401"/>
      <c r="RUF5" s="401"/>
      <c r="RUG5" s="401"/>
      <c r="RUH5" s="401"/>
      <c r="RUI5" s="401"/>
      <c r="RUJ5" s="401"/>
      <c r="RUK5" s="401"/>
      <c r="RUL5" s="401"/>
      <c r="RUM5" s="401"/>
      <c r="RUN5" s="401"/>
      <c r="RUO5" s="401"/>
      <c r="RUP5" s="401"/>
      <c r="RUQ5" s="401"/>
      <c r="RUR5" s="401"/>
      <c r="RUS5" s="401"/>
      <c r="RUT5" s="401"/>
      <c r="RUU5" s="401"/>
      <c r="RUV5" s="401"/>
      <c r="RUW5" s="401"/>
      <c r="RUX5" s="401"/>
      <c r="RUY5" s="401"/>
      <c r="RUZ5" s="401"/>
      <c r="RVA5" s="401"/>
      <c r="RVB5" s="401"/>
      <c r="RVC5" s="401"/>
      <c r="RVD5" s="401"/>
      <c r="RVE5" s="401"/>
      <c r="RVF5" s="401"/>
      <c r="RVG5" s="401"/>
      <c r="RVH5" s="401"/>
      <c r="RVI5" s="401"/>
      <c r="RVJ5" s="401"/>
      <c r="RVK5" s="401"/>
      <c r="RVL5" s="401"/>
      <c r="RVM5" s="401"/>
      <c r="RVN5" s="401"/>
      <c r="RVO5" s="401"/>
      <c r="RVP5" s="401"/>
      <c r="RVQ5" s="401"/>
      <c r="RVR5" s="401"/>
      <c r="RVS5" s="401"/>
      <c r="RVT5" s="401"/>
      <c r="RVU5" s="401"/>
      <c r="RVV5" s="401"/>
      <c r="RVW5" s="401"/>
      <c r="RVX5" s="401"/>
      <c r="RVY5" s="401"/>
      <c r="RVZ5" s="401"/>
      <c r="RWA5" s="401"/>
      <c r="RWB5" s="401"/>
      <c r="RWC5" s="401"/>
      <c r="RWD5" s="401"/>
      <c r="RWE5" s="401"/>
      <c r="RWF5" s="401"/>
      <c r="RWG5" s="401"/>
      <c r="RWH5" s="401"/>
      <c r="RWI5" s="401"/>
      <c r="RWJ5" s="401"/>
      <c r="RWK5" s="401"/>
      <c r="RWL5" s="401"/>
      <c r="RWM5" s="401"/>
      <c r="RWN5" s="401"/>
      <c r="RWO5" s="401"/>
      <c r="RWP5" s="401"/>
      <c r="RWQ5" s="401"/>
      <c r="RWR5" s="401"/>
      <c r="RWS5" s="401"/>
      <c r="RWT5" s="401"/>
      <c r="RWU5" s="401"/>
      <c r="RWV5" s="401"/>
      <c r="RWW5" s="401"/>
      <c r="RWX5" s="401"/>
      <c r="RWY5" s="401"/>
      <c r="RWZ5" s="401"/>
      <c r="RXA5" s="401"/>
      <c r="RXB5" s="401"/>
      <c r="RXC5" s="401"/>
      <c r="RXD5" s="401"/>
      <c r="RXE5" s="401"/>
      <c r="RXF5" s="401"/>
      <c r="RXG5" s="401"/>
      <c r="RXH5" s="401"/>
      <c r="RXI5" s="401"/>
      <c r="RXJ5" s="401"/>
      <c r="RXK5" s="401"/>
      <c r="RXL5" s="401"/>
      <c r="RXM5" s="401"/>
      <c r="RXN5" s="401"/>
      <c r="RXO5" s="401"/>
      <c r="RXP5" s="401"/>
      <c r="RXQ5" s="401"/>
      <c r="RXR5" s="401"/>
      <c r="RXS5" s="401"/>
      <c r="RXT5" s="401"/>
      <c r="RXU5" s="401"/>
      <c r="RXV5" s="401"/>
      <c r="RXW5" s="401"/>
      <c r="RXX5" s="401"/>
      <c r="RXY5" s="401"/>
      <c r="RXZ5" s="401"/>
      <c r="RYA5" s="401"/>
      <c r="RYB5" s="401"/>
      <c r="RYC5" s="401"/>
      <c r="RYD5" s="401"/>
      <c r="RYE5" s="401"/>
      <c r="RYF5" s="401"/>
      <c r="RYG5" s="401"/>
      <c r="RYH5" s="401"/>
      <c r="RYI5" s="401"/>
      <c r="RYJ5" s="401"/>
      <c r="RYK5" s="401"/>
      <c r="RYL5" s="401"/>
      <c r="RYM5" s="401"/>
      <c r="RYN5" s="401"/>
      <c r="RYO5" s="401"/>
      <c r="RYP5" s="401"/>
      <c r="RYQ5" s="401"/>
      <c r="RYR5" s="401"/>
      <c r="RYS5" s="401"/>
      <c r="RYT5" s="401"/>
      <c r="RYU5" s="401"/>
      <c r="RYV5" s="401"/>
      <c r="RYW5" s="401"/>
      <c r="RYX5" s="401"/>
      <c r="RYY5" s="401"/>
      <c r="RYZ5" s="401"/>
      <c r="RZA5" s="401"/>
      <c r="RZB5" s="401"/>
      <c r="RZC5" s="401"/>
      <c r="RZD5" s="401"/>
      <c r="RZE5" s="401"/>
      <c r="RZF5" s="401"/>
      <c r="RZG5" s="401"/>
      <c r="RZH5" s="401"/>
      <c r="RZI5" s="401"/>
      <c r="RZJ5" s="401"/>
      <c r="RZK5" s="401"/>
      <c r="RZL5" s="401"/>
      <c r="RZM5" s="401"/>
      <c r="RZN5" s="401"/>
      <c r="RZO5" s="401"/>
      <c r="RZP5" s="401"/>
      <c r="RZQ5" s="401"/>
      <c r="RZR5" s="401"/>
      <c r="RZS5" s="401"/>
      <c r="RZT5" s="401"/>
      <c r="RZU5" s="401"/>
      <c r="RZV5" s="401"/>
      <c r="RZW5" s="401"/>
      <c r="RZX5" s="401"/>
      <c r="RZY5" s="401"/>
      <c r="RZZ5" s="401"/>
      <c r="SAA5" s="401"/>
      <c r="SAB5" s="401"/>
      <c r="SAC5" s="401"/>
      <c r="SAD5" s="401"/>
      <c r="SAE5" s="401"/>
      <c r="SAF5" s="401"/>
      <c r="SAG5" s="401"/>
      <c r="SAH5" s="401"/>
      <c r="SAI5" s="401"/>
      <c r="SAJ5" s="401"/>
      <c r="SAK5" s="401"/>
      <c r="SAL5" s="401"/>
      <c r="SAM5" s="401"/>
      <c r="SAN5" s="401"/>
      <c r="SAO5" s="401"/>
      <c r="SAP5" s="401"/>
      <c r="SAQ5" s="401"/>
      <c r="SAR5" s="401"/>
      <c r="SAS5" s="401"/>
      <c r="SAT5" s="401"/>
      <c r="SAU5" s="401"/>
      <c r="SAV5" s="401"/>
      <c r="SAW5" s="401"/>
      <c r="SAX5" s="401"/>
      <c r="SAY5" s="401"/>
      <c r="SAZ5" s="401"/>
      <c r="SBA5" s="401"/>
      <c r="SBB5" s="401"/>
      <c r="SBC5" s="401"/>
      <c r="SBD5" s="401"/>
      <c r="SBE5" s="401"/>
      <c r="SBF5" s="401"/>
      <c r="SBG5" s="401"/>
      <c r="SBH5" s="401"/>
      <c r="SBI5" s="401"/>
      <c r="SBJ5" s="401"/>
      <c r="SBK5" s="401"/>
      <c r="SBL5" s="401"/>
      <c r="SBM5" s="401"/>
      <c r="SBN5" s="401"/>
      <c r="SBO5" s="401"/>
      <c r="SBP5" s="401"/>
      <c r="SBQ5" s="401"/>
      <c r="SBR5" s="401"/>
      <c r="SBS5" s="401"/>
      <c r="SBT5" s="401"/>
      <c r="SBU5" s="401"/>
      <c r="SBV5" s="401"/>
      <c r="SBW5" s="401"/>
      <c r="SBX5" s="401"/>
      <c r="SBY5" s="401"/>
      <c r="SBZ5" s="401"/>
      <c r="SCA5" s="401"/>
      <c r="SCB5" s="401"/>
      <c r="SCC5" s="401"/>
      <c r="SCD5" s="401"/>
      <c r="SCE5" s="401"/>
      <c r="SCF5" s="401"/>
      <c r="SCG5" s="401"/>
      <c r="SCH5" s="401"/>
      <c r="SCI5" s="401"/>
      <c r="SCJ5" s="401"/>
      <c r="SCK5" s="401"/>
      <c r="SCL5" s="401"/>
      <c r="SCM5" s="401"/>
      <c r="SCN5" s="401"/>
      <c r="SCO5" s="401"/>
      <c r="SCP5" s="401"/>
      <c r="SCQ5" s="401"/>
      <c r="SCR5" s="401"/>
      <c r="SCS5" s="401"/>
      <c r="SCT5" s="401"/>
      <c r="SCU5" s="401"/>
      <c r="SCV5" s="401"/>
      <c r="SCW5" s="401"/>
      <c r="SCX5" s="401"/>
      <c r="SCY5" s="401"/>
      <c r="SCZ5" s="401"/>
      <c r="SDA5" s="401"/>
      <c r="SDB5" s="401"/>
      <c r="SDC5" s="401"/>
      <c r="SDD5" s="401"/>
      <c r="SDE5" s="401"/>
      <c r="SDF5" s="401"/>
      <c r="SDG5" s="401"/>
      <c r="SDH5" s="401"/>
      <c r="SDI5" s="401"/>
      <c r="SDJ5" s="401"/>
      <c r="SDK5" s="401"/>
      <c r="SDL5" s="401"/>
      <c r="SDM5" s="401"/>
      <c r="SDN5" s="401"/>
      <c r="SDO5" s="401"/>
      <c r="SDP5" s="401"/>
      <c r="SDQ5" s="401"/>
      <c r="SDR5" s="401"/>
      <c r="SDS5" s="401"/>
      <c r="SDT5" s="401"/>
      <c r="SDU5" s="401"/>
      <c r="SDV5" s="401"/>
      <c r="SDW5" s="401"/>
      <c r="SDX5" s="401"/>
      <c r="SDY5" s="401"/>
      <c r="SDZ5" s="401"/>
      <c r="SEA5" s="401"/>
      <c r="SEB5" s="401"/>
      <c r="SEC5" s="401"/>
      <c r="SED5" s="401"/>
      <c r="SEE5" s="401"/>
      <c r="SEF5" s="401"/>
      <c r="SEG5" s="401"/>
      <c r="SEH5" s="401"/>
      <c r="SEI5" s="401"/>
      <c r="SEJ5" s="401"/>
      <c r="SEK5" s="401"/>
      <c r="SEL5" s="401"/>
      <c r="SEM5" s="401"/>
      <c r="SEN5" s="401"/>
      <c r="SEO5" s="401"/>
      <c r="SEP5" s="401"/>
      <c r="SEQ5" s="401"/>
      <c r="SER5" s="401"/>
      <c r="SES5" s="401"/>
      <c r="SET5" s="401"/>
      <c r="SEU5" s="401"/>
      <c r="SEV5" s="401"/>
      <c r="SEW5" s="401"/>
      <c r="SEX5" s="401"/>
      <c r="SEY5" s="401"/>
      <c r="SEZ5" s="401"/>
      <c r="SFA5" s="401"/>
      <c r="SFB5" s="401"/>
      <c r="SFC5" s="401"/>
      <c r="SFD5" s="401"/>
      <c r="SFE5" s="401"/>
      <c r="SFF5" s="401"/>
      <c r="SFG5" s="401"/>
      <c r="SFH5" s="401"/>
      <c r="SFI5" s="401"/>
      <c r="SFJ5" s="401"/>
      <c r="SFK5" s="401"/>
      <c r="SFL5" s="401"/>
      <c r="SFM5" s="401"/>
      <c r="SFN5" s="401"/>
      <c r="SFO5" s="401"/>
      <c r="SFP5" s="401"/>
      <c r="SFQ5" s="401"/>
      <c r="SFR5" s="401"/>
      <c r="SFS5" s="401"/>
      <c r="SFT5" s="401"/>
      <c r="SFU5" s="401"/>
      <c r="SFV5" s="401"/>
      <c r="SFW5" s="401"/>
      <c r="SFX5" s="401"/>
      <c r="SFY5" s="401"/>
      <c r="SFZ5" s="401"/>
      <c r="SGA5" s="401"/>
      <c r="SGB5" s="401"/>
      <c r="SGC5" s="401"/>
      <c r="SGD5" s="401"/>
      <c r="SGE5" s="401"/>
      <c r="SGF5" s="401"/>
      <c r="SGG5" s="401"/>
      <c r="SGH5" s="401"/>
      <c r="SGI5" s="401"/>
      <c r="SGJ5" s="401"/>
      <c r="SGK5" s="401"/>
      <c r="SGL5" s="401"/>
      <c r="SGM5" s="401"/>
      <c r="SGN5" s="401"/>
      <c r="SGO5" s="401"/>
      <c r="SGP5" s="401"/>
      <c r="SGQ5" s="401"/>
      <c r="SGR5" s="401"/>
      <c r="SGS5" s="401"/>
      <c r="SGT5" s="401"/>
      <c r="SGU5" s="401"/>
      <c r="SGV5" s="401"/>
      <c r="SGW5" s="401"/>
      <c r="SGX5" s="401"/>
      <c r="SGY5" s="401"/>
      <c r="SGZ5" s="401"/>
      <c r="SHA5" s="401"/>
      <c r="SHB5" s="401"/>
      <c r="SHC5" s="401"/>
      <c r="SHD5" s="401"/>
      <c r="SHE5" s="401"/>
      <c r="SHF5" s="401"/>
      <c r="SHG5" s="401"/>
      <c r="SHH5" s="401"/>
      <c r="SHI5" s="401"/>
      <c r="SHJ5" s="401"/>
      <c r="SHK5" s="401"/>
      <c r="SHL5" s="401"/>
      <c r="SHM5" s="401"/>
      <c r="SHN5" s="401"/>
      <c r="SHO5" s="401"/>
      <c r="SHP5" s="401"/>
      <c r="SHQ5" s="401"/>
      <c r="SHR5" s="401"/>
      <c r="SHS5" s="401"/>
      <c r="SHT5" s="401"/>
      <c r="SHU5" s="401"/>
      <c r="SHV5" s="401"/>
      <c r="SHW5" s="401"/>
      <c r="SHX5" s="401"/>
      <c r="SHY5" s="401"/>
      <c r="SHZ5" s="401"/>
      <c r="SIA5" s="401"/>
      <c r="SIB5" s="401"/>
      <c r="SIC5" s="401"/>
      <c r="SID5" s="401"/>
      <c r="SIE5" s="401"/>
      <c r="SIF5" s="401"/>
      <c r="SIG5" s="401"/>
      <c r="SIH5" s="401"/>
      <c r="SII5" s="401"/>
      <c r="SIJ5" s="401"/>
      <c r="SIK5" s="401"/>
      <c r="SIL5" s="401"/>
      <c r="SIM5" s="401"/>
      <c r="SIN5" s="401"/>
      <c r="SIO5" s="401"/>
      <c r="SIP5" s="401"/>
      <c r="SIQ5" s="401"/>
      <c r="SIR5" s="401"/>
      <c r="SIS5" s="401"/>
      <c r="SIT5" s="401"/>
      <c r="SIU5" s="401"/>
      <c r="SIV5" s="401"/>
      <c r="SIW5" s="401"/>
      <c r="SIX5" s="401"/>
      <c r="SIY5" s="401"/>
      <c r="SIZ5" s="401"/>
      <c r="SJA5" s="401"/>
      <c r="SJB5" s="401"/>
      <c r="SJC5" s="401"/>
      <c r="SJD5" s="401"/>
      <c r="SJE5" s="401"/>
      <c r="SJF5" s="401"/>
      <c r="SJG5" s="401"/>
      <c r="SJH5" s="401"/>
      <c r="SJI5" s="401"/>
      <c r="SJJ5" s="401"/>
      <c r="SJK5" s="401"/>
      <c r="SJL5" s="401"/>
      <c r="SJM5" s="401"/>
      <c r="SJN5" s="401"/>
      <c r="SJO5" s="401"/>
      <c r="SJP5" s="401"/>
      <c r="SJQ5" s="401"/>
      <c r="SJR5" s="401"/>
      <c r="SJS5" s="401"/>
      <c r="SJT5" s="401"/>
      <c r="SJU5" s="401"/>
      <c r="SJV5" s="401"/>
      <c r="SJW5" s="401"/>
      <c r="SJX5" s="401"/>
      <c r="SJY5" s="401"/>
      <c r="SJZ5" s="401"/>
      <c r="SKA5" s="401"/>
      <c r="SKB5" s="401"/>
      <c r="SKC5" s="401"/>
      <c r="SKD5" s="401"/>
      <c r="SKE5" s="401"/>
      <c r="SKF5" s="401"/>
      <c r="SKG5" s="401"/>
      <c r="SKH5" s="401"/>
      <c r="SKI5" s="401"/>
      <c r="SKJ5" s="401"/>
      <c r="SKK5" s="401"/>
      <c r="SKL5" s="401"/>
      <c r="SKM5" s="401"/>
      <c r="SKN5" s="401"/>
      <c r="SKO5" s="401"/>
      <c r="SKP5" s="401"/>
      <c r="SKQ5" s="401"/>
      <c r="SKR5" s="401"/>
      <c r="SKS5" s="401"/>
      <c r="SKT5" s="401"/>
      <c r="SKU5" s="401"/>
      <c r="SKV5" s="401"/>
      <c r="SKW5" s="401"/>
      <c r="SKX5" s="401"/>
      <c r="SKY5" s="401"/>
      <c r="SKZ5" s="401"/>
      <c r="SLA5" s="401"/>
      <c r="SLB5" s="401"/>
      <c r="SLC5" s="401"/>
      <c r="SLD5" s="401"/>
      <c r="SLE5" s="401"/>
      <c r="SLF5" s="401"/>
      <c r="SLG5" s="401"/>
      <c r="SLH5" s="401"/>
      <c r="SLI5" s="401"/>
      <c r="SLJ5" s="401"/>
      <c r="SLK5" s="401"/>
      <c r="SLL5" s="401"/>
      <c r="SLM5" s="401"/>
      <c r="SLN5" s="401"/>
      <c r="SLO5" s="401"/>
      <c r="SLP5" s="401"/>
      <c r="SLQ5" s="401"/>
      <c r="SLR5" s="401"/>
      <c r="SLS5" s="401"/>
      <c r="SLT5" s="401"/>
      <c r="SLU5" s="401"/>
      <c r="SLV5" s="401"/>
      <c r="SLW5" s="401"/>
      <c r="SLX5" s="401"/>
      <c r="SLY5" s="401"/>
      <c r="SLZ5" s="401"/>
      <c r="SMA5" s="401"/>
      <c r="SMB5" s="401"/>
      <c r="SMC5" s="401"/>
      <c r="SMD5" s="401"/>
      <c r="SME5" s="401"/>
      <c r="SMF5" s="401"/>
      <c r="SMG5" s="401"/>
      <c r="SMH5" s="401"/>
      <c r="SMI5" s="401"/>
      <c r="SMJ5" s="401"/>
      <c r="SMK5" s="401"/>
      <c r="SML5" s="401"/>
      <c r="SMM5" s="401"/>
      <c r="SMN5" s="401"/>
      <c r="SMO5" s="401"/>
      <c r="SMP5" s="401"/>
      <c r="SMQ5" s="401"/>
      <c r="SMR5" s="401"/>
      <c r="SMS5" s="401"/>
      <c r="SMT5" s="401"/>
      <c r="SMU5" s="401"/>
      <c r="SMV5" s="401"/>
      <c r="SMW5" s="401"/>
      <c r="SMX5" s="401"/>
      <c r="SMY5" s="401"/>
      <c r="SMZ5" s="401"/>
      <c r="SNA5" s="401"/>
      <c r="SNB5" s="401"/>
      <c r="SNC5" s="401"/>
      <c r="SND5" s="401"/>
      <c r="SNE5" s="401"/>
      <c r="SNF5" s="401"/>
      <c r="SNG5" s="401"/>
      <c r="SNH5" s="401"/>
      <c r="SNI5" s="401"/>
      <c r="SNJ5" s="401"/>
      <c r="SNK5" s="401"/>
      <c r="SNL5" s="401"/>
      <c r="SNM5" s="401"/>
      <c r="SNN5" s="401"/>
      <c r="SNO5" s="401"/>
      <c r="SNP5" s="401"/>
      <c r="SNQ5" s="401"/>
      <c r="SNR5" s="401"/>
      <c r="SNS5" s="401"/>
      <c r="SNT5" s="401"/>
      <c r="SNU5" s="401"/>
      <c r="SNV5" s="401"/>
      <c r="SNW5" s="401"/>
      <c r="SNX5" s="401"/>
      <c r="SNY5" s="401"/>
      <c r="SNZ5" s="401"/>
      <c r="SOA5" s="401"/>
      <c r="SOB5" s="401"/>
      <c r="SOC5" s="401"/>
      <c r="SOD5" s="401"/>
      <c r="SOE5" s="401"/>
      <c r="SOF5" s="401"/>
      <c r="SOG5" s="401"/>
      <c r="SOH5" s="401"/>
      <c r="SOI5" s="401"/>
      <c r="SOJ5" s="401"/>
      <c r="SOK5" s="401"/>
      <c r="SOL5" s="401"/>
      <c r="SOM5" s="401"/>
      <c r="SON5" s="401"/>
      <c r="SOO5" s="401"/>
      <c r="SOP5" s="401"/>
      <c r="SOQ5" s="401"/>
      <c r="SOR5" s="401"/>
      <c r="SOS5" s="401"/>
      <c r="SOT5" s="401"/>
      <c r="SOU5" s="401"/>
      <c r="SOV5" s="401"/>
      <c r="SOW5" s="401"/>
      <c r="SOX5" s="401"/>
      <c r="SOY5" s="401"/>
      <c r="SOZ5" s="401"/>
      <c r="SPA5" s="401"/>
      <c r="SPB5" s="401"/>
      <c r="SPC5" s="401"/>
      <c r="SPD5" s="401"/>
      <c r="SPE5" s="401"/>
      <c r="SPF5" s="401"/>
      <c r="SPG5" s="401"/>
      <c r="SPH5" s="401"/>
      <c r="SPI5" s="401"/>
      <c r="SPJ5" s="401"/>
      <c r="SPK5" s="401"/>
      <c r="SPL5" s="401"/>
      <c r="SPM5" s="401"/>
      <c r="SPN5" s="401"/>
      <c r="SPO5" s="401"/>
      <c r="SPP5" s="401"/>
      <c r="SPQ5" s="401"/>
      <c r="SPR5" s="401"/>
      <c r="SPS5" s="401"/>
      <c r="SPT5" s="401"/>
      <c r="SPU5" s="401"/>
      <c r="SPV5" s="401"/>
      <c r="SPW5" s="401"/>
      <c r="SPX5" s="401"/>
      <c r="SPY5" s="401"/>
      <c r="SPZ5" s="401"/>
      <c r="SQA5" s="401"/>
      <c r="SQB5" s="401"/>
      <c r="SQC5" s="401"/>
      <c r="SQD5" s="401"/>
      <c r="SQE5" s="401"/>
      <c r="SQF5" s="401"/>
      <c r="SQG5" s="401"/>
      <c r="SQH5" s="401"/>
      <c r="SQI5" s="401"/>
      <c r="SQJ5" s="401"/>
      <c r="SQK5" s="401"/>
      <c r="SQL5" s="401"/>
      <c r="SQM5" s="401"/>
      <c r="SQN5" s="401"/>
      <c r="SQO5" s="401"/>
      <c r="SQP5" s="401"/>
      <c r="SQQ5" s="401"/>
      <c r="SQR5" s="401"/>
      <c r="SQS5" s="401"/>
      <c r="SQT5" s="401"/>
      <c r="SQU5" s="401"/>
      <c r="SQV5" s="401"/>
      <c r="SQW5" s="401"/>
      <c r="SQX5" s="401"/>
      <c r="SQY5" s="401"/>
      <c r="SQZ5" s="401"/>
      <c r="SRA5" s="401"/>
      <c r="SRB5" s="401"/>
      <c r="SRC5" s="401"/>
      <c r="SRD5" s="401"/>
      <c r="SRE5" s="401"/>
      <c r="SRF5" s="401"/>
      <c r="SRG5" s="401"/>
      <c r="SRH5" s="401"/>
      <c r="SRI5" s="401"/>
      <c r="SRJ5" s="401"/>
      <c r="SRK5" s="401"/>
      <c r="SRL5" s="401"/>
      <c r="SRM5" s="401"/>
      <c r="SRN5" s="401"/>
      <c r="SRO5" s="401"/>
      <c r="SRP5" s="401"/>
      <c r="SRQ5" s="401"/>
      <c r="SRR5" s="401"/>
      <c r="SRS5" s="401"/>
      <c r="SRT5" s="401"/>
      <c r="SRU5" s="401"/>
      <c r="SRV5" s="401"/>
      <c r="SRW5" s="401"/>
      <c r="SRX5" s="401"/>
      <c r="SRY5" s="401"/>
      <c r="SRZ5" s="401"/>
      <c r="SSA5" s="401"/>
      <c r="SSB5" s="401"/>
      <c r="SSC5" s="401"/>
      <c r="SSD5" s="401"/>
      <c r="SSE5" s="401"/>
      <c r="SSF5" s="401"/>
      <c r="SSG5" s="401"/>
      <c r="SSH5" s="401"/>
      <c r="SSI5" s="401"/>
      <c r="SSJ5" s="401"/>
      <c r="SSK5" s="401"/>
      <c r="SSL5" s="401"/>
      <c r="SSM5" s="401"/>
      <c r="SSN5" s="401"/>
      <c r="SSO5" s="401"/>
      <c r="SSP5" s="401"/>
      <c r="SSQ5" s="401"/>
      <c r="SSR5" s="401"/>
      <c r="SSS5" s="401"/>
      <c r="SST5" s="401"/>
      <c r="SSU5" s="401"/>
      <c r="SSV5" s="401"/>
      <c r="SSW5" s="401"/>
      <c r="SSX5" s="401"/>
      <c r="SSY5" s="401"/>
      <c r="SSZ5" s="401"/>
      <c r="STA5" s="401"/>
      <c r="STB5" s="401"/>
      <c r="STC5" s="401"/>
      <c r="STD5" s="401"/>
      <c r="STE5" s="401"/>
      <c r="STF5" s="401"/>
      <c r="STG5" s="401"/>
      <c r="STH5" s="401"/>
      <c r="STI5" s="401"/>
      <c r="STJ5" s="401"/>
      <c r="STK5" s="401"/>
      <c r="STL5" s="401"/>
      <c r="STM5" s="401"/>
      <c r="STN5" s="401"/>
      <c r="STO5" s="401"/>
      <c r="STP5" s="401"/>
      <c r="STQ5" s="401"/>
      <c r="STR5" s="401"/>
      <c r="STS5" s="401"/>
      <c r="STT5" s="401"/>
      <c r="STU5" s="401"/>
      <c r="STV5" s="401"/>
      <c r="STW5" s="401"/>
      <c r="STX5" s="401"/>
      <c r="STY5" s="401"/>
      <c r="STZ5" s="401"/>
      <c r="SUA5" s="401"/>
      <c r="SUB5" s="401"/>
      <c r="SUC5" s="401"/>
      <c r="SUD5" s="401"/>
      <c r="SUE5" s="401"/>
      <c r="SUF5" s="401"/>
      <c r="SUG5" s="401"/>
      <c r="SUH5" s="401"/>
      <c r="SUI5" s="401"/>
      <c r="SUJ5" s="401"/>
      <c r="SUK5" s="401"/>
      <c r="SUL5" s="401"/>
      <c r="SUM5" s="401"/>
      <c r="SUN5" s="401"/>
      <c r="SUO5" s="401"/>
      <c r="SUP5" s="401"/>
      <c r="SUQ5" s="401"/>
      <c r="SUR5" s="401"/>
      <c r="SUS5" s="401"/>
      <c r="SUT5" s="401"/>
      <c r="SUU5" s="401"/>
      <c r="SUV5" s="401"/>
      <c r="SUW5" s="401"/>
      <c r="SUX5" s="401"/>
      <c r="SUY5" s="401"/>
      <c r="SUZ5" s="401"/>
      <c r="SVA5" s="401"/>
      <c r="SVB5" s="401"/>
      <c r="SVC5" s="401"/>
      <c r="SVD5" s="401"/>
      <c r="SVE5" s="401"/>
      <c r="SVF5" s="401"/>
      <c r="SVG5" s="401"/>
      <c r="SVH5" s="401"/>
      <c r="SVI5" s="401"/>
      <c r="SVJ5" s="401"/>
      <c r="SVK5" s="401"/>
      <c r="SVL5" s="401"/>
      <c r="SVM5" s="401"/>
      <c r="SVN5" s="401"/>
      <c r="SVO5" s="401"/>
      <c r="SVP5" s="401"/>
      <c r="SVQ5" s="401"/>
      <c r="SVR5" s="401"/>
      <c r="SVS5" s="401"/>
      <c r="SVT5" s="401"/>
      <c r="SVU5" s="401"/>
      <c r="SVV5" s="401"/>
      <c r="SVW5" s="401"/>
      <c r="SVX5" s="401"/>
      <c r="SVY5" s="401"/>
      <c r="SVZ5" s="401"/>
      <c r="SWA5" s="401"/>
      <c r="SWB5" s="401"/>
      <c r="SWC5" s="401"/>
      <c r="SWD5" s="401"/>
      <c r="SWE5" s="401"/>
      <c r="SWF5" s="401"/>
      <c r="SWG5" s="401"/>
      <c r="SWH5" s="401"/>
      <c r="SWI5" s="401"/>
      <c r="SWJ5" s="401"/>
      <c r="SWK5" s="401"/>
      <c r="SWL5" s="401"/>
      <c r="SWM5" s="401"/>
      <c r="SWN5" s="401"/>
      <c r="SWO5" s="401"/>
      <c r="SWP5" s="401"/>
      <c r="SWQ5" s="401"/>
      <c r="SWR5" s="401"/>
      <c r="SWS5" s="401"/>
      <c r="SWT5" s="401"/>
      <c r="SWU5" s="401"/>
      <c r="SWV5" s="401"/>
      <c r="SWW5" s="401"/>
      <c r="SWX5" s="401"/>
      <c r="SWY5" s="401"/>
      <c r="SWZ5" s="401"/>
      <c r="SXA5" s="401"/>
      <c r="SXB5" s="401"/>
      <c r="SXC5" s="401"/>
      <c r="SXD5" s="401"/>
      <c r="SXE5" s="401"/>
      <c r="SXF5" s="401"/>
      <c r="SXG5" s="401"/>
      <c r="SXH5" s="401"/>
      <c r="SXI5" s="401"/>
      <c r="SXJ5" s="401"/>
      <c r="SXK5" s="401"/>
      <c r="SXL5" s="401"/>
      <c r="SXM5" s="401"/>
      <c r="SXN5" s="401"/>
      <c r="SXO5" s="401"/>
      <c r="SXP5" s="401"/>
      <c r="SXQ5" s="401"/>
      <c r="SXR5" s="401"/>
      <c r="SXS5" s="401"/>
      <c r="SXT5" s="401"/>
      <c r="SXU5" s="401"/>
      <c r="SXV5" s="401"/>
      <c r="SXW5" s="401"/>
      <c r="SXX5" s="401"/>
      <c r="SXY5" s="401"/>
      <c r="SXZ5" s="401"/>
      <c r="SYA5" s="401"/>
      <c r="SYB5" s="401"/>
      <c r="SYC5" s="401"/>
      <c r="SYD5" s="401"/>
      <c r="SYE5" s="401"/>
      <c r="SYF5" s="401"/>
      <c r="SYG5" s="401"/>
      <c r="SYH5" s="401"/>
      <c r="SYI5" s="401"/>
      <c r="SYJ5" s="401"/>
      <c r="SYK5" s="401"/>
      <c r="SYL5" s="401"/>
      <c r="SYM5" s="401"/>
      <c r="SYN5" s="401"/>
      <c r="SYO5" s="401"/>
      <c r="SYP5" s="401"/>
      <c r="SYQ5" s="401"/>
      <c r="SYR5" s="401"/>
      <c r="SYS5" s="401"/>
      <c r="SYT5" s="401"/>
      <c r="SYU5" s="401"/>
      <c r="SYV5" s="401"/>
      <c r="SYW5" s="401"/>
      <c r="SYX5" s="401"/>
      <c r="SYY5" s="401"/>
      <c r="SYZ5" s="401"/>
      <c r="SZA5" s="401"/>
      <c r="SZB5" s="401"/>
      <c r="SZC5" s="401"/>
      <c r="SZD5" s="401"/>
      <c r="SZE5" s="401"/>
      <c r="SZF5" s="401"/>
      <c r="SZG5" s="401"/>
      <c r="SZH5" s="401"/>
      <c r="SZI5" s="401"/>
      <c r="SZJ5" s="401"/>
      <c r="SZK5" s="401"/>
      <c r="SZL5" s="401"/>
      <c r="SZM5" s="401"/>
      <c r="SZN5" s="401"/>
      <c r="SZO5" s="401"/>
      <c r="SZP5" s="401"/>
      <c r="SZQ5" s="401"/>
      <c r="SZR5" s="401"/>
      <c r="SZS5" s="401"/>
      <c r="SZT5" s="401"/>
      <c r="SZU5" s="401"/>
      <c r="SZV5" s="401"/>
      <c r="SZW5" s="401"/>
      <c r="SZX5" s="401"/>
      <c r="SZY5" s="401"/>
      <c r="SZZ5" s="401"/>
      <c r="TAA5" s="401"/>
      <c r="TAB5" s="401"/>
      <c r="TAC5" s="401"/>
      <c r="TAD5" s="401"/>
      <c r="TAE5" s="401"/>
      <c r="TAF5" s="401"/>
      <c r="TAG5" s="401"/>
      <c r="TAH5" s="401"/>
      <c r="TAI5" s="401"/>
      <c r="TAJ5" s="401"/>
      <c r="TAK5" s="401"/>
      <c r="TAL5" s="401"/>
      <c r="TAM5" s="401"/>
      <c r="TAN5" s="401"/>
      <c r="TAO5" s="401"/>
      <c r="TAP5" s="401"/>
      <c r="TAQ5" s="401"/>
      <c r="TAR5" s="401"/>
      <c r="TAS5" s="401"/>
      <c r="TAT5" s="401"/>
      <c r="TAU5" s="401"/>
      <c r="TAV5" s="401"/>
      <c r="TAW5" s="401"/>
      <c r="TAX5" s="401"/>
      <c r="TAY5" s="401"/>
      <c r="TAZ5" s="401"/>
      <c r="TBA5" s="401"/>
      <c r="TBB5" s="401"/>
      <c r="TBC5" s="401"/>
      <c r="TBD5" s="401"/>
      <c r="TBE5" s="401"/>
      <c r="TBF5" s="401"/>
      <c r="TBG5" s="401"/>
      <c r="TBH5" s="401"/>
      <c r="TBI5" s="401"/>
      <c r="TBJ5" s="401"/>
      <c r="TBK5" s="401"/>
      <c r="TBL5" s="401"/>
      <c r="TBM5" s="401"/>
      <c r="TBN5" s="401"/>
      <c r="TBO5" s="401"/>
      <c r="TBP5" s="401"/>
      <c r="TBQ5" s="401"/>
      <c r="TBR5" s="401"/>
      <c r="TBS5" s="401"/>
      <c r="TBT5" s="401"/>
      <c r="TBU5" s="401"/>
      <c r="TBV5" s="401"/>
      <c r="TBW5" s="401"/>
      <c r="TBX5" s="401"/>
      <c r="TBY5" s="401"/>
      <c r="TBZ5" s="401"/>
      <c r="TCA5" s="401"/>
      <c r="TCB5" s="401"/>
      <c r="TCC5" s="401"/>
      <c r="TCD5" s="401"/>
      <c r="TCE5" s="401"/>
      <c r="TCF5" s="401"/>
      <c r="TCG5" s="401"/>
      <c r="TCH5" s="401"/>
      <c r="TCI5" s="401"/>
      <c r="TCJ5" s="401"/>
      <c r="TCK5" s="401"/>
      <c r="TCL5" s="401"/>
      <c r="TCM5" s="401"/>
      <c r="TCN5" s="401"/>
      <c r="TCO5" s="401"/>
      <c r="TCP5" s="401"/>
      <c r="TCQ5" s="401"/>
      <c r="TCR5" s="401"/>
      <c r="TCS5" s="401"/>
      <c r="TCT5" s="401"/>
      <c r="TCU5" s="401"/>
      <c r="TCV5" s="401"/>
      <c r="TCW5" s="401"/>
      <c r="TCX5" s="401"/>
      <c r="TCY5" s="401"/>
      <c r="TCZ5" s="401"/>
      <c r="TDA5" s="401"/>
      <c r="TDB5" s="401"/>
      <c r="TDC5" s="401"/>
      <c r="TDD5" s="401"/>
      <c r="TDE5" s="401"/>
      <c r="TDF5" s="401"/>
      <c r="TDG5" s="401"/>
      <c r="TDH5" s="401"/>
      <c r="TDI5" s="401"/>
      <c r="TDJ5" s="401"/>
      <c r="TDK5" s="401"/>
      <c r="TDL5" s="401"/>
      <c r="TDM5" s="401"/>
      <c r="TDN5" s="401"/>
      <c r="TDO5" s="401"/>
      <c r="TDP5" s="401"/>
      <c r="TDQ5" s="401"/>
      <c r="TDR5" s="401"/>
      <c r="TDS5" s="401"/>
      <c r="TDT5" s="401"/>
      <c r="TDU5" s="401"/>
      <c r="TDV5" s="401"/>
      <c r="TDW5" s="401"/>
      <c r="TDX5" s="401"/>
      <c r="TDY5" s="401"/>
      <c r="TDZ5" s="401"/>
      <c r="TEA5" s="401"/>
      <c r="TEB5" s="401"/>
      <c r="TEC5" s="401"/>
      <c r="TED5" s="401"/>
      <c r="TEE5" s="401"/>
      <c r="TEF5" s="401"/>
      <c r="TEG5" s="401"/>
      <c r="TEH5" s="401"/>
      <c r="TEI5" s="401"/>
      <c r="TEJ5" s="401"/>
      <c r="TEK5" s="401"/>
      <c r="TEL5" s="401"/>
      <c r="TEM5" s="401"/>
      <c r="TEN5" s="401"/>
      <c r="TEO5" s="401"/>
      <c r="TEP5" s="401"/>
      <c r="TEQ5" s="401"/>
      <c r="TER5" s="401"/>
      <c r="TES5" s="401"/>
      <c r="TET5" s="401"/>
      <c r="TEU5" s="401"/>
      <c r="TEV5" s="401"/>
      <c r="TEW5" s="401"/>
      <c r="TEX5" s="401"/>
      <c r="TEY5" s="401"/>
      <c r="TEZ5" s="401"/>
      <c r="TFA5" s="401"/>
      <c r="TFB5" s="401"/>
      <c r="TFC5" s="401"/>
      <c r="TFD5" s="401"/>
      <c r="TFE5" s="401"/>
      <c r="TFF5" s="401"/>
      <c r="TFG5" s="401"/>
      <c r="TFH5" s="401"/>
      <c r="TFI5" s="401"/>
      <c r="TFJ5" s="401"/>
      <c r="TFK5" s="401"/>
      <c r="TFL5" s="401"/>
      <c r="TFM5" s="401"/>
      <c r="TFN5" s="401"/>
      <c r="TFO5" s="401"/>
      <c r="TFP5" s="401"/>
      <c r="TFQ5" s="401"/>
      <c r="TFR5" s="401"/>
      <c r="TFS5" s="401"/>
      <c r="TFT5" s="401"/>
      <c r="TFU5" s="401"/>
      <c r="TFV5" s="401"/>
      <c r="TFW5" s="401"/>
      <c r="TFX5" s="401"/>
      <c r="TFY5" s="401"/>
      <c r="TFZ5" s="401"/>
      <c r="TGA5" s="401"/>
      <c r="TGB5" s="401"/>
      <c r="TGC5" s="401"/>
      <c r="TGD5" s="401"/>
      <c r="TGE5" s="401"/>
      <c r="TGF5" s="401"/>
      <c r="TGG5" s="401"/>
      <c r="TGH5" s="401"/>
      <c r="TGI5" s="401"/>
      <c r="TGJ5" s="401"/>
      <c r="TGK5" s="401"/>
      <c r="TGL5" s="401"/>
      <c r="TGM5" s="401"/>
      <c r="TGN5" s="401"/>
      <c r="TGO5" s="401"/>
      <c r="TGP5" s="401"/>
      <c r="TGQ5" s="401"/>
      <c r="TGR5" s="401"/>
      <c r="TGS5" s="401"/>
      <c r="TGT5" s="401"/>
      <c r="TGU5" s="401"/>
      <c r="TGV5" s="401"/>
      <c r="TGW5" s="401"/>
      <c r="TGX5" s="401"/>
      <c r="TGY5" s="401"/>
      <c r="TGZ5" s="401"/>
      <c r="THA5" s="401"/>
      <c r="THB5" s="401"/>
      <c r="THC5" s="401"/>
      <c r="THD5" s="401"/>
      <c r="THE5" s="401"/>
      <c r="THF5" s="401"/>
      <c r="THG5" s="401"/>
      <c r="THH5" s="401"/>
      <c r="THI5" s="401"/>
      <c r="THJ5" s="401"/>
      <c r="THK5" s="401"/>
      <c r="THL5" s="401"/>
      <c r="THM5" s="401"/>
      <c r="THN5" s="401"/>
      <c r="THO5" s="401"/>
      <c r="THP5" s="401"/>
      <c r="THQ5" s="401"/>
      <c r="THR5" s="401"/>
      <c r="THS5" s="401"/>
      <c r="THT5" s="401"/>
      <c r="THU5" s="401"/>
      <c r="THV5" s="401"/>
      <c r="THW5" s="401"/>
      <c r="THX5" s="401"/>
      <c r="THY5" s="401"/>
      <c r="THZ5" s="401"/>
      <c r="TIA5" s="401"/>
      <c r="TIB5" s="401"/>
      <c r="TIC5" s="401"/>
      <c r="TID5" s="401"/>
      <c r="TIE5" s="401"/>
      <c r="TIF5" s="401"/>
      <c r="TIG5" s="401"/>
      <c r="TIH5" s="401"/>
      <c r="TII5" s="401"/>
      <c r="TIJ5" s="401"/>
      <c r="TIK5" s="401"/>
      <c r="TIL5" s="401"/>
      <c r="TIM5" s="401"/>
      <c r="TIN5" s="401"/>
      <c r="TIO5" s="401"/>
      <c r="TIP5" s="401"/>
      <c r="TIQ5" s="401"/>
      <c r="TIR5" s="401"/>
      <c r="TIS5" s="401"/>
      <c r="TIT5" s="401"/>
      <c r="TIU5" s="401"/>
      <c r="TIV5" s="401"/>
      <c r="TIW5" s="401"/>
      <c r="TIX5" s="401"/>
      <c r="TIY5" s="401"/>
      <c r="TIZ5" s="401"/>
      <c r="TJA5" s="401"/>
      <c r="TJB5" s="401"/>
      <c r="TJC5" s="401"/>
      <c r="TJD5" s="401"/>
      <c r="TJE5" s="401"/>
      <c r="TJF5" s="401"/>
      <c r="TJG5" s="401"/>
      <c r="TJH5" s="401"/>
      <c r="TJI5" s="401"/>
      <c r="TJJ5" s="401"/>
      <c r="TJK5" s="401"/>
      <c r="TJL5" s="401"/>
      <c r="TJM5" s="401"/>
      <c r="TJN5" s="401"/>
      <c r="TJO5" s="401"/>
      <c r="TJP5" s="401"/>
      <c r="TJQ5" s="401"/>
      <c r="TJR5" s="401"/>
      <c r="TJS5" s="401"/>
      <c r="TJT5" s="401"/>
      <c r="TJU5" s="401"/>
      <c r="TJV5" s="401"/>
      <c r="TJW5" s="401"/>
      <c r="TJX5" s="401"/>
      <c r="TJY5" s="401"/>
      <c r="TJZ5" s="401"/>
      <c r="TKA5" s="401"/>
      <c r="TKB5" s="401"/>
      <c r="TKC5" s="401"/>
      <c r="TKD5" s="401"/>
      <c r="TKE5" s="401"/>
      <c r="TKF5" s="401"/>
      <c r="TKG5" s="401"/>
      <c r="TKH5" s="401"/>
      <c r="TKI5" s="401"/>
      <c r="TKJ5" s="401"/>
      <c r="TKK5" s="401"/>
      <c r="TKL5" s="401"/>
      <c r="TKM5" s="401"/>
      <c r="TKN5" s="401"/>
      <c r="TKO5" s="401"/>
      <c r="TKP5" s="401"/>
      <c r="TKQ5" s="401"/>
      <c r="TKR5" s="401"/>
      <c r="TKS5" s="401"/>
      <c r="TKT5" s="401"/>
      <c r="TKU5" s="401"/>
      <c r="TKV5" s="401"/>
      <c r="TKW5" s="401"/>
      <c r="TKX5" s="401"/>
      <c r="TKY5" s="401"/>
      <c r="TKZ5" s="401"/>
      <c r="TLA5" s="401"/>
      <c r="TLB5" s="401"/>
      <c r="TLC5" s="401"/>
      <c r="TLD5" s="401"/>
      <c r="TLE5" s="401"/>
      <c r="TLF5" s="401"/>
      <c r="TLG5" s="401"/>
      <c r="TLH5" s="401"/>
      <c r="TLI5" s="401"/>
      <c r="TLJ5" s="401"/>
      <c r="TLK5" s="401"/>
      <c r="TLL5" s="401"/>
      <c r="TLM5" s="401"/>
      <c r="TLN5" s="401"/>
      <c r="TLO5" s="401"/>
      <c r="TLP5" s="401"/>
      <c r="TLQ5" s="401"/>
      <c r="TLR5" s="401"/>
      <c r="TLS5" s="401"/>
      <c r="TLT5" s="401"/>
      <c r="TLU5" s="401"/>
      <c r="TLV5" s="401"/>
      <c r="TLW5" s="401"/>
      <c r="TLX5" s="401"/>
      <c r="TLY5" s="401"/>
      <c r="TLZ5" s="401"/>
      <c r="TMA5" s="401"/>
      <c r="TMB5" s="401"/>
      <c r="TMC5" s="401"/>
      <c r="TMD5" s="401"/>
      <c r="TME5" s="401"/>
      <c r="TMF5" s="401"/>
      <c r="TMG5" s="401"/>
      <c r="TMH5" s="401"/>
      <c r="TMI5" s="401"/>
      <c r="TMJ5" s="401"/>
      <c r="TMK5" s="401"/>
      <c r="TML5" s="401"/>
      <c r="TMM5" s="401"/>
      <c r="TMN5" s="401"/>
      <c r="TMO5" s="401"/>
      <c r="TMP5" s="401"/>
      <c r="TMQ5" s="401"/>
      <c r="TMR5" s="401"/>
      <c r="TMS5" s="401"/>
      <c r="TMT5" s="401"/>
      <c r="TMU5" s="401"/>
      <c r="TMV5" s="401"/>
      <c r="TMW5" s="401"/>
      <c r="TMX5" s="401"/>
      <c r="TMY5" s="401"/>
      <c r="TMZ5" s="401"/>
      <c r="TNA5" s="401"/>
      <c r="TNB5" s="401"/>
      <c r="TNC5" s="401"/>
      <c r="TND5" s="401"/>
      <c r="TNE5" s="401"/>
      <c r="TNF5" s="401"/>
      <c r="TNG5" s="401"/>
      <c r="TNH5" s="401"/>
      <c r="TNI5" s="401"/>
      <c r="TNJ5" s="401"/>
      <c r="TNK5" s="401"/>
      <c r="TNL5" s="401"/>
      <c r="TNM5" s="401"/>
      <c r="TNN5" s="401"/>
      <c r="TNO5" s="401"/>
      <c r="TNP5" s="401"/>
      <c r="TNQ5" s="401"/>
      <c r="TNR5" s="401"/>
      <c r="TNS5" s="401"/>
      <c r="TNT5" s="401"/>
      <c r="TNU5" s="401"/>
      <c r="TNV5" s="401"/>
      <c r="TNW5" s="401"/>
      <c r="TNX5" s="401"/>
      <c r="TNY5" s="401"/>
      <c r="TNZ5" s="401"/>
      <c r="TOA5" s="401"/>
      <c r="TOB5" s="401"/>
      <c r="TOC5" s="401"/>
      <c r="TOD5" s="401"/>
      <c r="TOE5" s="401"/>
      <c r="TOF5" s="401"/>
      <c r="TOG5" s="401"/>
      <c r="TOH5" s="401"/>
      <c r="TOI5" s="401"/>
      <c r="TOJ5" s="401"/>
      <c r="TOK5" s="401"/>
      <c r="TOL5" s="401"/>
      <c r="TOM5" s="401"/>
      <c r="TON5" s="401"/>
      <c r="TOO5" s="401"/>
      <c r="TOP5" s="401"/>
      <c r="TOQ5" s="401"/>
      <c r="TOR5" s="401"/>
      <c r="TOS5" s="401"/>
      <c r="TOT5" s="401"/>
      <c r="TOU5" s="401"/>
      <c r="TOV5" s="401"/>
      <c r="TOW5" s="401"/>
      <c r="TOX5" s="401"/>
      <c r="TOY5" s="401"/>
      <c r="TOZ5" s="401"/>
      <c r="TPA5" s="401"/>
      <c r="TPB5" s="401"/>
      <c r="TPC5" s="401"/>
      <c r="TPD5" s="401"/>
      <c r="TPE5" s="401"/>
      <c r="TPF5" s="401"/>
      <c r="TPG5" s="401"/>
      <c r="TPH5" s="401"/>
      <c r="TPI5" s="401"/>
      <c r="TPJ5" s="401"/>
      <c r="TPK5" s="401"/>
      <c r="TPL5" s="401"/>
      <c r="TPM5" s="401"/>
      <c r="TPN5" s="401"/>
      <c r="TPO5" s="401"/>
      <c r="TPP5" s="401"/>
      <c r="TPQ5" s="401"/>
      <c r="TPR5" s="401"/>
      <c r="TPS5" s="401"/>
      <c r="TPT5" s="401"/>
      <c r="TPU5" s="401"/>
      <c r="TPV5" s="401"/>
      <c r="TPW5" s="401"/>
      <c r="TPX5" s="401"/>
      <c r="TPY5" s="401"/>
      <c r="TPZ5" s="401"/>
      <c r="TQA5" s="401"/>
      <c r="TQB5" s="401"/>
      <c r="TQC5" s="401"/>
      <c r="TQD5" s="401"/>
      <c r="TQE5" s="401"/>
      <c r="TQF5" s="401"/>
      <c r="TQG5" s="401"/>
      <c r="TQH5" s="401"/>
      <c r="TQI5" s="401"/>
      <c r="TQJ5" s="401"/>
      <c r="TQK5" s="401"/>
      <c r="TQL5" s="401"/>
      <c r="TQM5" s="401"/>
      <c r="TQN5" s="401"/>
      <c r="TQO5" s="401"/>
      <c r="TQP5" s="401"/>
      <c r="TQQ5" s="401"/>
      <c r="TQR5" s="401"/>
      <c r="TQS5" s="401"/>
      <c r="TQT5" s="401"/>
      <c r="TQU5" s="401"/>
      <c r="TQV5" s="401"/>
      <c r="TQW5" s="401"/>
      <c r="TQX5" s="401"/>
      <c r="TQY5" s="401"/>
      <c r="TQZ5" s="401"/>
      <c r="TRA5" s="401"/>
      <c r="TRB5" s="401"/>
      <c r="TRC5" s="401"/>
      <c r="TRD5" s="401"/>
      <c r="TRE5" s="401"/>
      <c r="TRF5" s="401"/>
      <c r="TRG5" s="401"/>
      <c r="TRH5" s="401"/>
      <c r="TRI5" s="401"/>
      <c r="TRJ5" s="401"/>
      <c r="TRK5" s="401"/>
      <c r="TRL5" s="401"/>
      <c r="TRM5" s="401"/>
      <c r="TRN5" s="401"/>
      <c r="TRO5" s="401"/>
      <c r="TRP5" s="401"/>
      <c r="TRQ5" s="401"/>
      <c r="TRR5" s="401"/>
      <c r="TRS5" s="401"/>
      <c r="TRT5" s="401"/>
      <c r="TRU5" s="401"/>
      <c r="TRV5" s="401"/>
      <c r="TRW5" s="401"/>
      <c r="TRX5" s="401"/>
      <c r="TRY5" s="401"/>
      <c r="TRZ5" s="401"/>
      <c r="TSA5" s="401"/>
      <c r="TSB5" s="401"/>
      <c r="TSC5" s="401"/>
      <c r="TSD5" s="401"/>
      <c r="TSE5" s="401"/>
      <c r="TSF5" s="401"/>
      <c r="TSG5" s="401"/>
      <c r="TSH5" s="401"/>
      <c r="TSI5" s="401"/>
      <c r="TSJ5" s="401"/>
      <c r="TSK5" s="401"/>
      <c r="TSL5" s="401"/>
      <c r="TSM5" s="401"/>
      <c r="TSN5" s="401"/>
      <c r="TSO5" s="401"/>
      <c r="TSP5" s="401"/>
      <c r="TSQ5" s="401"/>
      <c r="TSR5" s="401"/>
      <c r="TSS5" s="401"/>
      <c r="TST5" s="401"/>
      <c r="TSU5" s="401"/>
      <c r="TSV5" s="401"/>
      <c r="TSW5" s="401"/>
      <c r="TSX5" s="401"/>
      <c r="TSY5" s="401"/>
      <c r="TSZ5" s="401"/>
      <c r="TTA5" s="401"/>
      <c r="TTB5" s="401"/>
      <c r="TTC5" s="401"/>
      <c r="TTD5" s="401"/>
      <c r="TTE5" s="401"/>
      <c r="TTF5" s="401"/>
      <c r="TTG5" s="401"/>
      <c r="TTH5" s="401"/>
      <c r="TTI5" s="401"/>
      <c r="TTJ5" s="401"/>
      <c r="TTK5" s="401"/>
      <c r="TTL5" s="401"/>
      <c r="TTM5" s="401"/>
      <c r="TTN5" s="401"/>
      <c r="TTO5" s="401"/>
      <c r="TTP5" s="401"/>
      <c r="TTQ5" s="401"/>
      <c r="TTR5" s="401"/>
      <c r="TTS5" s="401"/>
      <c r="TTT5" s="401"/>
      <c r="TTU5" s="401"/>
      <c r="TTV5" s="401"/>
      <c r="TTW5" s="401"/>
      <c r="TTX5" s="401"/>
      <c r="TTY5" s="401"/>
      <c r="TTZ5" s="401"/>
      <c r="TUA5" s="401"/>
      <c r="TUB5" s="401"/>
      <c r="TUC5" s="401"/>
      <c r="TUD5" s="401"/>
      <c r="TUE5" s="401"/>
      <c r="TUF5" s="401"/>
      <c r="TUG5" s="401"/>
      <c r="TUH5" s="401"/>
      <c r="TUI5" s="401"/>
      <c r="TUJ5" s="401"/>
      <c r="TUK5" s="401"/>
      <c r="TUL5" s="401"/>
      <c r="TUM5" s="401"/>
      <c r="TUN5" s="401"/>
      <c r="TUO5" s="401"/>
      <c r="TUP5" s="401"/>
      <c r="TUQ5" s="401"/>
      <c r="TUR5" s="401"/>
      <c r="TUS5" s="401"/>
      <c r="TUT5" s="401"/>
      <c r="TUU5" s="401"/>
      <c r="TUV5" s="401"/>
      <c r="TUW5" s="401"/>
      <c r="TUX5" s="401"/>
      <c r="TUY5" s="401"/>
      <c r="TUZ5" s="401"/>
      <c r="TVA5" s="401"/>
      <c r="TVB5" s="401"/>
      <c r="TVC5" s="401"/>
      <c r="TVD5" s="401"/>
      <c r="TVE5" s="401"/>
      <c r="TVF5" s="401"/>
      <c r="TVG5" s="401"/>
      <c r="TVH5" s="401"/>
      <c r="TVI5" s="401"/>
      <c r="TVJ5" s="401"/>
      <c r="TVK5" s="401"/>
      <c r="TVL5" s="401"/>
      <c r="TVM5" s="401"/>
      <c r="TVN5" s="401"/>
      <c r="TVO5" s="401"/>
      <c r="TVP5" s="401"/>
      <c r="TVQ5" s="401"/>
      <c r="TVR5" s="401"/>
      <c r="TVS5" s="401"/>
      <c r="TVT5" s="401"/>
      <c r="TVU5" s="401"/>
      <c r="TVV5" s="401"/>
      <c r="TVW5" s="401"/>
      <c r="TVX5" s="401"/>
      <c r="TVY5" s="401"/>
      <c r="TVZ5" s="401"/>
      <c r="TWA5" s="401"/>
      <c r="TWB5" s="401"/>
      <c r="TWC5" s="401"/>
      <c r="TWD5" s="401"/>
      <c r="TWE5" s="401"/>
      <c r="TWF5" s="401"/>
      <c r="TWG5" s="401"/>
      <c r="TWH5" s="401"/>
      <c r="TWI5" s="401"/>
      <c r="TWJ5" s="401"/>
      <c r="TWK5" s="401"/>
      <c r="TWL5" s="401"/>
      <c r="TWM5" s="401"/>
      <c r="TWN5" s="401"/>
      <c r="TWO5" s="401"/>
      <c r="TWP5" s="401"/>
      <c r="TWQ5" s="401"/>
      <c r="TWR5" s="401"/>
      <c r="TWS5" s="401"/>
      <c r="TWT5" s="401"/>
      <c r="TWU5" s="401"/>
      <c r="TWV5" s="401"/>
      <c r="TWW5" s="401"/>
      <c r="TWX5" s="401"/>
      <c r="TWY5" s="401"/>
      <c r="TWZ5" s="401"/>
      <c r="TXA5" s="401"/>
      <c r="TXB5" s="401"/>
      <c r="TXC5" s="401"/>
      <c r="TXD5" s="401"/>
      <c r="TXE5" s="401"/>
      <c r="TXF5" s="401"/>
      <c r="TXG5" s="401"/>
      <c r="TXH5" s="401"/>
      <c r="TXI5" s="401"/>
      <c r="TXJ5" s="401"/>
      <c r="TXK5" s="401"/>
      <c r="TXL5" s="401"/>
      <c r="TXM5" s="401"/>
      <c r="TXN5" s="401"/>
      <c r="TXO5" s="401"/>
      <c r="TXP5" s="401"/>
      <c r="TXQ5" s="401"/>
      <c r="TXR5" s="401"/>
      <c r="TXS5" s="401"/>
      <c r="TXT5" s="401"/>
      <c r="TXU5" s="401"/>
      <c r="TXV5" s="401"/>
      <c r="TXW5" s="401"/>
      <c r="TXX5" s="401"/>
      <c r="TXY5" s="401"/>
      <c r="TXZ5" s="401"/>
      <c r="TYA5" s="401"/>
      <c r="TYB5" s="401"/>
      <c r="TYC5" s="401"/>
      <c r="TYD5" s="401"/>
      <c r="TYE5" s="401"/>
      <c r="TYF5" s="401"/>
      <c r="TYG5" s="401"/>
      <c r="TYH5" s="401"/>
      <c r="TYI5" s="401"/>
      <c r="TYJ5" s="401"/>
      <c r="TYK5" s="401"/>
      <c r="TYL5" s="401"/>
      <c r="TYM5" s="401"/>
      <c r="TYN5" s="401"/>
      <c r="TYO5" s="401"/>
      <c r="TYP5" s="401"/>
      <c r="TYQ5" s="401"/>
      <c r="TYR5" s="401"/>
      <c r="TYS5" s="401"/>
      <c r="TYT5" s="401"/>
      <c r="TYU5" s="401"/>
      <c r="TYV5" s="401"/>
      <c r="TYW5" s="401"/>
      <c r="TYX5" s="401"/>
      <c r="TYY5" s="401"/>
      <c r="TYZ5" s="401"/>
      <c r="TZA5" s="401"/>
      <c r="TZB5" s="401"/>
      <c r="TZC5" s="401"/>
      <c r="TZD5" s="401"/>
      <c r="TZE5" s="401"/>
      <c r="TZF5" s="401"/>
      <c r="TZG5" s="401"/>
      <c r="TZH5" s="401"/>
      <c r="TZI5" s="401"/>
      <c r="TZJ5" s="401"/>
      <c r="TZK5" s="401"/>
      <c r="TZL5" s="401"/>
      <c r="TZM5" s="401"/>
      <c r="TZN5" s="401"/>
      <c r="TZO5" s="401"/>
      <c r="TZP5" s="401"/>
      <c r="TZQ5" s="401"/>
      <c r="TZR5" s="401"/>
      <c r="TZS5" s="401"/>
      <c r="TZT5" s="401"/>
      <c r="TZU5" s="401"/>
      <c r="TZV5" s="401"/>
      <c r="TZW5" s="401"/>
      <c r="TZX5" s="401"/>
      <c r="TZY5" s="401"/>
      <c r="TZZ5" s="401"/>
      <c r="UAA5" s="401"/>
      <c r="UAB5" s="401"/>
      <c r="UAC5" s="401"/>
      <c r="UAD5" s="401"/>
      <c r="UAE5" s="401"/>
      <c r="UAF5" s="401"/>
      <c r="UAG5" s="401"/>
      <c r="UAH5" s="401"/>
      <c r="UAI5" s="401"/>
      <c r="UAJ5" s="401"/>
      <c r="UAK5" s="401"/>
      <c r="UAL5" s="401"/>
      <c r="UAM5" s="401"/>
      <c r="UAN5" s="401"/>
      <c r="UAO5" s="401"/>
      <c r="UAP5" s="401"/>
      <c r="UAQ5" s="401"/>
      <c r="UAR5" s="401"/>
      <c r="UAS5" s="401"/>
      <c r="UAT5" s="401"/>
      <c r="UAU5" s="401"/>
      <c r="UAV5" s="401"/>
      <c r="UAW5" s="401"/>
      <c r="UAX5" s="401"/>
      <c r="UAY5" s="401"/>
      <c r="UAZ5" s="401"/>
      <c r="UBA5" s="401"/>
      <c r="UBB5" s="401"/>
      <c r="UBC5" s="401"/>
      <c r="UBD5" s="401"/>
      <c r="UBE5" s="401"/>
      <c r="UBF5" s="401"/>
      <c r="UBG5" s="401"/>
      <c r="UBH5" s="401"/>
      <c r="UBI5" s="401"/>
      <c r="UBJ5" s="401"/>
      <c r="UBK5" s="401"/>
      <c r="UBL5" s="401"/>
      <c r="UBM5" s="401"/>
      <c r="UBN5" s="401"/>
      <c r="UBO5" s="401"/>
      <c r="UBP5" s="401"/>
      <c r="UBQ5" s="401"/>
      <c r="UBR5" s="401"/>
      <c r="UBS5" s="401"/>
      <c r="UBT5" s="401"/>
      <c r="UBU5" s="401"/>
      <c r="UBV5" s="401"/>
      <c r="UBW5" s="401"/>
      <c r="UBX5" s="401"/>
      <c r="UBY5" s="401"/>
      <c r="UBZ5" s="401"/>
      <c r="UCA5" s="401"/>
      <c r="UCB5" s="401"/>
      <c r="UCC5" s="401"/>
      <c r="UCD5" s="401"/>
      <c r="UCE5" s="401"/>
      <c r="UCF5" s="401"/>
      <c r="UCG5" s="401"/>
      <c r="UCH5" s="401"/>
      <c r="UCI5" s="401"/>
      <c r="UCJ5" s="401"/>
      <c r="UCK5" s="401"/>
      <c r="UCL5" s="401"/>
      <c r="UCM5" s="401"/>
      <c r="UCN5" s="401"/>
      <c r="UCO5" s="401"/>
      <c r="UCP5" s="401"/>
      <c r="UCQ5" s="401"/>
      <c r="UCR5" s="401"/>
      <c r="UCS5" s="401"/>
      <c r="UCT5" s="401"/>
      <c r="UCU5" s="401"/>
      <c r="UCV5" s="401"/>
      <c r="UCW5" s="401"/>
      <c r="UCX5" s="401"/>
      <c r="UCY5" s="401"/>
      <c r="UCZ5" s="401"/>
      <c r="UDA5" s="401"/>
      <c r="UDB5" s="401"/>
      <c r="UDC5" s="401"/>
      <c r="UDD5" s="401"/>
      <c r="UDE5" s="401"/>
      <c r="UDF5" s="401"/>
      <c r="UDG5" s="401"/>
      <c r="UDH5" s="401"/>
      <c r="UDI5" s="401"/>
      <c r="UDJ5" s="401"/>
      <c r="UDK5" s="401"/>
      <c r="UDL5" s="401"/>
      <c r="UDM5" s="401"/>
      <c r="UDN5" s="401"/>
      <c r="UDO5" s="401"/>
      <c r="UDP5" s="401"/>
      <c r="UDQ5" s="401"/>
      <c r="UDR5" s="401"/>
      <c r="UDS5" s="401"/>
      <c r="UDT5" s="401"/>
      <c r="UDU5" s="401"/>
      <c r="UDV5" s="401"/>
      <c r="UDW5" s="401"/>
      <c r="UDX5" s="401"/>
      <c r="UDY5" s="401"/>
      <c r="UDZ5" s="401"/>
      <c r="UEA5" s="401"/>
      <c r="UEB5" s="401"/>
      <c r="UEC5" s="401"/>
      <c r="UED5" s="401"/>
      <c r="UEE5" s="401"/>
      <c r="UEF5" s="401"/>
      <c r="UEG5" s="401"/>
      <c r="UEH5" s="401"/>
      <c r="UEI5" s="401"/>
      <c r="UEJ5" s="401"/>
      <c r="UEK5" s="401"/>
      <c r="UEL5" s="401"/>
      <c r="UEM5" s="401"/>
      <c r="UEN5" s="401"/>
      <c r="UEO5" s="401"/>
      <c r="UEP5" s="401"/>
      <c r="UEQ5" s="401"/>
      <c r="UER5" s="401"/>
      <c r="UES5" s="401"/>
      <c r="UET5" s="401"/>
      <c r="UEU5" s="401"/>
      <c r="UEV5" s="401"/>
      <c r="UEW5" s="401"/>
      <c r="UEX5" s="401"/>
      <c r="UEY5" s="401"/>
      <c r="UEZ5" s="401"/>
      <c r="UFA5" s="401"/>
      <c r="UFB5" s="401"/>
      <c r="UFC5" s="401"/>
      <c r="UFD5" s="401"/>
      <c r="UFE5" s="401"/>
      <c r="UFF5" s="401"/>
      <c r="UFG5" s="401"/>
      <c r="UFH5" s="401"/>
      <c r="UFI5" s="401"/>
      <c r="UFJ5" s="401"/>
      <c r="UFK5" s="401"/>
      <c r="UFL5" s="401"/>
      <c r="UFM5" s="401"/>
      <c r="UFN5" s="401"/>
      <c r="UFO5" s="401"/>
      <c r="UFP5" s="401"/>
      <c r="UFQ5" s="401"/>
      <c r="UFR5" s="401"/>
      <c r="UFS5" s="401"/>
      <c r="UFT5" s="401"/>
      <c r="UFU5" s="401"/>
      <c r="UFV5" s="401"/>
      <c r="UFW5" s="401"/>
      <c r="UFX5" s="401"/>
      <c r="UFY5" s="401"/>
      <c r="UFZ5" s="401"/>
      <c r="UGA5" s="401"/>
      <c r="UGB5" s="401"/>
      <c r="UGC5" s="401"/>
      <c r="UGD5" s="401"/>
      <c r="UGE5" s="401"/>
      <c r="UGF5" s="401"/>
      <c r="UGG5" s="401"/>
      <c r="UGH5" s="401"/>
      <c r="UGI5" s="401"/>
      <c r="UGJ5" s="401"/>
      <c r="UGK5" s="401"/>
      <c r="UGL5" s="401"/>
      <c r="UGM5" s="401"/>
      <c r="UGN5" s="401"/>
      <c r="UGO5" s="401"/>
      <c r="UGP5" s="401"/>
      <c r="UGQ5" s="401"/>
      <c r="UGR5" s="401"/>
      <c r="UGS5" s="401"/>
      <c r="UGT5" s="401"/>
      <c r="UGU5" s="401"/>
      <c r="UGV5" s="401"/>
      <c r="UGW5" s="401"/>
      <c r="UGX5" s="401"/>
      <c r="UGY5" s="401"/>
      <c r="UGZ5" s="401"/>
      <c r="UHA5" s="401"/>
      <c r="UHB5" s="401"/>
      <c r="UHC5" s="401"/>
      <c r="UHD5" s="401"/>
      <c r="UHE5" s="401"/>
      <c r="UHF5" s="401"/>
      <c r="UHG5" s="401"/>
      <c r="UHH5" s="401"/>
      <c r="UHI5" s="401"/>
      <c r="UHJ5" s="401"/>
      <c r="UHK5" s="401"/>
      <c r="UHL5" s="401"/>
      <c r="UHM5" s="401"/>
      <c r="UHN5" s="401"/>
      <c r="UHO5" s="401"/>
      <c r="UHP5" s="401"/>
      <c r="UHQ5" s="401"/>
      <c r="UHR5" s="401"/>
      <c r="UHS5" s="401"/>
      <c r="UHT5" s="401"/>
      <c r="UHU5" s="401"/>
      <c r="UHV5" s="401"/>
      <c r="UHW5" s="401"/>
      <c r="UHX5" s="401"/>
      <c r="UHY5" s="401"/>
      <c r="UHZ5" s="401"/>
      <c r="UIA5" s="401"/>
      <c r="UIB5" s="401"/>
      <c r="UIC5" s="401"/>
      <c r="UID5" s="401"/>
      <c r="UIE5" s="401"/>
      <c r="UIF5" s="401"/>
      <c r="UIG5" s="401"/>
      <c r="UIH5" s="401"/>
      <c r="UII5" s="401"/>
      <c r="UIJ5" s="401"/>
      <c r="UIK5" s="401"/>
      <c r="UIL5" s="401"/>
      <c r="UIM5" s="401"/>
      <c r="UIN5" s="401"/>
      <c r="UIO5" s="401"/>
      <c r="UIP5" s="401"/>
      <c r="UIQ5" s="401"/>
      <c r="UIR5" s="401"/>
      <c r="UIS5" s="401"/>
      <c r="UIT5" s="401"/>
      <c r="UIU5" s="401"/>
      <c r="UIV5" s="401"/>
      <c r="UIW5" s="401"/>
      <c r="UIX5" s="401"/>
      <c r="UIY5" s="401"/>
      <c r="UIZ5" s="401"/>
      <c r="UJA5" s="401"/>
      <c r="UJB5" s="401"/>
      <c r="UJC5" s="401"/>
      <c r="UJD5" s="401"/>
      <c r="UJE5" s="401"/>
      <c r="UJF5" s="401"/>
      <c r="UJG5" s="401"/>
      <c r="UJH5" s="401"/>
      <c r="UJI5" s="401"/>
      <c r="UJJ5" s="401"/>
      <c r="UJK5" s="401"/>
      <c r="UJL5" s="401"/>
      <c r="UJM5" s="401"/>
      <c r="UJN5" s="401"/>
      <c r="UJO5" s="401"/>
      <c r="UJP5" s="401"/>
      <c r="UJQ5" s="401"/>
      <c r="UJR5" s="401"/>
      <c r="UJS5" s="401"/>
      <c r="UJT5" s="401"/>
      <c r="UJU5" s="401"/>
      <c r="UJV5" s="401"/>
      <c r="UJW5" s="401"/>
      <c r="UJX5" s="401"/>
      <c r="UJY5" s="401"/>
      <c r="UJZ5" s="401"/>
      <c r="UKA5" s="401"/>
      <c r="UKB5" s="401"/>
      <c r="UKC5" s="401"/>
      <c r="UKD5" s="401"/>
      <c r="UKE5" s="401"/>
      <c r="UKF5" s="401"/>
      <c r="UKG5" s="401"/>
      <c r="UKH5" s="401"/>
      <c r="UKI5" s="401"/>
      <c r="UKJ5" s="401"/>
      <c r="UKK5" s="401"/>
      <c r="UKL5" s="401"/>
      <c r="UKM5" s="401"/>
      <c r="UKN5" s="401"/>
      <c r="UKO5" s="401"/>
      <c r="UKP5" s="401"/>
      <c r="UKQ5" s="401"/>
      <c r="UKR5" s="401"/>
      <c r="UKS5" s="401"/>
      <c r="UKT5" s="401"/>
      <c r="UKU5" s="401"/>
      <c r="UKV5" s="401"/>
      <c r="UKW5" s="401"/>
      <c r="UKX5" s="401"/>
      <c r="UKY5" s="401"/>
      <c r="UKZ5" s="401"/>
      <c r="ULA5" s="401"/>
      <c r="ULB5" s="401"/>
      <c r="ULC5" s="401"/>
      <c r="ULD5" s="401"/>
      <c r="ULE5" s="401"/>
      <c r="ULF5" s="401"/>
      <c r="ULG5" s="401"/>
      <c r="ULH5" s="401"/>
      <c r="ULI5" s="401"/>
      <c r="ULJ5" s="401"/>
      <c r="ULK5" s="401"/>
      <c r="ULL5" s="401"/>
      <c r="ULM5" s="401"/>
      <c r="ULN5" s="401"/>
      <c r="ULO5" s="401"/>
      <c r="ULP5" s="401"/>
      <c r="ULQ5" s="401"/>
      <c r="ULR5" s="401"/>
      <c r="ULS5" s="401"/>
      <c r="ULT5" s="401"/>
      <c r="ULU5" s="401"/>
      <c r="ULV5" s="401"/>
      <c r="ULW5" s="401"/>
      <c r="ULX5" s="401"/>
      <c r="ULY5" s="401"/>
      <c r="ULZ5" s="401"/>
      <c r="UMA5" s="401"/>
      <c r="UMB5" s="401"/>
      <c r="UMC5" s="401"/>
      <c r="UMD5" s="401"/>
      <c r="UME5" s="401"/>
      <c r="UMF5" s="401"/>
      <c r="UMG5" s="401"/>
      <c r="UMH5" s="401"/>
      <c r="UMI5" s="401"/>
      <c r="UMJ5" s="401"/>
      <c r="UMK5" s="401"/>
      <c r="UML5" s="401"/>
      <c r="UMM5" s="401"/>
      <c r="UMN5" s="401"/>
      <c r="UMO5" s="401"/>
      <c r="UMP5" s="401"/>
      <c r="UMQ5" s="401"/>
      <c r="UMR5" s="401"/>
      <c r="UMS5" s="401"/>
      <c r="UMT5" s="401"/>
      <c r="UMU5" s="401"/>
      <c r="UMV5" s="401"/>
      <c r="UMW5" s="401"/>
      <c r="UMX5" s="401"/>
      <c r="UMY5" s="401"/>
      <c r="UMZ5" s="401"/>
      <c r="UNA5" s="401"/>
      <c r="UNB5" s="401"/>
      <c r="UNC5" s="401"/>
      <c r="UND5" s="401"/>
      <c r="UNE5" s="401"/>
      <c r="UNF5" s="401"/>
      <c r="UNG5" s="401"/>
      <c r="UNH5" s="401"/>
      <c r="UNI5" s="401"/>
      <c r="UNJ5" s="401"/>
      <c r="UNK5" s="401"/>
      <c r="UNL5" s="401"/>
      <c r="UNM5" s="401"/>
      <c r="UNN5" s="401"/>
      <c r="UNO5" s="401"/>
      <c r="UNP5" s="401"/>
      <c r="UNQ5" s="401"/>
      <c r="UNR5" s="401"/>
      <c r="UNS5" s="401"/>
      <c r="UNT5" s="401"/>
      <c r="UNU5" s="401"/>
      <c r="UNV5" s="401"/>
      <c r="UNW5" s="401"/>
      <c r="UNX5" s="401"/>
      <c r="UNY5" s="401"/>
      <c r="UNZ5" s="401"/>
      <c r="UOA5" s="401"/>
      <c r="UOB5" s="401"/>
      <c r="UOC5" s="401"/>
      <c r="UOD5" s="401"/>
      <c r="UOE5" s="401"/>
      <c r="UOF5" s="401"/>
      <c r="UOG5" s="401"/>
      <c r="UOH5" s="401"/>
      <c r="UOI5" s="401"/>
      <c r="UOJ5" s="401"/>
      <c r="UOK5" s="401"/>
      <c r="UOL5" s="401"/>
      <c r="UOM5" s="401"/>
      <c r="UON5" s="401"/>
      <c r="UOO5" s="401"/>
      <c r="UOP5" s="401"/>
      <c r="UOQ5" s="401"/>
      <c r="UOR5" s="401"/>
      <c r="UOS5" s="401"/>
      <c r="UOT5" s="401"/>
      <c r="UOU5" s="401"/>
      <c r="UOV5" s="401"/>
      <c r="UOW5" s="401"/>
      <c r="UOX5" s="401"/>
      <c r="UOY5" s="401"/>
      <c r="UOZ5" s="401"/>
      <c r="UPA5" s="401"/>
      <c r="UPB5" s="401"/>
      <c r="UPC5" s="401"/>
      <c r="UPD5" s="401"/>
      <c r="UPE5" s="401"/>
      <c r="UPF5" s="401"/>
      <c r="UPG5" s="401"/>
      <c r="UPH5" s="401"/>
      <c r="UPI5" s="401"/>
      <c r="UPJ5" s="401"/>
      <c r="UPK5" s="401"/>
      <c r="UPL5" s="401"/>
      <c r="UPM5" s="401"/>
      <c r="UPN5" s="401"/>
      <c r="UPO5" s="401"/>
      <c r="UPP5" s="401"/>
      <c r="UPQ5" s="401"/>
      <c r="UPR5" s="401"/>
      <c r="UPS5" s="401"/>
      <c r="UPT5" s="401"/>
      <c r="UPU5" s="401"/>
      <c r="UPV5" s="401"/>
      <c r="UPW5" s="401"/>
      <c r="UPX5" s="401"/>
      <c r="UPY5" s="401"/>
      <c r="UPZ5" s="401"/>
      <c r="UQA5" s="401"/>
      <c r="UQB5" s="401"/>
      <c r="UQC5" s="401"/>
      <c r="UQD5" s="401"/>
      <c r="UQE5" s="401"/>
      <c r="UQF5" s="401"/>
      <c r="UQG5" s="401"/>
      <c r="UQH5" s="401"/>
      <c r="UQI5" s="401"/>
      <c r="UQJ5" s="401"/>
      <c r="UQK5" s="401"/>
      <c r="UQL5" s="401"/>
      <c r="UQM5" s="401"/>
      <c r="UQN5" s="401"/>
      <c r="UQO5" s="401"/>
      <c r="UQP5" s="401"/>
      <c r="UQQ5" s="401"/>
      <c r="UQR5" s="401"/>
      <c r="UQS5" s="401"/>
      <c r="UQT5" s="401"/>
      <c r="UQU5" s="401"/>
      <c r="UQV5" s="401"/>
      <c r="UQW5" s="401"/>
      <c r="UQX5" s="401"/>
      <c r="UQY5" s="401"/>
      <c r="UQZ5" s="401"/>
      <c r="URA5" s="401"/>
      <c r="URB5" s="401"/>
      <c r="URC5" s="401"/>
      <c r="URD5" s="401"/>
      <c r="URE5" s="401"/>
      <c r="URF5" s="401"/>
      <c r="URG5" s="401"/>
      <c r="URH5" s="401"/>
      <c r="URI5" s="401"/>
      <c r="URJ5" s="401"/>
      <c r="URK5" s="401"/>
      <c r="URL5" s="401"/>
      <c r="URM5" s="401"/>
      <c r="URN5" s="401"/>
      <c r="URO5" s="401"/>
      <c r="URP5" s="401"/>
      <c r="URQ5" s="401"/>
      <c r="URR5" s="401"/>
      <c r="URS5" s="401"/>
      <c r="URT5" s="401"/>
      <c r="URU5" s="401"/>
      <c r="URV5" s="401"/>
      <c r="URW5" s="401"/>
      <c r="URX5" s="401"/>
      <c r="URY5" s="401"/>
      <c r="URZ5" s="401"/>
      <c r="USA5" s="401"/>
      <c r="USB5" s="401"/>
      <c r="USC5" s="401"/>
      <c r="USD5" s="401"/>
      <c r="USE5" s="401"/>
      <c r="USF5" s="401"/>
      <c r="USG5" s="401"/>
      <c r="USH5" s="401"/>
      <c r="USI5" s="401"/>
      <c r="USJ5" s="401"/>
      <c r="USK5" s="401"/>
      <c r="USL5" s="401"/>
      <c r="USM5" s="401"/>
      <c r="USN5" s="401"/>
      <c r="USO5" s="401"/>
      <c r="USP5" s="401"/>
      <c r="USQ5" s="401"/>
      <c r="USR5" s="401"/>
      <c r="USS5" s="401"/>
      <c r="UST5" s="401"/>
      <c r="USU5" s="401"/>
      <c r="USV5" s="401"/>
      <c r="USW5" s="401"/>
      <c r="USX5" s="401"/>
      <c r="USY5" s="401"/>
      <c r="USZ5" s="401"/>
      <c r="UTA5" s="401"/>
      <c r="UTB5" s="401"/>
      <c r="UTC5" s="401"/>
      <c r="UTD5" s="401"/>
      <c r="UTE5" s="401"/>
      <c r="UTF5" s="401"/>
      <c r="UTG5" s="401"/>
      <c r="UTH5" s="401"/>
      <c r="UTI5" s="401"/>
      <c r="UTJ5" s="401"/>
      <c r="UTK5" s="401"/>
      <c r="UTL5" s="401"/>
      <c r="UTM5" s="401"/>
      <c r="UTN5" s="401"/>
      <c r="UTO5" s="401"/>
      <c r="UTP5" s="401"/>
      <c r="UTQ5" s="401"/>
      <c r="UTR5" s="401"/>
      <c r="UTS5" s="401"/>
      <c r="UTT5" s="401"/>
      <c r="UTU5" s="401"/>
      <c r="UTV5" s="401"/>
      <c r="UTW5" s="401"/>
      <c r="UTX5" s="401"/>
      <c r="UTY5" s="401"/>
      <c r="UTZ5" s="401"/>
      <c r="UUA5" s="401"/>
      <c r="UUB5" s="401"/>
      <c r="UUC5" s="401"/>
      <c r="UUD5" s="401"/>
      <c r="UUE5" s="401"/>
      <c r="UUF5" s="401"/>
      <c r="UUG5" s="401"/>
      <c r="UUH5" s="401"/>
      <c r="UUI5" s="401"/>
      <c r="UUJ5" s="401"/>
      <c r="UUK5" s="401"/>
      <c r="UUL5" s="401"/>
      <c r="UUM5" s="401"/>
      <c r="UUN5" s="401"/>
      <c r="UUO5" s="401"/>
      <c r="UUP5" s="401"/>
      <c r="UUQ5" s="401"/>
      <c r="UUR5" s="401"/>
      <c r="UUS5" s="401"/>
      <c r="UUT5" s="401"/>
      <c r="UUU5" s="401"/>
      <c r="UUV5" s="401"/>
      <c r="UUW5" s="401"/>
      <c r="UUX5" s="401"/>
      <c r="UUY5" s="401"/>
      <c r="UUZ5" s="401"/>
      <c r="UVA5" s="401"/>
      <c r="UVB5" s="401"/>
      <c r="UVC5" s="401"/>
      <c r="UVD5" s="401"/>
      <c r="UVE5" s="401"/>
      <c r="UVF5" s="401"/>
      <c r="UVG5" s="401"/>
      <c r="UVH5" s="401"/>
      <c r="UVI5" s="401"/>
      <c r="UVJ5" s="401"/>
      <c r="UVK5" s="401"/>
      <c r="UVL5" s="401"/>
      <c r="UVM5" s="401"/>
      <c r="UVN5" s="401"/>
      <c r="UVO5" s="401"/>
      <c r="UVP5" s="401"/>
      <c r="UVQ5" s="401"/>
      <c r="UVR5" s="401"/>
      <c r="UVS5" s="401"/>
      <c r="UVT5" s="401"/>
      <c r="UVU5" s="401"/>
      <c r="UVV5" s="401"/>
      <c r="UVW5" s="401"/>
      <c r="UVX5" s="401"/>
      <c r="UVY5" s="401"/>
      <c r="UVZ5" s="401"/>
      <c r="UWA5" s="401"/>
      <c r="UWB5" s="401"/>
      <c r="UWC5" s="401"/>
      <c r="UWD5" s="401"/>
      <c r="UWE5" s="401"/>
      <c r="UWF5" s="401"/>
      <c r="UWG5" s="401"/>
      <c r="UWH5" s="401"/>
      <c r="UWI5" s="401"/>
      <c r="UWJ5" s="401"/>
      <c r="UWK5" s="401"/>
      <c r="UWL5" s="401"/>
      <c r="UWM5" s="401"/>
      <c r="UWN5" s="401"/>
      <c r="UWO5" s="401"/>
      <c r="UWP5" s="401"/>
      <c r="UWQ5" s="401"/>
      <c r="UWR5" s="401"/>
      <c r="UWS5" s="401"/>
      <c r="UWT5" s="401"/>
      <c r="UWU5" s="401"/>
      <c r="UWV5" s="401"/>
      <c r="UWW5" s="401"/>
      <c r="UWX5" s="401"/>
      <c r="UWY5" s="401"/>
      <c r="UWZ5" s="401"/>
      <c r="UXA5" s="401"/>
      <c r="UXB5" s="401"/>
      <c r="UXC5" s="401"/>
      <c r="UXD5" s="401"/>
      <c r="UXE5" s="401"/>
      <c r="UXF5" s="401"/>
      <c r="UXG5" s="401"/>
      <c r="UXH5" s="401"/>
      <c r="UXI5" s="401"/>
      <c r="UXJ5" s="401"/>
      <c r="UXK5" s="401"/>
      <c r="UXL5" s="401"/>
      <c r="UXM5" s="401"/>
      <c r="UXN5" s="401"/>
      <c r="UXO5" s="401"/>
      <c r="UXP5" s="401"/>
      <c r="UXQ5" s="401"/>
      <c r="UXR5" s="401"/>
      <c r="UXS5" s="401"/>
      <c r="UXT5" s="401"/>
      <c r="UXU5" s="401"/>
      <c r="UXV5" s="401"/>
      <c r="UXW5" s="401"/>
      <c r="UXX5" s="401"/>
      <c r="UXY5" s="401"/>
      <c r="UXZ5" s="401"/>
      <c r="UYA5" s="401"/>
      <c r="UYB5" s="401"/>
      <c r="UYC5" s="401"/>
      <c r="UYD5" s="401"/>
      <c r="UYE5" s="401"/>
      <c r="UYF5" s="401"/>
      <c r="UYG5" s="401"/>
      <c r="UYH5" s="401"/>
      <c r="UYI5" s="401"/>
      <c r="UYJ5" s="401"/>
      <c r="UYK5" s="401"/>
      <c r="UYL5" s="401"/>
      <c r="UYM5" s="401"/>
      <c r="UYN5" s="401"/>
      <c r="UYO5" s="401"/>
      <c r="UYP5" s="401"/>
      <c r="UYQ5" s="401"/>
      <c r="UYR5" s="401"/>
      <c r="UYS5" s="401"/>
      <c r="UYT5" s="401"/>
      <c r="UYU5" s="401"/>
      <c r="UYV5" s="401"/>
      <c r="UYW5" s="401"/>
      <c r="UYX5" s="401"/>
      <c r="UYY5" s="401"/>
      <c r="UYZ5" s="401"/>
      <c r="UZA5" s="401"/>
      <c r="UZB5" s="401"/>
      <c r="UZC5" s="401"/>
      <c r="UZD5" s="401"/>
      <c r="UZE5" s="401"/>
      <c r="UZF5" s="401"/>
      <c r="UZG5" s="401"/>
      <c r="UZH5" s="401"/>
      <c r="UZI5" s="401"/>
      <c r="UZJ5" s="401"/>
      <c r="UZK5" s="401"/>
      <c r="UZL5" s="401"/>
      <c r="UZM5" s="401"/>
      <c r="UZN5" s="401"/>
      <c r="UZO5" s="401"/>
      <c r="UZP5" s="401"/>
      <c r="UZQ5" s="401"/>
      <c r="UZR5" s="401"/>
      <c r="UZS5" s="401"/>
      <c r="UZT5" s="401"/>
      <c r="UZU5" s="401"/>
      <c r="UZV5" s="401"/>
      <c r="UZW5" s="401"/>
      <c r="UZX5" s="401"/>
      <c r="UZY5" s="401"/>
      <c r="UZZ5" s="401"/>
      <c r="VAA5" s="401"/>
      <c r="VAB5" s="401"/>
      <c r="VAC5" s="401"/>
      <c r="VAD5" s="401"/>
      <c r="VAE5" s="401"/>
      <c r="VAF5" s="401"/>
      <c r="VAG5" s="401"/>
      <c r="VAH5" s="401"/>
      <c r="VAI5" s="401"/>
      <c r="VAJ5" s="401"/>
      <c r="VAK5" s="401"/>
      <c r="VAL5" s="401"/>
      <c r="VAM5" s="401"/>
      <c r="VAN5" s="401"/>
      <c r="VAO5" s="401"/>
      <c r="VAP5" s="401"/>
      <c r="VAQ5" s="401"/>
      <c r="VAR5" s="401"/>
      <c r="VAS5" s="401"/>
      <c r="VAT5" s="401"/>
      <c r="VAU5" s="401"/>
      <c r="VAV5" s="401"/>
      <c r="VAW5" s="401"/>
      <c r="VAX5" s="401"/>
      <c r="VAY5" s="401"/>
      <c r="VAZ5" s="401"/>
      <c r="VBA5" s="401"/>
      <c r="VBB5" s="401"/>
      <c r="VBC5" s="401"/>
      <c r="VBD5" s="401"/>
      <c r="VBE5" s="401"/>
      <c r="VBF5" s="401"/>
      <c r="VBG5" s="401"/>
      <c r="VBH5" s="401"/>
      <c r="VBI5" s="401"/>
      <c r="VBJ5" s="401"/>
      <c r="VBK5" s="401"/>
      <c r="VBL5" s="401"/>
      <c r="VBM5" s="401"/>
      <c r="VBN5" s="401"/>
      <c r="VBO5" s="401"/>
      <c r="VBP5" s="401"/>
      <c r="VBQ5" s="401"/>
      <c r="VBR5" s="401"/>
      <c r="VBS5" s="401"/>
      <c r="VBT5" s="401"/>
      <c r="VBU5" s="401"/>
      <c r="VBV5" s="401"/>
      <c r="VBW5" s="401"/>
      <c r="VBX5" s="401"/>
      <c r="VBY5" s="401"/>
      <c r="VBZ5" s="401"/>
      <c r="VCA5" s="401"/>
      <c r="VCB5" s="401"/>
      <c r="VCC5" s="401"/>
      <c r="VCD5" s="401"/>
      <c r="VCE5" s="401"/>
      <c r="VCF5" s="401"/>
      <c r="VCG5" s="401"/>
      <c r="VCH5" s="401"/>
      <c r="VCI5" s="401"/>
      <c r="VCJ5" s="401"/>
      <c r="VCK5" s="401"/>
      <c r="VCL5" s="401"/>
      <c r="VCM5" s="401"/>
      <c r="VCN5" s="401"/>
      <c r="VCO5" s="401"/>
      <c r="VCP5" s="401"/>
      <c r="VCQ5" s="401"/>
      <c r="VCR5" s="401"/>
      <c r="VCS5" s="401"/>
      <c r="VCT5" s="401"/>
      <c r="VCU5" s="401"/>
      <c r="VCV5" s="401"/>
      <c r="VCW5" s="401"/>
      <c r="VCX5" s="401"/>
      <c r="VCY5" s="401"/>
      <c r="VCZ5" s="401"/>
      <c r="VDA5" s="401"/>
      <c r="VDB5" s="401"/>
      <c r="VDC5" s="401"/>
      <c r="VDD5" s="401"/>
      <c r="VDE5" s="401"/>
      <c r="VDF5" s="401"/>
      <c r="VDG5" s="401"/>
      <c r="VDH5" s="401"/>
      <c r="VDI5" s="401"/>
      <c r="VDJ5" s="401"/>
      <c r="VDK5" s="401"/>
      <c r="VDL5" s="401"/>
      <c r="VDM5" s="401"/>
      <c r="VDN5" s="401"/>
      <c r="VDO5" s="401"/>
      <c r="VDP5" s="401"/>
      <c r="VDQ5" s="401"/>
      <c r="VDR5" s="401"/>
      <c r="VDS5" s="401"/>
      <c r="VDT5" s="401"/>
      <c r="VDU5" s="401"/>
      <c r="VDV5" s="401"/>
      <c r="VDW5" s="401"/>
      <c r="VDX5" s="401"/>
      <c r="VDY5" s="401"/>
      <c r="VDZ5" s="401"/>
      <c r="VEA5" s="401"/>
      <c r="VEB5" s="401"/>
      <c r="VEC5" s="401"/>
      <c r="VED5" s="401"/>
      <c r="VEE5" s="401"/>
      <c r="VEF5" s="401"/>
      <c r="VEG5" s="401"/>
      <c r="VEH5" s="401"/>
      <c r="VEI5" s="401"/>
      <c r="VEJ5" s="401"/>
      <c r="VEK5" s="401"/>
      <c r="VEL5" s="401"/>
      <c r="VEM5" s="401"/>
      <c r="VEN5" s="401"/>
      <c r="VEO5" s="401"/>
      <c r="VEP5" s="401"/>
      <c r="VEQ5" s="401"/>
      <c r="VER5" s="401"/>
      <c r="VES5" s="401"/>
      <c r="VET5" s="401"/>
      <c r="VEU5" s="401"/>
      <c r="VEV5" s="401"/>
      <c r="VEW5" s="401"/>
      <c r="VEX5" s="401"/>
      <c r="VEY5" s="401"/>
      <c r="VEZ5" s="401"/>
      <c r="VFA5" s="401"/>
      <c r="VFB5" s="401"/>
      <c r="VFC5" s="401"/>
      <c r="VFD5" s="401"/>
      <c r="VFE5" s="401"/>
      <c r="VFF5" s="401"/>
      <c r="VFG5" s="401"/>
      <c r="VFH5" s="401"/>
      <c r="VFI5" s="401"/>
      <c r="VFJ5" s="401"/>
      <c r="VFK5" s="401"/>
      <c r="VFL5" s="401"/>
      <c r="VFM5" s="401"/>
      <c r="VFN5" s="401"/>
      <c r="VFO5" s="401"/>
      <c r="VFP5" s="401"/>
      <c r="VFQ5" s="401"/>
      <c r="VFR5" s="401"/>
      <c r="VFS5" s="401"/>
      <c r="VFT5" s="401"/>
      <c r="VFU5" s="401"/>
      <c r="VFV5" s="401"/>
      <c r="VFW5" s="401"/>
      <c r="VFX5" s="401"/>
      <c r="VFY5" s="401"/>
      <c r="VFZ5" s="401"/>
      <c r="VGA5" s="401"/>
      <c r="VGB5" s="401"/>
      <c r="VGC5" s="401"/>
      <c r="VGD5" s="401"/>
      <c r="VGE5" s="401"/>
      <c r="VGF5" s="401"/>
      <c r="VGG5" s="401"/>
      <c r="VGH5" s="401"/>
      <c r="VGI5" s="401"/>
      <c r="VGJ5" s="401"/>
      <c r="VGK5" s="401"/>
      <c r="VGL5" s="401"/>
      <c r="VGM5" s="401"/>
      <c r="VGN5" s="401"/>
      <c r="VGO5" s="401"/>
      <c r="VGP5" s="401"/>
      <c r="VGQ5" s="401"/>
      <c r="VGR5" s="401"/>
      <c r="VGS5" s="401"/>
      <c r="VGT5" s="401"/>
      <c r="VGU5" s="401"/>
      <c r="VGV5" s="401"/>
      <c r="VGW5" s="401"/>
      <c r="VGX5" s="401"/>
      <c r="VGY5" s="401"/>
      <c r="VGZ5" s="401"/>
      <c r="VHA5" s="401"/>
      <c r="VHB5" s="401"/>
      <c r="VHC5" s="401"/>
      <c r="VHD5" s="401"/>
      <c r="VHE5" s="401"/>
      <c r="VHF5" s="401"/>
      <c r="VHG5" s="401"/>
      <c r="VHH5" s="401"/>
      <c r="VHI5" s="401"/>
      <c r="VHJ5" s="401"/>
      <c r="VHK5" s="401"/>
      <c r="VHL5" s="401"/>
      <c r="VHM5" s="401"/>
      <c r="VHN5" s="401"/>
      <c r="VHO5" s="401"/>
      <c r="VHP5" s="401"/>
      <c r="VHQ5" s="401"/>
      <c r="VHR5" s="401"/>
      <c r="VHS5" s="401"/>
      <c r="VHT5" s="401"/>
      <c r="VHU5" s="401"/>
      <c r="VHV5" s="401"/>
      <c r="VHW5" s="401"/>
      <c r="VHX5" s="401"/>
      <c r="VHY5" s="401"/>
      <c r="VHZ5" s="401"/>
      <c r="VIA5" s="401"/>
      <c r="VIB5" s="401"/>
      <c r="VIC5" s="401"/>
      <c r="VID5" s="401"/>
      <c r="VIE5" s="401"/>
      <c r="VIF5" s="401"/>
      <c r="VIG5" s="401"/>
      <c r="VIH5" s="401"/>
      <c r="VII5" s="401"/>
      <c r="VIJ5" s="401"/>
      <c r="VIK5" s="401"/>
      <c r="VIL5" s="401"/>
      <c r="VIM5" s="401"/>
      <c r="VIN5" s="401"/>
      <c r="VIO5" s="401"/>
      <c r="VIP5" s="401"/>
      <c r="VIQ5" s="401"/>
      <c r="VIR5" s="401"/>
      <c r="VIS5" s="401"/>
      <c r="VIT5" s="401"/>
      <c r="VIU5" s="401"/>
      <c r="VIV5" s="401"/>
      <c r="VIW5" s="401"/>
      <c r="VIX5" s="401"/>
      <c r="VIY5" s="401"/>
      <c r="VIZ5" s="401"/>
      <c r="VJA5" s="401"/>
      <c r="VJB5" s="401"/>
      <c r="VJC5" s="401"/>
      <c r="VJD5" s="401"/>
      <c r="VJE5" s="401"/>
      <c r="VJF5" s="401"/>
      <c r="VJG5" s="401"/>
      <c r="VJH5" s="401"/>
      <c r="VJI5" s="401"/>
      <c r="VJJ5" s="401"/>
      <c r="VJK5" s="401"/>
      <c r="VJL5" s="401"/>
      <c r="VJM5" s="401"/>
      <c r="VJN5" s="401"/>
      <c r="VJO5" s="401"/>
      <c r="VJP5" s="401"/>
      <c r="VJQ5" s="401"/>
      <c r="VJR5" s="401"/>
      <c r="VJS5" s="401"/>
      <c r="VJT5" s="401"/>
      <c r="VJU5" s="401"/>
      <c r="VJV5" s="401"/>
      <c r="VJW5" s="401"/>
      <c r="VJX5" s="401"/>
      <c r="VJY5" s="401"/>
      <c r="VJZ5" s="401"/>
      <c r="VKA5" s="401"/>
      <c r="VKB5" s="401"/>
      <c r="VKC5" s="401"/>
      <c r="VKD5" s="401"/>
      <c r="VKE5" s="401"/>
      <c r="VKF5" s="401"/>
      <c r="VKG5" s="401"/>
      <c r="VKH5" s="401"/>
      <c r="VKI5" s="401"/>
      <c r="VKJ5" s="401"/>
      <c r="VKK5" s="401"/>
      <c r="VKL5" s="401"/>
      <c r="VKM5" s="401"/>
      <c r="VKN5" s="401"/>
      <c r="VKO5" s="401"/>
      <c r="VKP5" s="401"/>
      <c r="VKQ5" s="401"/>
      <c r="VKR5" s="401"/>
      <c r="VKS5" s="401"/>
      <c r="VKT5" s="401"/>
      <c r="VKU5" s="401"/>
      <c r="VKV5" s="401"/>
      <c r="VKW5" s="401"/>
      <c r="VKX5" s="401"/>
      <c r="VKY5" s="401"/>
      <c r="VKZ5" s="401"/>
      <c r="VLA5" s="401"/>
      <c r="VLB5" s="401"/>
      <c r="VLC5" s="401"/>
      <c r="VLD5" s="401"/>
      <c r="VLE5" s="401"/>
      <c r="VLF5" s="401"/>
      <c r="VLG5" s="401"/>
      <c r="VLH5" s="401"/>
      <c r="VLI5" s="401"/>
      <c r="VLJ5" s="401"/>
      <c r="VLK5" s="401"/>
      <c r="VLL5" s="401"/>
      <c r="VLM5" s="401"/>
      <c r="VLN5" s="401"/>
      <c r="VLO5" s="401"/>
      <c r="VLP5" s="401"/>
      <c r="VLQ5" s="401"/>
      <c r="VLR5" s="401"/>
      <c r="VLS5" s="401"/>
      <c r="VLT5" s="401"/>
      <c r="VLU5" s="401"/>
      <c r="VLV5" s="401"/>
      <c r="VLW5" s="401"/>
      <c r="VLX5" s="401"/>
      <c r="VLY5" s="401"/>
      <c r="VLZ5" s="401"/>
      <c r="VMA5" s="401"/>
      <c r="VMB5" s="401"/>
      <c r="VMC5" s="401"/>
      <c r="VMD5" s="401"/>
      <c r="VME5" s="401"/>
      <c r="VMF5" s="401"/>
      <c r="VMG5" s="401"/>
      <c r="VMH5" s="401"/>
      <c r="VMI5" s="401"/>
      <c r="VMJ5" s="401"/>
      <c r="VMK5" s="401"/>
      <c r="VML5" s="401"/>
      <c r="VMM5" s="401"/>
      <c r="VMN5" s="401"/>
      <c r="VMO5" s="401"/>
      <c r="VMP5" s="401"/>
      <c r="VMQ5" s="401"/>
      <c r="VMR5" s="401"/>
      <c r="VMS5" s="401"/>
      <c r="VMT5" s="401"/>
      <c r="VMU5" s="401"/>
      <c r="VMV5" s="401"/>
      <c r="VMW5" s="401"/>
      <c r="VMX5" s="401"/>
      <c r="VMY5" s="401"/>
      <c r="VMZ5" s="401"/>
      <c r="VNA5" s="401"/>
      <c r="VNB5" s="401"/>
      <c r="VNC5" s="401"/>
      <c r="VND5" s="401"/>
      <c r="VNE5" s="401"/>
      <c r="VNF5" s="401"/>
      <c r="VNG5" s="401"/>
      <c r="VNH5" s="401"/>
      <c r="VNI5" s="401"/>
      <c r="VNJ5" s="401"/>
      <c r="VNK5" s="401"/>
      <c r="VNL5" s="401"/>
      <c r="VNM5" s="401"/>
      <c r="VNN5" s="401"/>
      <c r="VNO5" s="401"/>
      <c r="VNP5" s="401"/>
      <c r="VNQ5" s="401"/>
      <c r="VNR5" s="401"/>
      <c r="VNS5" s="401"/>
      <c r="VNT5" s="401"/>
      <c r="VNU5" s="401"/>
      <c r="VNV5" s="401"/>
      <c r="VNW5" s="401"/>
      <c r="VNX5" s="401"/>
      <c r="VNY5" s="401"/>
      <c r="VNZ5" s="401"/>
      <c r="VOA5" s="401"/>
      <c r="VOB5" s="401"/>
      <c r="VOC5" s="401"/>
      <c r="VOD5" s="401"/>
      <c r="VOE5" s="401"/>
      <c r="VOF5" s="401"/>
      <c r="VOG5" s="401"/>
      <c r="VOH5" s="401"/>
      <c r="VOI5" s="401"/>
      <c r="VOJ5" s="401"/>
      <c r="VOK5" s="401"/>
      <c r="VOL5" s="401"/>
      <c r="VOM5" s="401"/>
      <c r="VON5" s="401"/>
      <c r="VOO5" s="401"/>
      <c r="VOP5" s="401"/>
      <c r="VOQ5" s="401"/>
      <c r="VOR5" s="401"/>
      <c r="VOS5" s="401"/>
      <c r="VOT5" s="401"/>
      <c r="VOU5" s="401"/>
      <c r="VOV5" s="401"/>
      <c r="VOW5" s="401"/>
      <c r="VOX5" s="401"/>
      <c r="VOY5" s="401"/>
      <c r="VOZ5" s="401"/>
      <c r="VPA5" s="401"/>
      <c r="VPB5" s="401"/>
      <c r="VPC5" s="401"/>
      <c r="VPD5" s="401"/>
      <c r="VPE5" s="401"/>
      <c r="VPF5" s="401"/>
      <c r="VPG5" s="401"/>
      <c r="VPH5" s="401"/>
      <c r="VPI5" s="401"/>
      <c r="VPJ5" s="401"/>
      <c r="VPK5" s="401"/>
      <c r="VPL5" s="401"/>
      <c r="VPM5" s="401"/>
      <c r="VPN5" s="401"/>
      <c r="VPO5" s="401"/>
      <c r="VPP5" s="401"/>
      <c r="VPQ5" s="401"/>
      <c r="VPR5" s="401"/>
      <c r="VPS5" s="401"/>
      <c r="VPT5" s="401"/>
      <c r="VPU5" s="401"/>
      <c r="VPV5" s="401"/>
      <c r="VPW5" s="401"/>
      <c r="VPX5" s="401"/>
      <c r="VPY5" s="401"/>
      <c r="VPZ5" s="401"/>
      <c r="VQA5" s="401"/>
      <c r="VQB5" s="401"/>
      <c r="VQC5" s="401"/>
      <c r="VQD5" s="401"/>
      <c r="VQE5" s="401"/>
      <c r="VQF5" s="401"/>
      <c r="VQG5" s="401"/>
      <c r="VQH5" s="401"/>
      <c r="VQI5" s="401"/>
      <c r="VQJ5" s="401"/>
      <c r="VQK5" s="401"/>
      <c r="VQL5" s="401"/>
      <c r="VQM5" s="401"/>
      <c r="VQN5" s="401"/>
      <c r="VQO5" s="401"/>
      <c r="VQP5" s="401"/>
      <c r="VQQ5" s="401"/>
      <c r="VQR5" s="401"/>
      <c r="VQS5" s="401"/>
      <c r="VQT5" s="401"/>
      <c r="VQU5" s="401"/>
      <c r="VQV5" s="401"/>
      <c r="VQW5" s="401"/>
      <c r="VQX5" s="401"/>
      <c r="VQY5" s="401"/>
      <c r="VQZ5" s="401"/>
      <c r="VRA5" s="401"/>
      <c r="VRB5" s="401"/>
      <c r="VRC5" s="401"/>
      <c r="VRD5" s="401"/>
      <c r="VRE5" s="401"/>
      <c r="VRF5" s="401"/>
      <c r="VRG5" s="401"/>
      <c r="VRH5" s="401"/>
      <c r="VRI5" s="401"/>
      <c r="VRJ5" s="401"/>
      <c r="VRK5" s="401"/>
      <c r="VRL5" s="401"/>
      <c r="VRM5" s="401"/>
      <c r="VRN5" s="401"/>
      <c r="VRO5" s="401"/>
      <c r="VRP5" s="401"/>
      <c r="VRQ5" s="401"/>
      <c r="VRR5" s="401"/>
      <c r="VRS5" s="401"/>
      <c r="VRT5" s="401"/>
      <c r="VRU5" s="401"/>
      <c r="VRV5" s="401"/>
      <c r="VRW5" s="401"/>
      <c r="VRX5" s="401"/>
      <c r="VRY5" s="401"/>
      <c r="VRZ5" s="401"/>
      <c r="VSA5" s="401"/>
      <c r="VSB5" s="401"/>
      <c r="VSC5" s="401"/>
      <c r="VSD5" s="401"/>
      <c r="VSE5" s="401"/>
      <c r="VSF5" s="401"/>
      <c r="VSG5" s="401"/>
      <c r="VSH5" s="401"/>
      <c r="VSI5" s="401"/>
      <c r="VSJ5" s="401"/>
      <c r="VSK5" s="401"/>
      <c r="VSL5" s="401"/>
      <c r="VSM5" s="401"/>
      <c r="VSN5" s="401"/>
      <c r="VSO5" s="401"/>
      <c r="VSP5" s="401"/>
      <c r="VSQ5" s="401"/>
      <c r="VSR5" s="401"/>
      <c r="VSS5" s="401"/>
      <c r="VST5" s="401"/>
      <c r="VSU5" s="401"/>
      <c r="VSV5" s="401"/>
      <c r="VSW5" s="401"/>
      <c r="VSX5" s="401"/>
      <c r="VSY5" s="401"/>
      <c r="VSZ5" s="401"/>
      <c r="VTA5" s="401"/>
      <c r="VTB5" s="401"/>
      <c r="VTC5" s="401"/>
      <c r="VTD5" s="401"/>
      <c r="VTE5" s="401"/>
      <c r="VTF5" s="401"/>
      <c r="VTG5" s="401"/>
      <c r="VTH5" s="401"/>
      <c r="VTI5" s="401"/>
      <c r="VTJ5" s="401"/>
      <c r="VTK5" s="401"/>
      <c r="VTL5" s="401"/>
      <c r="VTM5" s="401"/>
      <c r="VTN5" s="401"/>
      <c r="VTO5" s="401"/>
      <c r="VTP5" s="401"/>
      <c r="VTQ5" s="401"/>
      <c r="VTR5" s="401"/>
      <c r="VTS5" s="401"/>
      <c r="VTT5" s="401"/>
      <c r="VTU5" s="401"/>
      <c r="VTV5" s="401"/>
      <c r="VTW5" s="401"/>
      <c r="VTX5" s="401"/>
      <c r="VTY5" s="401"/>
      <c r="VTZ5" s="401"/>
      <c r="VUA5" s="401"/>
      <c r="VUB5" s="401"/>
      <c r="VUC5" s="401"/>
      <c r="VUD5" s="401"/>
      <c r="VUE5" s="401"/>
      <c r="VUF5" s="401"/>
      <c r="VUG5" s="401"/>
      <c r="VUH5" s="401"/>
      <c r="VUI5" s="401"/>
      <c r="VUJ5" s="401"/>
      <c r="VUK5" s="401"/>
      <c r="VUL5" s="401"/>
      <c r="VUM5" s="401"/>
      <c r="VUN5" s="401"/>
      <c r="VUO5" s="401"/>
      <c r="VUP5" s="401"/>
      <c r="VUQ5" s="401"/>
      <c r="VUR5" s="401"/>
      <c r="VUS5" s="401"/>
      <c r="VUT5" s="401"/>
      <c r="VUU5" s="401"/>
      <c r="VUV5" s="401"/>
      <c r="VUW5" s="401"/>
      <c r="VUX5" s="401"/>
      <c r="VUY5" s="401"/>
      <c r="VUZ5" s="401"/>
      <c r="VVA5" s="401"/>
      <c r="VVB5" s="401"/>
      <c r="VVC5" s="401"/>
      <c r="VVD5" s="401"/>
      <c r="VVE5" s="401"/>
      <c r="VVF5" s="401"/>
      <c r="VVG5" s="401"/>
      <c r="VVH5" s="401"/>
      <c r="VVI5" s="401"/>
      <c r="VVJ5" s="401"/>
      <c r="VVK5" s="401"/>
      <c r="VVL5" s="401"/>
      <c r="VVM5" s="401"/>
      <c r="VVN5" s="401"/>
      <c r="VVO5" s="401"/>
      <c r="VVP5" s="401"/>
      <c r="VVQ5" s="401"/>
      <c r="VVR5" s="401"/>
      <c r="VVS5" s="401"/>
      <c r="VVT5" s="401"/>
      <c r="VVU5" s="401"/>
      <c r="VVV5" s="401"/>
      <c r="VVW5" s="401"/>
      <c r="VVX5" s="401"/>
      <c r="VVY5" s="401"/>
      <c r="VVZ5" s="401"/>
      <c r="VWA5" s="401"/>
      <c r="VWB5" s="401"/>
      <c r="VWC5" s="401"/>
      <c r="VWD5" s="401"/>
      <c r="VWE5" s="401"/>
      <c r="VWF5" s="401"/>
      <c r="VWG5" s="401"/>
      <c r="VWH5" s="401"/>
      <c r="VWI5" s="401"/>
      <c r="VWJ5" s="401"/>
      <c r="VWK5" s="401"/>
      <c r="VWL5" s="401"/>
      <c r="VWM5" s="401"/>
      <c r="VWN5" s="401"/>
      <c r="VWO5" s="401"/>
      <c r="VWP5" s="401"/>
      <c r="VWQ5" s="401"/>
      <c r="VWR5" s="401"/>
      <c r="VWS5" s="401"/>
      <c r="VWT5" s="401"/>
      <c r="VWU5" s="401"/>
      <c r="VWV5" s="401"/>
      <c r="VWW5" s="401"/>
      <c r="VWX5" s="401"/>
      <c r="VWY5" s="401"/>
      <c r="VWZ5" s="401"/>
      <c r="VXA5" s="401"/>
      <c r="VXB5" s="401"/>
      <c r="VXC5" s="401"/>
      <c r="VXD5" s="401"/>
      <c r="VXE5" s="401"/>
      <c r="VXF5" s="401"/>
      <c r="VXG5" s="401"/>
      <c r="VXH5" s="401"/>
      <c r="VXI5" s="401"/>
      <c r="VXJ5" s="401"/>
      <c r="VXK5" s="401"/>
      <c r="VXL5" s="401"/>
      <c r="VXM5" s="401"/>
      <c r="VXN5" s="401"/>
      <c r="VXO5" s="401"/>
      <c r="VXP5" s="401"/>
      <c r="VXQ5" s="401"/>
      <c r="VXR5" s="401"/>
      <c r="VXS5" s="401"/>
      <c r="VXT5" s="401"/>
      <c r="VXU5" s="401"/>
      <c r="VXV5" s="401"/>
      <c r="VXW5" s="401"/>
      <c r="VXX5" s="401"/>
      <c r="VXY5" s="401"/>
      <c r="VXZ5" s="401"/>
      <c r="VYA5" s="401"/>
      <c r="VYB5" s="401"/>
      <c r="VYC5" s="401"/>
      <c r="VYD5" s="401"/>
      <c r="VYE5" s="401"/>
      <c r="VYF5" s="401"/>
      <c r="VYG5" s="401"/>
      <c r="VYH5" s="401"/>
      <c r="VYI5" s="401"/>
      <c r="VYJ5" s="401"/>
      <c r="VYK5" s="401"/>
      <c r="VYL5" s="401"/>
      <c r="VYM5" s="401"/>
      <c r="VYN5" s="401"/>
      <c r="VYO5" s="401"/>
      <c r="VYP5" s="401"/>
      <c r="VYQ5" s="401"/>
      <c r="VYR5" s="401"/>
      <c r="VYS5" s="401"/>
      <c r="VYT5" s="401"/>
      <c r="VYU5" s="401"/>
      <c r="VYV5" s="401"/>
      <c r="VYW5" s="401"/>
      <c r="VYX5" s="401"/>
      <c r="VYY5" s="401"/>
      <c r="VYZ5" s="401"/>
      <c r="VZA5" s="401"/>
      <c r="VZB5" s="401"/>
      <c r="VZC5" s="401"/>
      <c r="VZD5" s="401"/>
      <c r="VZE5" s="401"/>
      <c r="VZF5" s="401"/>
      <c r="VZG5" s="401"/>
      <c r="VZH5" s="401"/>
      <c r="VZI5" s="401"/>
      <c r="VZJ5" s="401"/>
      <c r="VZK5" s="401"/>
      <c r="VZL5" s="401"/>
      <c r="VZM5" s="401"/>
      <c r="VZN5" s="401"/>
      <c r="VZO5" s="401"/>
      <c r="VZP5" s="401"/>
      <c r="VZQ5" s="401"/>
      <c r="VZR5" s="401"/>
      <c r="VZS5" s="401"/>
      <c r="VZT5" s="401"/>
      <c r="VZU5" s="401"/>
      <c r="VZV5" s="401"/>
      <c r="VZW5" s="401"/>
      <c r="VZX5" s="401"/>
      <c r="VZY5" s="401"/>
      <c r="VZZ5" s="401"/>
      <c r="WAA5" s="401"/>
      <c r="WAB5" s="401"/>
      <c r="WAC5" s="401"/>
      <c r="WAD5" s="401"/>
      <c r="WAE5" s="401"/>
      <c r="WAF5" s="401"/>
      <c r="WAG5" s="401"/>
      <c r="WAH5" s="401"/>
      <c r="WAI5" s="401"/>
      <c r="WAJ5" s="401"/>
      <c r="WAK5" s="401"/>
      <c r="WAL5" s="401"/>
      <c r="WAM5" s="401"/>
      <c r="WAN5" s="401"/>
      <c r="WAO5" s="401"/>
      <c r="WAP5" s="401"/>
      <c r="WAQ5" s="401"/>
      <c r="WAR5" s="401"/>
      <c r="WAS5" s="401"/>
      <c r="WAT5" s="401"/>
      <c r="WAU5" s="401"/>
      <c r="WAV5" s="401"/>
      <c r="WAW5" s="401"/>
      <c r="WAX5" s="401"/>
      <c r="WAY5" s="401"/>
      <c r="WAZ5" s="401"/>
      <c r="WBA5" s="401"/>
      <c r="WBB5" s="401"/>
      <c r="WBC5" s="401"/>
      <c r="WBD5" s="401"/>
      <c r="WBE5" s="401"/>
      <c r="WBF5" s="401"/>
      <c r="WBG5" s="401"/>
      <c r="WBH5" s="401"/>
      <c r="WBI5" s="401"/>
      <c r="WBJ5" s="401"/>
      <c r="WBK5" s="401"/>
      <c r="WBL5" s="401"/>
      <c r="WBM5" s="401"/>
      <c r="WBN5" s="401"/>
      <c r="WBO5" s="401"/>
      <c r="WBP5" s="401"/>
      <c r="WBQ5" s="401"/>
      <c r="WBR5" s="401"/>
      <c r="WBS5" s="401"/>
      <c r="WBT5" s="401"/>
      <c r="WBU5" s="401"/>
      <c r="WBV5" s="401"/>
      <c r="WBW5" s="401"/>
      <c r="WBX5" s="401"/>
      <c r="WBY5" s="401"/>
      <c r="WBZ5" s="401"/>
      <c r="WCA5" s="401"/>
      <c r="WCB5" s="401"/>
      <c r="WCC5" s="401"/>
      <c r="WCD5" s="401"/>
      <c r="WCE5" s="401"/>
      <c r="WCF5" s="401"/>
      <c r="WCG5" s="401"/>
      <c r="WCH5" s="401"/>
      <c r="WCI5" s="401"/>
      <c r="WCJ5" s="401"/>
      <c r="WCK5" s="401"/>
      <c r="WCL5" s="401"/>
      <c r="WCM5" s="401"/>
      <c r="WCN5" s="401"/>
      <c r="WCO5" s="401"/>
      <c r="WCP5" s="401"/>
      <c r="WCQ5" s="401"/>
      <c r="WCR5" s="401"/>
      <c r="WCS5" s="401"/>
      <c r="WCT5" s="401"/>
      <c r="WCU5" s="401"/>
      <c r="WCV5" s="401"/>
      <c r="WCW5" s="401"/>
      <c r="WCX5" s="401"/>
      <c r="WCY5" s="401"/>
      <c r="WCZ5" s="401"/>
      <c r="WDA5" s="401"/>
      <c r="WDB5" s="401"/>
      <c r="WDC5" s="401"/>
      <c r="WDD5" s="401"/>
      <c r="WDE5" s="401"/>
      <c r="WDF5" s="401"/>
      <c r="WDG5" s="401"/>
      <c r="WDH5" s="401"/>
      <c r="WDI5" s="401"/>
      <c r="WDJ5" s="401"/>
      <c r="WDK5" s="401"/>
      <c r="WDL5" s="401"/>
      <c r="WDM5" s="401"/>
      <c r="WDN5" s="401"/>
      <c r="WDO5" s="401"/>
      <c r="WDP5" s="401"/>
      <c r="WDQ5" s="401"/>
      <c r="WDR5" s="401"/>
      <c r="WDS5" s="401"/>
      <c r="WDT5" s="401"/>
      <c r="WDU5" s="401"/>
      <c r="WDV5" s="401"/>
      <c r="WDW5" s="401"/>
      <c r="WDX5" s="401"/>
      <c r="WDY5" s="401"/>
      <c r="WDZ5" s="401"/>
      <c r="WEA5" s="401"/>
      <c r="WEB5" s="401"/>
      <c r="WEC5" s="401"/>
      <c r="WED5" s="401"/>
      <c r="WEE5" s="401"/>
      <c r="WEF5" s="401"/>
      <c r="WEG5" s="401"/>
      <c r="WEH5" s="401"/>
      <c r="WEI5" s="401"/>
      <c r="WEJ5" s="401"/>
      <c r="WEK5" s="401"/>
      <c r="WEL5" s="401"/>
      <c r="WEM5" s="401"/>
      <c r="WEN5" s="401"/>
      <c r="WEO5" s="401"/>
      <c r="WEP5" s="401"/>
      <c r="WEQ5" s="401"/>
      <c r="WER5" s="401"/>
      <c r="WES5" s="401"/>
      <c r="WET5" s="401"/>
      <c r="WEU5" s="401"/>
      <c r="WEV5" s="401"/>
      <c r="WEW5" s="401"/>
      <c r="WEX5" s="401"/>
      <c r="WEY5" s="401"/>
      <c r="WEZ5" s="401"/>
      <c r="WFA5" s="401"/>
      <c r="WFB5" s="401"/>
      <c r="WFC5" s="401"/>
      <c r="WFD5" s="401"/>
      <c r="WFE5" s="401"/>
      <c r="WFF5" s="401"/>
      <c r="WFG5" s="401"/>
      <c r="WFH5" s="401"/>
      <c r="WFI5" s="401"/>
      <c r="WFJ5" s="401"/>
      <c r="WFK5" s="401"/>
      <c r="WFL5" s="401"/>
      <c r="WFM5" s="401"/>
      <c r="WFN5" s="401"/>
      <c r="WFO5" s="401"/>
      <c r="WFP5" s="401"/>
      <c r="WFQ5" s="401"/>
      <c r="WFR5" s="401"/>
      <c r="WFS5" s="401"/>
      <c r="WFT5" s="401"/>
      <c r="WFU5" s="401"/>
      <c r="WFV5" s="401"/>
      <c r="WFW5" s="401"/>
      <c r="WFX5" s="401"/>
      <c r="WFY5" s="401"/>
      <c r="WFZ5" s="401"/>
      <c r="WGA5" s="401"/>
      <c r="WGB5" s="401"/>
      <c r="WGC5" s="401"/>
      <c r="WGD5" s="401"/>
      <c r="WGE5" s="401"/>
      <c r="WGF5" s="401"/>
      <c r="WGG5" s="401"/>
      <c r="WGH5" s="401"/>
      <c r="WGI5" s="401"/>
      <c r="WGJ5" s="401"/>
      <c r="WGK5" s="401"/>
      <c r="WGL5" s="401"/>
      <c r="WGM5" s="401"/>
      <c r="WGN5" s="401"/>
      <c r="WGO5" s="401"/>
      <c r="WGP5" s="401"/>
      <c r="WGQ5" s="401"/>
      <c r="WGR5" s="401"/>
      <c r="WGS5" s="401"/>
      <c r="WGT5" s="401"/>
      <c r="WGU5" s="401"/>
      <c r="WGV5" s="401"/>
      <c r="WGW5" s="401"/>
      <c r="WGX5" s="401"/>
      <c r="WGY5" s="401"/>
      <c r="WGZ5" s="401"/>
      <c r="WHA5" s="401"/>
      <c r="WHB5" s="401"/>
      <c r="WHC5" s="401"/>
      <c r="WHD5" s="401"/>
      <c r="WHE5" s="401"/>
      <c r="WHF5" s="401"/>
      <c r="WHG5" s="401"/>
      <c r="WHH5" s="401"/>
      <c r="WHI5" s="401"/>
      <c r="WHJ5" s="401"/>
      <c r="WHK5" s="401"/>
      <c r="WHL5" s="401"/>
      <c r="WHM5" s="401"/>
      <c r="WHN5" s="401"/>
      <c r="WHO5" s="401"/>
      <c r="WHP5" s="401"/>
      <c r="WHQ5" s="401"/>
      <c r="WHR5" s="401"/>
      <c r="WHS5" s="401"/>
      <c r="WHT5" s="401"/>
      <c r="WHU5" s="401"/>
      <c r="WHV5" s="401"/>
      <c r="WHW5" s="401"/>
      <c r="WHX5" s="401"/>
      <c r="WHY5" s="401"/>
      <c r="WHZ5" s="401"/>
      <c r="WIA5" s="401"/>
      <c r="WIB5" s="401"/>
      <c r="WIC5" s="401"/>
      <c r="WID5" s="401"/>
      <c r="WIE5" s="401"/>
      <c r="WIF5" s="401"/>
      <c r="WIG5" s="401"/>
      <c r="WIH5" s="401"/>
      <c r="WII5" s="401"/>
      <c r="WIJ5" s="401"/>
      <c r="WIK5" s="401"/>
      <c r="WIL5" s="401"/>
      <c r="WIM5" s="401"/>
      <c r="WIN5" s="401"/>
      <c r="WIO5" s="401"/>
      <c r="WIP5" s="401"/>
      <c r="WIQ5" s="401"/>
      <c r="WIR5" s="401"/>
      <c r="WIS5" s="401"/>
      <c r="WIT5" s="401"/>
      <c r="WIU5" s="401"/>
      <c r="WIV5" s="401"/>
      <c r="WIW5" s="401"/>
      <c r="WIX5" s="401"/>
      <c r="WIY5" s="401"/>
      <c r="WIZ5" s="401"/>
      <c r="WJA5" s="401"/>
      <c r="WJB5" s="401"/>
      <c r="WJC5" s="401"/>
      <c r="WJD5" s="401"/>
      <c r="WJE5" s="401"/>
      <c r="WJF5" s="401"/>
      <c r="WJG5" s="401"/>
      <c r="WJH5" s="401"/>
      <c r="WJI5" s="401"/>
      <c r="WJJ5" s="401"/>
      <c r="WJK5" s="401"/>
      <c r="WJL5" s="401"/>
      <c r="WJM5" s="401"/>
      <c r="WJN5" s="401"/>
      <c r="WJO5" s="401"/>
      <c r="WJP5" s="401"/>
      <c r="WJQ5" s="401"/>
      <c r="WJR5" s="401"/>
      <c r="WJS5" s="401"/>
      <c r="WJT5" s="401"/>
      <c r="WJU5" s="401"/>
      <c r="WJV5" s="401"/>
      <c r="WJW5" s="401"/>
      <c r="WJX5" s="401"/>
      <c r="WJY5" s="401"/>
      <c r="WJZ5" s="401"/>
      <c r="WKA5" s="401"/>
      <c r="WKB5" s="401"/>
      <c r="WKC5" s="401"/>
      <c r="WKD5" s="401"/>
      <c r="WKE5" s="401"/>
      <c r="WKF5" s="401"/>
      <c r="WKG5" s="401"/>
      <c r="WKH5" s="401"/>
      <c r="WKI5" s="401"/>
      <c r="WKJ5" s="401"/>
      <c r="WKK5" s="401"/>
      <c r="WKL5" s="401"/>
      <c r="WKM5" s="401"/>
      <c r="WKN5" s="401"/>
      <c r="WKO5" s="401"/>
      <c r="WKP5" s="401"/>
      <c r="WKQ5" s="401"/>
      <c r="WKR5" s="401"/>
      <c r="WKS5" s="401"/>
      <c r="WKT5" s="401"/>
      <c r="WKU5" s="401"/>
      <c r="WKV5" s="401"/>
      <c r="WKW5" s="401"/>
      <c r="WKX5" s="401"/>
      <c r="WKY5" s="401"/>
      <c r="WKZ5" s="401"/>
      <c r="WLA5" s="401"/>
      <c r="WLB5" s="401"/>
      <c r="WLC5" s="401"/>
      <c r="WLD5" s="401"/>
      <c r="WLE5" s="401"/>
      <c r="WLF5" s="401"/>
      <c r="WLG5" s="401"/>
      <c r="WLH5" s="401"/>
      <c r="WLI5" s="401"/>
      <c r="WLJ5" s="401"/>
      <c r="WLK5" s="401"/>
      <c r="WLL5" s="401"/>
      <c r="WLM5" s="401"/>
      <c r="WLN5" s="401"/>
      <c r="WLO5" s="401"/>
      <c r="WLP5" s="401"/>
      <c r="WLQ5" s="401"/>
      <c r="WLR5" s="401"/>
      <c r="WLS5" s="401"/>
      <c r="WLT5" s="401"/>
      <c r="WLU5" s="401"/>
      <c r="WLV5" s="401"/>
      <c r="WLW5" s="401"/>
      <c r="WLX5" s="401"/>
      <c r="WLY5" s="401"/>
      <c r="WLZ5" s="401"/>
      <c r="WMA5" s="401"/>
      <c r="WMB5" s="401"/>
      <c r="WMC5" s="401"/>
      <c r="WMD5" s="401"/>
      <c r="WME5" s="401"/>
      <c r="WMF5" s="401"/>
      <c r="WMG5" s="401"/>
      <c r="WMH5" s="401"/>
      <c r="WMI5" s="401"/>
      <c r="WMJ5" s="401"/>
      <c r="WMK5" s="401"/>
      <c r="WML5" s="401"/>
      <c r="WMM5" s="401"/>
      <c r="WMN5" s="401"/>
      <c r="WMO5" s="401"/>
      <c r="WMP5" s="401"/>
      <c r="WMQ5" s="401"/>
      <c r="WMR5" s="401"/>
      <c r="WMS5" s="401"/>
      <c r="WMT5" s="401"/>
      <c r="WMU5" s="401"/>
      <c r="WMV5" s="401"/>
      <c r="WMW5" s="401"/>
      <c r="WMX5" s="401"/>
      <c r="WMY5" s="401"/>
      <c r="WMZ5" s="401"/>
      <c r="WNA5" s="401"/>
      <c r="WNB5" s="401"/>
      <c r="WNC5" s="401"/>
      <c r="WND5" s="401"/>
      <c r="WNE5" s="401"/>
      <c r="WNF5" s="401"/>
      <c r="WNG5" s="401"/>
      <c r="WNH5" s="401"/>
      <c r="WNI5" s="401"/>
      <c r="WNJ5" s="401"/>
      <c r="WNK5" s="401"/>
      <c r="WNL5" s="401"/>
      <c r="WNM5" s="401"/>
      <c r="WNN5" s="401"/>
      <c r="WNO5" s="401"/>
      <c r="WNP5" s="401"/>
      <c r="WNQ5" s="401"/>
      <c r="WNR5" s="401"/>
      <c r="WNS5" s="401"/>
      <c r="WNT5" s="401"/>
      <c r="WNU5" s="401"/>
      <c r="WNV5" s="401"/>
      <c r="WNW5" s="401"/>
      <c r="WNX5" s="401"/>
      <c r="WNY5" s="401"/>
      <c r="WNZ5" s="401"/>
      <c r="WOA5" s="401"/>
      <c r="WOB5" s="401"/>
      <c r="WOC5" s="401"/>
      <c r="WOD5" s="401"/>
      <c r="WOE5" s="401"/>
      <c r="WOF5" s="401"/>
      <c r="WOG5" s="401"/>
      <c r="WOH5" s="401"/>
      <c r="WOI5" s="401"/>
      <c r="WOJ5" s="401"/>
      <c r="WOK5" s="401"/>
      <c r="WOL5" s="401"/>
      <c r="WOM5" s="401"/>
      <c r="WON5" s="401"/>
      <c r="WOO5" s="401"/>
      <c r="WOP5" s="401"/>
      <c r="WOQ5" s="401"/>
      <c r="WOR5" s="401"/>
      <c r="WOS5" s="401"/>
      <c r="WOT5" s="401"/>
      <c r="WOU5" s="401"/>
      <c r="WOV5" s="401"/>
      <c r="WOW5" s="401"/>
      <c r="WOX5" s="401"/>
      <c r="WOY5" s="401"/>
      <c r="WOZ5" s="401"/>
      <c r="WPA5" s="401"/>
      <c r="WPB5" s="401"/>
      <c r="WPC5" s="401"/>
      <c r="WPD5" s="401"/>
      <c r="WPE5" s="401"/>
      <c r="WPF5" s="401"/>
      <c r="WPG5" s="401"/>
      <c r="WPH5" s="401"/>
      <c r="WPI5" s="401"/>
      <c r="WPJ5" s="401"/>
      <c r="WPK5" s="401"/>
      <c r="WPL5" s="401"/>
      <c r="WPM5" s="401"/>
      <c r="WPN5" s="401"/>
      <c r="WPO5" s="401"/>
      <c r="WPP5" s="401"/>
      <c r="WPQ5" s="401"/>
      <c r="WPR5" s="401"/>
      <c r="WPS5" s="401"/>
      <c r="WPT5" s="401"/>
      <c r="WPU5" s="401"/>
      <c r="WPV5" s="401"/>
      <c r="WPW5" s="401"/>
      <c r="WPX5" s="401"/>
      <c r="WPY5" s="401"/>
      <c r="WPZ5" s="401"/>
      <c r="WQA5" s="401"/>
      <c r="WQB5" s="401"/>
      <c r="WQC5" s="401"/>
      <c r="WQD5" s="401"/>
      <c r="WQE5" s="401"/>
      <c r="WQF5" s="401"/>
      <c r="WQG5" s="401"/>
      <c r="WQH5" s="401"/>
      <c r="WQI5" s="401"/>
      <c r="WQJ5" s="401"/>
      <c r="WQK5" s="401"/>
      <c r="WQL5" s="401"/>
      <c r="WQM5" s="401"/>
      <c r="WQN5" s="401"/>
      <c r="WQO5" s="401"/>
      <c r="WQP5" s="401"/>
      <c r="WQQ5" s="401"/>
      <c r="WQR5" s="401"/>
      <c r="WQS5" s="401"/>
      <c r="WQT5" s="401"/>
      <c r="WQU5" s="401"/>
      <c r="WQV5" s="401"/>
      <c r="WQW5" s="401"/>
      <c r="WQX5" s="401"/>
      <c r="WQY5" s="401"/>
      <c r="WQZ5" s="401"/>
      <c r="WRA5" s="401"/>
      <c r="WRB5" s="401"/>
      <c r="WRC5" s="401"/>
      <c r="WRD5" s="401"/>
      <c r="WRE5" s="401"/>
      <c r="WRF5" s="401"/>
      <c r="WRG5" s="401"/>
      <c r="WRH5" s="401"/>
      <c r="WRI5" s="401"/>
      <c r="WRJ5" s="401"/>
      <c r="WRK5" s="401"/>
      <c r="WRL5" s="401"/>
      <c r="WRM5" s="401"/>
      <c r="WRN5" s="401"/>
      <c r="WRO5" s="401"/>
      <c r="WRP5" s="401"/>
      <c r="WRQ5" s="401"/>
      <c r="WRR5" s="401"/>
      <c r="WRS5" s="401"/>
      <c r="WRT5" s="401"/>
      <c r="WRU5" s="401"/>
      <c r="WRV5" s="401"/>
      <c r="WRW5" s="401"/>
      <c r="WRX5" s="401"/>
      <c r="WRY5" s="401"/>
      <c r="WRZ5" s="401"/>
      <c r="WSA5" s="401"/>
      <c r="WSB5" s="401"/>
      <c r="WSC5" s="401"/>
      <c r="WSD5" s="401"/>
      <c r="WSE5" s="401"/>
      <c r="WSF5" s="401"/>
      <c r="WSG5" s="401"/>
      <c r="WSH5" s="401"/>
      <c r="WSI5" s="401"/>
      <c r="WSJ5" s="401"/>
      <c r="WSK5" s="401"/>
      <c r="WSL5" s="401"/>
      <c r="WSM5" s="401"/>
      <c r="WSN5" s="401"/>
      <c r="WSO5" s="401"/>
      <c r="WSP5" s="401"/>
      <c r="WSQ5" s="401"/>
      <c r="WSR5" s="401"/>
      <c r="WSS5" s="401"/>
      <c r="WST5" s="401"/>
      <c r="WSU5" s="401"/>
      <c r="WSV5" s="401"/>
      <c r="WSW5" s="401"/>
      <c r="WSX5" s="401"/>
      <c r="WSY5" s="401"/>
      <c r="WSZ5" s="401"/>
      <c r="WTA5" s="401"/>
      <c r="WTB5" s="401"/>
      <c r="WTC5" s="401"/>
      <c r="WTD5" s="401"/>
      <c r="WTE5" s="401"/>
      <c r="WTF5" s="401"/>
      <c r="WTG5" s="401"/>
      <c r="WTH5" s="401"/>
      <c r="WTI5" s="401"/>
      <c r="WTJ5" s="401"/>
      <c r="WTK5" s="401"/>
      <c r="WTL5" s="401"/>
      <c r="WTM5" s="401"/>
      <c r="WTN5" s="401"/>
      <c r="WTO5" s="401"/>
      <c r="WTP5" s="401"/>
      <c r="WTQ5" s="401"/>
      <c r="WTR5" s="401"/>
      <c r="WTS5" s="401"/>
      <c r="WTT5" s="401"/>
      <c r="WTU5" s="401"/>
      <c r="WTV5" s="401"/>
      <c r="WTW5" s="401"/>
      <c r="WTX5" s="401"/>
      <c r="WTY5" s="401"/>
      <c r="WTZ5" s="401"/>
      <c r="WUA5" s="401"/>
      <c r="WUB5" s="401"/>
      <c r="WUC5" s="401"/>
      <c r="WUD5" s="401"/>
      <c r="WUE5" s="401"/>
      <c r="WUF5" s="401"/>
      <c r="WUG5" s="401"/>
      <c r="WUH5" s="401"/>
      <c r="WUI5" s="401"/>
      <c r="WUJ5" s="401"/>
      <c r="WUK5" s="401"/>
      <c r="WUL5" s="401"/>
      <c r="WUM5" s="401"/>
      <c r="WUN5" s="401"/>
      <c r="WUO5" s="401"/>
      <c r="WUP5" s="401"/>
      <c r="WUQ5" s="401"/>
      <c r="WUR5" s="401"/>
      <c r="WUS5" s="401"/>
      <c r="WUT5" s="401"/>
      <c r="WUU5" s="401"/>
      <c r="WUV5" s="401"/>
      <c r="WUW5" s="401"/>
      <c r="WUX5" s="401"/>
      <c r="WUY5" s="401"/>
      <c r="WUZ5" s="401"/>
      <c r="WVA5" s="401"/>
      <c r="WVB5" s="401"/>
      <c r="WVC5" s="401"/>
      <c r="WVD5" s="401"/>
      <c r="WVE5" s="401"/>
      <c r="WVF5" s="401"/>
      <c r="WVG5" s="401"/>
      <c r="WVH5" s="401"/>
      <c r="WVI5" s="401"/>
      <c r="WVJ5" s="401"/>
      <c r="WVK5" s="401"/>
      <c r="WVL5" s="401"/>
      <c r="WVM5" s="401"/>
    </row>
    <row r="6" spans="1:16134" ht="3" hidden="1" customHeight="1" x14ac:dyDescent="0.3">
      <c r="A6" s="134"/>
      <c r="B6" s="134"/>
      <c r="C6" s="134"/>
      <c r="D6" s="134"/>
      <c r="E6" s="134"/>
      <c r="F6" s="134"/>
      <c r="G6" s="134"/>
      <c r="H6" s="134"/>
      <c r="J6" s="107"/>
      <c r="K6" s="107"/>
      <c r="L6" s="107"/>
      <c r="M6" s="107"/>
      <c r="N6" s="107"/>
      <c r="O6" s="107"/>
    </row>
    <row r="7" spans="1:16134" ht="30" customHeight="1" x14ac:dyDescent="0.3">
      <c r="A7" s="423" t="s">
        <v>0</v>
      </c>
      <c r="B7" s="423" t="s">
        <v>1</v>
      </c>
      <c r="C7" s="426" t="s">
        <v>138</v>
      </c>
      <c r="D7" s="427"/>
      <c r="E7" s="427"/>
      <c r="F7" s="427"/>
      <c r="G7" s="427"/>
      <c r="H7" s="428"/>
      <c r="I7" s="225"/>
      <c r="J7" s="429" t="s">
        <v>131</v>
      </c>
      <c r="K7" s="430"/>
      <c r="L7" s="431" t="s">
        <v>90</v>
      </c>
      <c r="M7" s="432"/>
      <c r="N7" s="433"/>
      <c r="O7" s="429" t="s">
        <v>150</v>
      </c>
      <c r="P7" s="430"/>
      <c r="Q7" s="226"/>
      <c r="R7" s="448" t="s">
        <v>158</v>
      </c>
      <c r="S7" s="448"/>
      <c r="T7" s="448"/>
      <c r="U7" s="448"/>
      <c r="WVL7" s="392" t="s">
        <v>129</v>
      </c>
      <c r="WVM7" s="393"/>
    </row>
    <row r="8" spans="1:16134" ht="17.25" hidden="1" customHeight="1" x14ac:dyDescent="0.3">
      <c r="A8" s="424"/>
      <c r="B8" s="424"/>
      <c r="C8" s="426" t="s">
        <v>128</v>
      </c>
      <c r="D8" s="427"/>
      <c r="E8" s="428"/>
      <c r="F8" s="426" t="s">
        <v>130</v>
      </c>
      <c r="G8" s="427"/>
      <c r="H8" s="428"/>
      <c r="I8" s="172"/>
      <c r="J8" s="173" t="s">
        <v>128</v>
      </c>
      <c r="K8" s="173" t="s">
        <v>129</v>
      </c>
      <c r="L8" s="434"/>
      <c r="M8" s="435"/>
      <c r="N8" s="436"/>
      <c r="O8" s="173" t="s">
        <v>128</v>
      </c>
      <c r="P8" s="173" t="s">
        <v>129</v>
      </c>
      <c r="Q8" s="171"/>
      <c r="R8" s="449"/>
      <c r="S8" s="449"/>
      <c r="T8" s="449"/>
      <c r="U8" s="449"/>
      <c r="WVL8" s="445"/>
      <c r="WVM8" s="446"/>
    </row>
    <row r="9" spans="1:16134" ht="24.75" customHeight="1" x14ac:dyDescent="0.3">
      <c r="A9" s="425"/>
      <c r="B9" s="425"/>
      <c r="C9" s="175" t="s">
        <v>2</v>
      </c>
      <c r="D9" s="175" t="s">
        <v>3</v>
      </c>
      <c r="E9" s="175" t="s">
        <v>127</v>
      </c>
      <c r="F9" s="175" t="s">
        <v>2</v>
      </c>
      <c r="G9" s="175" t="s">
        <v>3</v>
      </c>
      <c r="H9" s="175" t="s">
        <v>127</v>
      </c>
      <c r="I9" s="227"/>
      <c r="J9" s="173" t="s">
        <v>127</v>
      </c>
      <c r="K9" s="173" t="s">
        <v>127</v>
      </c>
      <c r="L9" s="176" t="s">
        <v>124</v>
      </c>
      <c r="M9" s="177" t="s">
        <v>146</v>
      </c>
      <c r="N9" s="177" t="s">
        <v>147</v>
      </c>
      <c r="O9" s="173" t="s">
        <v>127</v>
      </c>
      <c r="P9" s="173" t="s">
        <v>127</v>
      </c>
      <c r="Q9" s="171"/>
      <c r="R9" s="173" t="s">
        <v>2</v>
      </c>
      <c r="S9" s="173" t="s">
        <v>127</v>
      </c>
      <c r="T9" s="173" t="s">
        <v>2</v>
      </c>
      <c r="U9" s="173" t="s">
        <v>127</v>
      </c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  <c r="IW9" s="248"/>
      <c r="IX9" s="248"/>
      <c r="IY9" s="248"/>
      <c r="IZ9" s="248"/>
      <c r="JA9" s="248"/>
      <c r="JB9" s="248"/>
      <c r="JC9" s="248"/>
      <c r="JD9" s="248"/>
      <c r="JE9" s="248"/>
      <c r="JF9" s="248"/>
      <c r="JG9" s="248"/>
      <c r="JH9" s="248"/>
      <c r="JI9" s="248"/>
      <c r="JJ9" s="248"/>
      <c r="JK9" s="248"/>
      <c r="JL9" s="248"/>
      <c r="JM9" s="248"/>
      <c r="JN9" s="248"/>
      <c r="JO9" s="248"/>
      <c r="JP9" s="248"/>
      <c r="JQ9" s="248"/>
      <c r="JR9" s="248"/>
      <c r="JS9" s="248"/>
      <c r="JT9" s="248"/>
      <c r="JU9" s="248"/>
      <c r="JV9" s="248"/>
      <c r="JW9" s="248"/>
      <c r="JX9" s="248"/>
      <c r="JY9" s="248"/>
      <c r="JZ9" s="248"/>
      <c r="KA9" s="248"/>
      <c r="KB9" s="248"/>
      <c r="KC9" s="248"/>
      <c r="KD9" s="248"/>
      <c r="KE9" s="248"/>
      <c r="KF9" s="248"/>
      <c r="KG9" s="248"/>
      <c r="KH9" s="248"/>
      <c r="KI9" s="248"/>
      <c r="KJ9" s="248"/>
      <c r="KK9" s="248"/>
      <c r="KL9" s="248"/>
      <c r="KM9" s="248"/>
      <c r="KN9" s="248"/>
      <c r="KO9" s="248"/>
      <c r="KP9" s="248"/>
      <c r="KQ9" s="248"/>
      <c r="KR9" s="248"/>
      <c r="KS9" s="248"/>
      <c r="KT9" s="248"/>
      <c r="KU9" s="248"/>
      <c r="KV9" s="248"/>
      <c r="KW9" s="248"/>
      <c r="KX9" s="248"/>
      <c r="KY9" s="248"/>
      <c r="KZ9" s="248"/>
      <c r="LA9" s="248"/>
      <c r="LB9" s="248"/>
      <c r="LC9" s="248"/>
      <c r="LD9" s="248"/>
      <c r="LE9" s="248"/>
      <c r="LF9" s="248"/>
      <c r="LG9" s="248"/>
      <c r="LH9" s="248"/>
      <c r="LI9" s="248"/>
      <c r="LJ9" s="248"/>
      <c r="LK9" s="248"/>
      <c r="LL9" s="248"/>
      <c r="LM9" s="248"/>
      <c r="LN9" s="248"/>
      <c r="LO9" s="248"/>
      <c r="LP9" s="248"/>
      <c r="LQ9" s="248"/>
      <c r="LR9" s="248"/>
      <c r="LS9" s="248"/>
      <c r="LT9" s="248"/>
      <c r="LU9" s="248"/>
      <c r="LV9" s="248"/>
      <c r="LW9" s="248"/>
      <c r="LX9" s="248"/>
      <c r="LY9" s="248"/>
      <c r="LZ9" s="248"/>
      <c r="MA9" s="248"/>
      <c r="MB9" s="248"/>
      <c r="MC9" s="248"/>
      <c r="MD9" s="248"/>
      <c r="ME9" s="248"/>
      <c r="MF9" s="248"/>
      <c r="MG9" s="248"/>
      <c r="MH9" s="248"/>
      <c r="MI9" s="248"/>
      <c r="MJ9" s="248"/>
      <c r="MK9" s="248"/>
      <c r="ML9" s="248"/>
      <c r="MM9" s="248"/>
      <c r="MN9" s="248"/>
      <c r="MO9" s="248"/>
      <c r="MP9" s="248"/>
      <c r="MQ9" s="248"/>
      <c r="MR9" s="248"/>
      <c r="MS9" s="248"/>
      <c r="MT9" s="248"/>
      <c r="MU9" s="248"/>
      <c r="MV9" s="248"/>
      <c r="MW9" s="248"/>
      <c r="MX9" s="248"/>
      <c r="MY9" s="248"/>
      <c r="MZ9" s="248"/>
      <c r="NA9" s="248"/>
      <c r="NB9" s="248"/>
      <c r="NC9" s="248"/>
      <c r="ND9" s="248"/>
      <c r="NE9" s="248"/>
      <c r="NF9" s="248"/>
      <c r="NG9" s="248"/>
      <c r="NH9" s="248"/>
      <c r="NI9" s="248"/>
      <c r="NJ9" s="248"/>
      <c r="NK9" s="248"/>
      <c r="NL9" s="248"/>
      <c r="NM9" s="248"/>
      <c r="NN9" s="248"/>
      <c r="NO9" s="248"/>
      <c r="NP9" s="248"/>
      <c r="NQ9" s="248"/>
      <c r="NR9" s="248"/>
      <c r="NS9" s="248"/>
      <c r="NT9" s="248"/>
      <c r="NU9" s="248"/>
      <c r="NV9" s="248"/>
      <c r="NW9" s="248"/>
      <c r="NX9" s="248"/>
      <c r="NY9" s="248"/>
      <c r="NZ9" s="248"/>
      <c r="OA9" s="248"/>
      <c r="OB9" s="248"/>
      <c r="OC9" s="248"/>
      <c r="OD9" s="248"/>
      <c r="OE9" s="248"/>
      <c r="OF9" s="248"/>
      <c r="OG9" s="248"/>
      <c r="OH9" s="248"/>
      <c r="OI9" s="248"/>
      <c r="OJ9" s="248"/>
      <c r="OK9" s="248"/>
      <c r="OL9" s="248"/>
      <c r="OM9" s="248"/>
      <c r="ON9" s="248"/>
      <c r="OO9" s="248"/>
      <c r="OP9" s="248"/>
      <c r="OQ9" s="248"/>
      <c r="OR9" s="248"/>
      <c r="OS9" s="248"/>
      <c r="OT9" s="248"/>
      <c r="OU9" s="248"/>
      <c r="OV9" s="248"/>
      <c r="OW9" s="248"/>
      <c r="OX9" s="248"/>
      <c r="OY9" s="248"/>
      <c r="OZ9" s="248"/>
      <c r="PA9" s="248"/>
      <c r="PB9" s="248"/>
      <c r="PC9" s="248"/>
      <c r="PD9" s="248"/>
      <c r="PE9" s="248"/>
      <c r="PF9" s="248"/>
      <c r="PG9" s="248"/>
      <c r="PH9" s="248"/>
      <c r="PI9" s="248"/>
      <c r="PJ9" s="248"/>
      <c r="PK9" s="248"/>
      <c r="PL9" s="248"/>
      <c r="PM9" s="248"/>
      <c r="PN9" s="248"/>
      <c r="PO9" s="248"/>
      <c r="PP9" s="248"/>
      <c r="PQ9" s="248"/>
      <c r="PR9" s="248"/>
      <c r="PS9" s="248"/>
      <c r="PT9" s="248"/>
      <c r="PU9" s="248"/>
      <c r="PV9" s="248"/>
      <c r="PW9" s="248"/>
      <c r="PX9" s="248"/>
      <c r="PY9" s="248"/>
      <c r="PZ9" s="248"/>
      <c r="QA9" s="248"/>
      <c r="QB9" s="248"/>
      <c r="QC9" s="248"/>
      <c r="QD9" s="248"/>
      <c r="QE9" s="248"/>
      <c r="QF9" s="248"/>
      <c r="QG9" s="248"/>
      <c r="QH9" s="248"/>
      <c r="QI9" s="248"/>
      <c r="QJ9" s="248"/>
      <c r="QK9" s="248"/>
      <c r="QL9" s="248"/>
      <c r="QM9" s="248"/>
      <c r="QN9" s="248"/>
      <c r="QO9" s="248"/>
      <c r="QP9" s="248"/>
      <c r="QQ9" s="248"/>
      <c r="QR9" s="248"/>
      <c r="QS9" s="248"/>
      <c r="QT9" s="248"/>
      <c r="QU9" s="248"/>
      <c r="QV9" s="248"/>
      <c r="QW9" s="248"/>
      <c r="QX9" s="248"/>
      <c r="QY9" s="248"/>
      <c r="QZ9" s="248"/>
      <c r="RA9" s="248"/>
      <c r="RB9" s="248"/>
      <c r="RC9" s="248"/>
      <c r="RD9" s="248"/>
      <c r="RE9" s="248"/>
      <c r="RF9" s="248"/>
      <c r="RG9" s="248"/>
      <c r="RH9" s="248"/>
      <c r="RI9" s="248"/>
      <c r="RJ9" s="248"/>
      <c r="RK9" s="248"/>
      <c r="RL9" s="248"/>
      <c r="RM9" s="248"/>
      <c r="RN9" s="248"/>
      <c r="RO9" s="248"/>
      <c r="RP9" s="248"/>
      <c r="RQ9" s="248"/>
      <c r="RR9" s="248"/>
      <c r="RS9" s="248"/>
      <c r="RT9" s="248"/>
      <c r="RU9" s="248"/>
      <c r="RV9" s="248"/>
      <c r="RW9" s="248"/>
      <c r="RX9" s="248"/>
      <c r="RY9" s="248"/>
      <c r="RZ9" s="248"/>
      <c r="SA9" s="248"/>
      <c r="SB9" s="248"/>
      <c r="SC9" s="248"/>
      <c r="SD9" s="248"/>
      <c r="SE9" s="248"/>
      <c r="SF9" s="248"/>
      <c r="SG9" s="248"/>
      <c r="SH9" s="248"/>
      <c r="SI9" s="248"/>
      <c r="SJ9" s="248"/>
      <c r="SK9" s="248"/>
      <c r="SL9" s="248"/>
      <c r="SM9" s="248"/>
      <c r="SN9" s="248"/>
      <c r="SO9" s="248"/>
      <c r="SP9" s="248"/>
      <c r="SQ9" s="248"/>
      <c r="SR9" s="248"/>
      <c r="SS9" s="248"/>
      <c r="ST9" s="248"/>
      <c r="SU9" s="248"/>
      <c r="SV9" s="248"/>
      <c r="SW9" s="248"/>
      <c r="SX9" s="248"/>
      <c r="SY9" s="248"/>
      <c r="SZ9" s="248"/>
      <c r="TA9" s="248"/>
      <c r="TB9" s="248"/>
      <c r="TC9" s="248"/>
      <c r="TD9" s="248"/>
      <c r="TE9" s="248"/>
      <c r="TF9" s="248"/>
      <c r="TG9" s="248"/>
      <c r="TH9" s="248"/>
      <c r="TI9" s="248"/>
      <c r="TJ9" s="248"/>
      <c r="TK9" s="248"/>
      <c r="TL9" s="248"/>
      <c r="TM9" s="248"/>
      <c r="TN9" s="248"/>
      <c r="TO9" s="248"/>
      <c r="TP9" s="248"/>
      <c r="TQ9" s="248"/>
      <c r="TR9" s="248"/>
      <c r="TS9" s="248"/>
      <c r="TT9" s="248"/>
      <c r="TU9" s="248"/>
      <c r="TV9" s="248"/>
      <c r="TW9" s="248"/>
      <c r="TX9" s="248"/>
      <c r="TY9" s="248"/>
      <c r="TZ9" s="248"/>
      <c r="UA9" s="248"/>
      <c r="UB9" s="248"/>
      <c r="UC9" s="248"/>
      <c r="UD9" s="248"/>
      <c r="UE9" s="248"/>
      <c r="UF9" s="248"/>
      <c r="UG9" s="248"/>
      <c r="UH9" s="248"/>
      <c r="UI9" s="248"/>
      <c r="UJ9" s="248"/>
      <c r="UK9" s="248"/>
      <c r="UL9" s="248"/>
      <c r="UM9" s="248"/>
      <c r="UN9" s="248"/>
      <c r="UO9" s="248"/>
      <c r="UP9" s="248"/>
      <c r="UQ9" s="248"/>
      <c r="UR9" s="248"/>
      <c r="US9" s="248"/>
      <c r="UT9" s="248"/>
      <c r="UU9" s="248"/>
      <c r="UV9" s="248"/>
      <c r="UW9" s="248"/>
      <c r="UX9" s="248"/>
      <c r="UY9" s="248"/>
      <c r="UZ9" s="248"/>
      <c r="VA9" s="248"/>
      <c r="VB9" s="248"/>
      <c r="VC9" s="248"/>
      <c r="VD9" s="248"/>
      <c r="VE9" s="248"/>
      <c r="VF9" s="248"/>
      <c r="VG9" s="248"/>
      <c r="VH9" s="248"/>
      <c r="VI9" s="248"/>
      <c r="VJ9" s="248"/>
      <c r="VK9" s="248"/>
      <c r="VL9" s="248"/>
      <c r="VM9" s="248"/>
      <c r="VN9" s="248"/>
      <c r="VO9" s="248"/>
      <c r="VP9" s="248"/>
      <c r="VQ9" s="248"/>
      <c r="VR9" s="248"/>
      <c r="VS9" s="248"/>
      <c r="VT9" s="248"/>
      <c r="VU9" s="248"/>
      <c r="VV9" s="248"/>
      <c r="VW9" s="248"/>
      <c r="VX9" s="248"/>
      <c r="VY9" s="248"/>
      <c r="VZ9" s="248"/>
      <c r="WA9" s="248"/>
      <c r="WB9" s="248"/>
      <c r="WC9" s="248"/>
      <c r="WD9" s="248"/>
      <c r="WE9" s="248"/>
      <c r="WF9" s="248"/>
      <c r="WG9" s="248"/>
      <c r="WH9" s="248"/>
      <c r="WI9" s="248"/>
      <c r="WJ9" s="248"/>
      <c r="WK9" s="248"/>
      <c r="WL9" s="248"/>
      <c r="WM9" s="248"/>
      <c r="WN9" s="248"/>
      <c r="WO9" s="248"/>
      <c r="WP9" s="248"/>
      <c r="WQ9" s="248"/>
      <c r="WR9" s="248"/>
      <c r="WS9" s="248"/>
      <c r="WT9" s="248"/>
      <c r="WU9" s="248"/>
      <c r="WV9" s="248"/>
      <c r="WW9" s="248"/>
      <c r="WX9" s="248"/>
      <c r="WY9" s="248"/>
      <c r="WZ9" s="248"/>
      <c r="XA9" s="248"/>
      <c r="XB9" s="248"/>
      <c r="XC9" s="248"/>
      <c r="XD9" s="248"/>
      <c r="XE9" s="248"/>
      <c r="XF9" s="248"/>
      <c r="XG9" s="248"/>
      <c r="XH9" s="248"/>
      <c r="XI9" s="248"/>
      <c r="XJ9" s="248"/>
      <c r="XK9" s="248"/>
      <c r="XL9" s="248"/>
      <c r="XM9" s="248"/>
      <c r="XN9" s="248"/>
      <c r="XO9" s="248"/>
      <c r="XP9" s="248"/>
      <c r="XQ9" s="248"/>
      <c r="XR9" s="248"/>
      <c r="XS9" s="248"/>
      <c r="XT9" s="248"/>
      <c r="XU9" s="248"/>
      <c r="XV9" s="248"/>
      <c r="XW9" s="248"/>
      <c r="XX9" s="248"/>
      <c r="XY9" s="248"/>
      <c r="XZ9" s="248"/>
      <c r="YA9" s="248"/>
      <c r="YB9" s="248"/>
      <c r="YC9" s="248"/>
      <c r="YD9" s="248"/>
      <c r="YE9" s="248"/>
      <c r="YF9" s="248"/>
      <c r="YG9" s="248"/>
      <c r="YH9" s="248"/>
      <c r="YI9" s="248"/>
      <c r="YJ9" s="248"/>
      <c r="YK9" s="248"/>
      <c r="YL9" s="248"/>
      <c r="YM9" s="248"/>
      <c r="YN9" s="248"/>
      <c r="YO9" s="248"/>
      <c r="YP9" s="248"/>
      <c r="YQ9" s="248"/>
      <c r="YR9" s="248"/>
      <c r="YS9" s="248"/>
      <c r="YT9" s="248"/>
      <c r="YU9" s="248"/>
      <c r="YV9" s="248"/>
      <c r="YW9" s="248"/>
      <c r="YX9" s="248"/>
      <c r="YY9" s="248"/>
      <c r="YZ9" s="248"/>
      <c r="ZA9" s="248"/>
      <c r="ZB9" s="248"/>
      <c r="ZC9" s="248"/>
      <c r="ZD9" s="248"/>
      <c r="ZE9" s="248"/>
      <c r="ZF9" s="248"/>
      <c r="ZG9" s="248"/>
      <c r="ZH9" s="248"/>
      <c r="ZI9" s="248"/>
      <c r="ZJ9" s="248"/>
      <c r="ZK9" s="248"/>
      <c r="ZL9" s="248"/>
      <c r="ZM9" s="248"/>
      <c r="ZN9" s="248"/>
      <c r="ZO9" s="248"/>
      <c r="ZP9" s="248"/>
      <c r="ZQ9" s="248"/>
      <c r="ZR9" s="248"/>
      <c r="ZS9" s="248"/>
      <c r="ZT9" s="248"/>
      <c r="ZU9" s="248"/>
      <c r="ZV9" s="248"/>
      <c r="ZW9" s="248"/>
      <c r="ZX9" s="248"/>
      <c r="ZY9" s="248"/>
      <c r="ZZ9" s="248"/>
      <c r="AAA9" s="248"/>
      <c r="AAB9" s="248"/>
      <c r="AAC9" s="248"/>
      <c r="AAD9" s="248"/>
      <c r="AAE9" s="248"/>
      <c r="AAF9" s="248"/>
      <c r="AAG9" s="248"/>
      <c r="AAH9" s="248"/>
      <c r="AAI9" s="248"/>
      <c r="AAJ9" s="248"/>
      <c r="AAK9" s="248"/>
      <c r="AAL9" s="248"/>
      <c r="AAM9" s="248"/>
      <c r="AAN9" s="248"/>
      <c r="AAO9" s="248"/>
      <c r="AAP9" s="248"/>
      <c r="AAQ9" s="248"/>
      <c r="AAR9" s="248"/>
      <c r="AAS9" s="248"/>
      <c r="AAT9" s="248"/>
      <c r="AAU9" s="248"/>
      <c r="AAV9" s="248"/>
      <c r="AAW9" s="248"/>
      <c r="AAX9" s="248"/>
      <c r="AAY9" s="248"/>
      <c r="AAZ9" s="248"/>
      <c r="ABA9" s="248"/>
      <c r="ABB9" s="248"/>
      <c r="ABC9" s="248"/>
      <c r="ABD9" s="248"/>
      <c r="ABE9" s="248"/>
      <c r="ABF9" s="248"/>
      <c r="ABG9" s="248"/>
      <c r="ABH9" s="248"/>
      <c r="ABI9" s="248"/>
      <c r="ABJ9" s="248"/>
      <c r="ABK9" s="248"/>
      <c r="ABL9" s="248"/>
      <c r="ABM9" s="248"/>
      <c r="ABN9" s="248"/>
      <c r="ABO9" s="248"/>
      <c r="ABP9" s="248"/>
      <c r="ABQ9" s="248"/>
      <c r="ABR9" s="248"/>
      <c r="ABS9" s="248"/>
      <c r="ABT9" s="248"/>
      <c r="ABU9" s="248"/>
      <c r="ABV9" s="248"/>
      <c r="ABW9" s="248"/>
      <c r="ABX9" s="248"/>
      <c r="ABY9" s="248"/>
      <c r="ABZ9" s="248"/>
      <c r="ACA9" s="248"/>
      <c r="ACB9" s="248"/>
      <c r="ACC9" s="248"/>
      <c r="ACD9" s="248"/>
      <c r="ACE9" s="248"/>
      <c r="ACF9" s="248"/>
      <c r="ACG9" s="248"/>
      <c r="ACH9" s="248"/>
      <c r="ACI9" s="248"/>
      <c r="ACJ9" s="248"/>
      <c r="ACK9" s="248"/>
      <c r="ACL9" s="248"/>
      <c r="ACM9" s="248"/>
      <c r="ACN9" s="248"/>
      <c r="ACO9" s="248"/>
      <c r="ACP9" s="248"/>
      <c r="ACQ9" s="248"/>
      <c r="ACR9" s="248"/>
      <c r="ACS9" s="248"/>
      <c r="ACT9" s="248"/>
      <c r="ACU9" s="248"/>
      <c r="ACV9" s="248"/>
      <c r="ACW9" s="248"/>
      <c r="ACX9" s="248"/>
      <c r="ACY9" s="248"/>
      <c r="ACZ9" s="248"/>
      <c r="ADA9" s="248"/>
      <c r="ADB9" s="248"/>
      <c r="ADC9" s="248"/>
      <c r="ADD9" s="248"/>
      <c r="ADE9" s="248"/>
      <c r="ADF9" s="248"/>
      <c r="ADG9" s="248"/>
      <c r="ADH9" s="248"/>
      <c r="ADI9" s="248"/>
      <c r="ADJ9" s="248"/>
      <c r="ADK9" s="248"/>
      <c r="ADL9" s="248"/>
      <c r="ADM9" s="248"/>
      <c r="ADN9" s="248"/>
      <c r="ADO9" s="248"/>
      <c r="ADP9" s="248"/>
      <c r="ADQ9" s="248"/>
      <c r="ADR9" s="248"/>
      <c r="ADS9" s="248"/>
      <c r="ADT9" s="248"/>
      <c r="ADU9" s="248"/>
      <c r="ADV9" s="248"/>
      <c r="ADW9" s="248"/>
      <c r="ADX9" s="248"/>
      <c r="ADY9" s="248"/>
      <c r="ADZ9" s="248"/>
      <c r="AEA9" s="248"/>
      <c r="AEB9" s="248"/>
      <c r="AEC9" s="248"/>
      <c r="AED9" s="248"/>
      <c r="AEE9" s="248"/>
      <c r="AEF9" s="248"/>
      <c r="AEG9" s="248"/>
      <c r="AEH9" s="248"/>
      <c r="AEI9" s="248"/>
      <c r="AEJ9" s="248"/>
      <c r="AEK9" s="248"/>
      <c r="AEL9" s="248"/>
      <c r="AEM9" s="248"/>
      <c r="AEN9" s="248"/>
      <c r="AEO9" s="248"/>
      <c r="AEP9" s="248"/>
      <c r="AEQ9" s="248"/>
      <c r="AER9" s="248"/>
      <c r="AES9" s="248"/>
      <c r="AET9" s="248"/>
      <c r="AEU9" s="248"/>
      <c r="AEV9" s="248"/>
      <c r="AEW9" s="248"/>
      <c r="AEX9" s="248"/>
      <c r="AEY9" s="248"/>
      <c r="AEZ9" s="248"/>
      <c r="AFA9" s="248"/>
      <c r="AFB9" s="248"/>
      <c r="AFC9" s="248"/>
      <c r="AFD9" s="248"/>
      <c r="AFE9" s="248"/>
      <c r="AFF9" s="248"/>
      <c r="AFG9" s="248"/>
      <c r="AFH9" s="248"/>
      <c r="AFI9" s="248"/>
      <c r="AFJ9" s="248"/>
      <c r="AFK9" s="248"/>
      <c r="AFL9" s="248"/>
      <c r="AFM9" s="248"/>
      <c r="AFN9" s="248"/>
      <c r="AFO9" s="248"/>
      <c r="AFP9" s="248"/>
      <c r="AFQ9" s="248"/>
      <c r="AFR9" s="248"/>
      <c r="AFS9" s="248"/>
      <c r="AFT9" s="248"/>
      <c r="AFU9" s="248"/>
      <c r="AFV9" s="248"/>
      <c r="AFW9" s="248"/>
      <c r="AFX9" s="248"/>
      <c r="AFY9" s="248"/>
      <c r="AFZ9" s="248"/>
      <c r="AGA9" s="248"/>
      <c r="AGB9" s="248"/>
      <c r="AGC9" s="248"/>
      <c r="AGD9" s="248"/>
      <c r="AGE9" s="248"/>
      <c r="AGF9" s="248"/>
      <c r="AGG9" s="248"/>
      <c r="AGH9" s="248"/>
      <c r="AGI9" s="248"/>
      <c r="AGJ9" s="248"/>
      <c r="AGK9" s="248"/>
      <c r="AGL9" s="248"/>
      <c r="AGM9" s="248"/>
      <c r="AGN9" s="248"/>
      <c r="AGO9" s="248"/>
      <c r="AGP9" s="248"/>
      <c r="AGQ9" s="248"/>
      <c r="AGR9" s="248"/>
      <c r="AGS9" s="248"/>
      <c r="AGT9" s="248"/>
      <c r="AGU9" s="248"/>
      <c r="AGV9" s="248"/>
      <c r="AGW9" s="248"/>
      <c r="AGX9" s="248"/>
      <c r="AGY9" s="248"/>
      <c r="AGZ9" s="248"/>
      <c r="AHA9" s="248"/>
      <c r="AHB9" s="248"/>
      <c r="AHC9" s="248"/>
      <c r="AHD9" s="248"/>
      <c r="AHE9" s="248"/>
      <c r="AHF9" s="248"/>
      <c r="AHG9" s="248"/>
      <c r="AHH9" s="248"/>
      <c r="AHI9" s="248"/>
      <c r="AHJ9" s="248"/>
      <c r="AHK9" s="248"/>
      <c r="AHL9" s="248"/>
      <c r="AHM9" s="248"/>
      <c r="AHN9" s="248"/>
      <c r="AHO9" s="248"/>
      <c r="AHP9" s="248"/>
      <c r="AHQ9" s="248"/>
      <c r="AHR9" s="248"/>
      <c r="AHS9" s="248"/>
      <c r="AHT9" s="248"/>
      <c r="AHU9" s="248"/>
      <c r="AHV9" s="248"/>
      <c r="AHW9" s="248"/>
      <c r="AHX9" s="248"/>
      <c r="AHY9" s="248"/>
      <c r="AHZ9" s="248"/>
      <c r="AIA9" s="248"/>
      <c r="AIB9" s="248"/>
      <c r="AIC9" s="248"/>
      <c r="AID9" s="248"/>
      <c r="AIE9" s="248"/>
      <c r="AIF9" s="248"/>
      <c r="AIG9" s="248"/>
      <c r="AIH9" s="248"/>
      <c r="AII9" s="248"/>
      <c r="AIJ9" s="248"/>
      <c r="AIK9" s="248"/>
      <c r="AIL9" s="248"/>
      <c r="AIM9" s="248"/>
      <c r="AIN9" s="248"/>
      <c r="AIO9" s="248"/>
      <c r="AIP9" s="248"/>
      <c r="AIQ9" s="248"/>
      <c r="AIR9" s="248"/>
      <c r="AIS9" s="248"/>
      <c r="AIT9" s="248"/>
      <c r="AIU9" s="248"/>
      <c r="AIV9" s="248"/>
      <c r="AIW9" s="248"/>
      <c r="AIX9" s="248"/>
      <c r="AIY9" s="248"/>
      <c r="AIZ9" s="248"/>
      <c r="AJA9" s="248"/>
      <c r="AJB9" s="248"/>
      <c r="AJC9" s="248"/>
      <c r="AJD9" s="248"/>
      <c r="AJE9" s="248"/>
      <c r="AJF9" s="248"/>
      <c r="AJG9" s="248"/>
      <c r="AJH9" s="248"/>
      <c r="AJI9" s="248"/>
      <c r="AJJ9" s="248"/>
      <c r="AJK9" s="248"/>
      <c r="AJL9" s="248"/>
      <c r="AJM9" s="248"/>
      <c r="AJN9" s="248"/>
      <c r="AJO9" s="248"/>
      <c r="AJP9" s="248"/>
      <c r="AJQ9" s="248"/>
      <c r="AJR9" s="248"/>
      <c r="AJS9" s="248"/>
      <c r="AJT9" s="248"/>
      <c r="AJU9" s="248"/>
      <c r="AJV9" s="248"/>
      <c r="AJW9" s="248"/>
      <c r="AJX9" s="248"/>
      <c r="AJY9" s="248"/>
      <c r="AJZ9" s="248"/>
      <c r="AKA9" s="248"/>
      <c r="AKB9" s="248"/>
      <c r="AKC9" s="248"/>
      <c r="AKD9" s="248"/>
      <c r="AKE9" s="248"/>
      <c r="AKF9" s="248"/>
      <c r="AKG9" s="248"/>
      <c r="AKH9" s="248"/>
      <c r="AKI9" s="248"/>
      <c r="AKJ9" s="248"/>
      <c r="AKK9" s="248"/>
      <c r="AKL9" s="248"/>
      <c r="AKM9" s="248"/>
      <c r="AKN9" s="248"/>
      <c r="AKO9" s="248"/>
      <c r="AKP9" s="248"/>
      <c r="AKQ9" s="248"/>
      <c r="AKR9" s="248"/>
      <c r="AKS9" s="248"/>
      <c r="AKT9" s="248"/>
      <c r="AKU9" s="248"/>
      <c r="AKV9" s="248"/>
      <c r="AKW9" s="248"/>
      <c r="AKX9" s="248"/>
      <c r="AKY9" s="248"/>
      <c r="AKZ9" s="248"/>
      <c r="ALA9" s="248"/>
      <c r="ALB9" s="248"/>
      <c r="ALC9" s="248"/>
      <c r="ALD9" s="248"/>
      <c r="ALE9" s="248"/>
      <c r="ALF9" s="248"/>
      <c r="ALG9" s="248"/>
      <c r="ALH9" s="248"/>
      <c r="ALI9" s="248"/>
      <c r="ALJ9" s="248"/>
      <c r="ALK9" s="248"/>
      <c r="ALL9" s="248"/>
      <c r="ALM9" s="248"/>
      <c r="ALN9" s="248"/>
      <c r="ALO9" s="248"/>
      <c r="ALP9" s="248"/>
      <c r="ALQ9" s="248"/>
      <c r="ALR9" s="248"/>
      <c r="ALS9" s="248"/>
      <c r="ALT9" s="248"/>
      <c r="ALU9" s="248"/>
      <c r="ALV9" s="248"/>
      <c r="ALW9" s="248"/>
      <c r="ALX9" s="248"/>
      <c r="ALY9" s="248"/>
      <c r="ALZ9" s="248"/>
      <c r="AMA9" s="248"/>
      <c r="AMB9" s="248"/>
      <c r="AMC9" s="248"/>
      <c r="AMD9" s="248"/>
      <c r="AME9" s="248"/>
      <c r="AMF9" s="248"/>
      <c r="AMG9" s="248"/>
      <c r="AMH9" s="248"/>
      <c r="AMI9" s="248"/>
      <c r="AMJ9" s="248"/>
      <c r="AMK9" s="248"/>
      <c r="AML9" s="248"/>
      <c r="AMM9" s="248"/>
      <c r="AMN9" s="248"/>
      <c r="AMO9" s="248"/>
      <c r="AMP9" s="248"/>
      <c r="AMQ9" s="248"/>
      <c r="AMR9" s="248"/>
      <c r="AMS9" s="248"/>
      <c r="AMT9" s="248"/>
      <c r="AMU9" s="248"/>
      <c r="AMV9" s="248"/>
      <c r="AMW9" s="248"/>
      <c r="AMX9" s="248"/>
      <c r="AMY9" s="248"/>
      <c r="AMZ9" s="248"/>
      <c r="ANA9" s="248"/>
      <c r="ANB9" s="248"/>
      <c r="ANC9" s="248"/>
      <c r="AND9" s="248"/>
      <c r="ANE9" s="248"/>
      <c r="ANF9" s="248"/>
      <c r="ANG9" s="248"/>
      <c r="ANH9" s="248"/>
      <c r="ANI9" s="248"/>
      <c r="ANJ9" s="248"/>
      <c r="ANK9" s="248"/>
      <c r="ANL9" s="248"/>
      <c r="ANM9" s="248"/>
      <c r="ANN9" s="248"/>
      <c r="ANO9" s="248"/>
      <c r="ANP9" s="248"/>
      <c r="ANQ9" s="248"/>
      <c r="ANR9" s="248"/>
      <c r="ANS9" s="248"/>
      <c r="ANT9" s="248"/>
      <c r="ANU9" s="248"/>
      <c r="ANV9" s="248"/>
      <c r="ANW9" s="248"/>
      <c r="ANX9" s="248"/>
      <c r="ANY9" s="248"/>
      <c r="ANZ9" s="248"/>
      <c r="AOA9" s="248"/>
      <c r="AOB9" s="248"/>
      <c r="AOC9" s="248"/>
      <c r="AOD9" s="248"/>
      <c r="AOE9" s="248"/>
      <c r="AOF9" s="248"/>
      <c r="AOG9" s="248"/>
      <c r="AOH9" s="248"/>
      <c r="AOI9" s="248"/>
      <c r="AOJ9" s="248"/>
      <c r="AOK9" s="248"/>
      <c r="AOL9" s="248"/>
      <c r="AOM9" s="248"/>
      <c r="AON9" s="248"/>
      <c r="AOO9" s="248"/>
      <c r="AOP9" s="248"/>
      <c r="AOQ9" s="248"/>
      <c r="AOR9" s="248"/>
      <c r="AOS9" s="248"/>
      <c r="AOT9" s="248"/>
      <c r="AOU9" s="248"/>
      <c r="AOV9" s="248"/>
      <c r="AOW9" s="248"/>
      <c r="AOX9" s="248"/>
      <c r="AOY9" s="248"/>
      <c r="AOZ9" s="248"/>
      <c r="APA9" s="248"/>
      <c r="APB9" s="248"/>
      <c r="APC9" s="248"/>
      <c r="APD9" s="248"/>
      <c r="APE9" s="248"/>
      <c r="APF9" s="248"/>
      <c r="APG9" s="248"/>
      <c r="APH9" s="248"/>
      <c r="API9" s="248"/>
      <c r="APJ9" s="248"/>
      <c r="APK9" s="248"/>
      <c r="APL9" s="248"/>
      <c r="APM9" s="248"/>
      <c r="APN9" s="248"/>
      <c r="APO9" s="248"/>
      <c r="APP9" s="248"/>
      <c r="APQ9" s="248"/>
      <c r="APR9" s="248"/>
      <c r="APS9" s="248"/>
      <c r="APT9" s="248"/>
      <c r="APU9" s="248"/>
      <c r="APV9" s="248"/>
      <c r="APW9" s="248"/>
      <c r="APX9" s="248"/>
      <c r="APY9" s="248"/>
      <c r="APZ9" s="248"/>
      <c r="AQA9" s="248"/>
      <c r="AQB9" s="248"/>
      <c r="AQC9" s="248"/>
      <c r="AQD9" s="248"/>
      <c r="AQE9" s="248"/>
      <c r="AQF9" s="248"/>
      <c r="AQG9" s="248"/>
      <c r="AQH9" s="248"/>
      <c r="AQI9" s="248"/>
      <c r="AQJ9" s="248"/>
      <c r="AQK9" s="248"/>
      <c r="AQL9" s="248"/>
      <c r="AQM9" s="248"/>
      <c r="AQN9" s="248"/>
      <c r="AQO9" s="248"/>
      <c r="AQP9" s="248"/>
      <c r="AQQ9" s="248"/>
      <c r="AQR9" s="248"/>
      <c r="AQS9" s="248"/>
      <c r="AQT9" s="248"/>
      <c r="AQU9" s="248"/>
      <c r="AQV9" s="248"/>
      <c r="AQW9" s="248"/>
      <c r="AQX9" s="248"/>
      <c r="AQY9" s="248"/>
      <c r="AQZ9" s="248"/>
      <c r="ARA9" s="248"/>
      <c r="ARB9" s="248"/>
      <c r="ARC9" s="248"/>
      <c r="ARD9" s="248"/>
      <c r="ARE9" s="248"/>
      <c r="ARF9" s="248"/>
      <c r="ARG9" s="248"/>
      <c r="ARH9" s="248"/>
      <c r="ARI9" s="248"/>
      <c r="ARJ9" s="248"/>
      <c r="ARK9" s="248"/>
      <c r="ARL9" s="248"/>
      <c r="ARM9" s="248"/>
      <c r="ARN9" s="248"/>
      <c r="ARO9" s="248"/>
      <c r="ARP9" s="248"/>
      <c r="ARQ9" s="248"/>
      <c r="ARR9" s="248"/>
      <c r="ARS9" s="248"/>
      <c r="ART9" s="248"/>
      <c r="ARU9" s="248"/>
      <c r="ARV9" s="248"/>
      <c r="ARW9" s="248"/>
      <c r="ARX9" s="248"/>
      <c r="ARY9" s="248"/>
      <c r="ARZ9" s="248"/>
      <c r="ASA9" s="248"/>
      <c r="ASB9" s="248"/>
      <c r="ASC9" s="248"/>
      <c r="ASD9" s="248"/>
      <c r="ASE9" s="248"/>
      <c r="ASF9" s="248"/>
      <c r="ASG9" s="248"/>
      <c r="ASH9" s="248"/>
      <c r="ASI9" s="248"/>
      <c r="ASJ9" s="248"/>
      <c r="ASK9" s="248"/>
      <c r="ASL9" s="248"/>
      <c r="ASM9" s="248"/>
      <c r="ASN9" s="248"/>
      <c r="ASO9" s="248"/>
      <c r="ASP9" s="248"/>
      <c r="ASQ9" s="248"/>
      <c r="ASR9" s="248"/>
      <c r="ASS9" s="248"/>
      <c r="AST9" s="248"/>
      <c r="ASU9" s="248"/>
      <c r="ASV9" s="248"/>
      <c r="ASW9" s="248"/>
      <c r="ASX9" s="248"/>
      <c r="ASY9" s="248"/>
      <c r="ASZ9" s="248"/>
      <c r="ATA9" s="248"/>
      <c r="ATB9" s="248"/>
      <c r="ATC9" s="248"/>
      <c r="ATD9" s="248"/>
      <c r="ATE9" s="248"/>
      <c r="ATF9" s="248"/>
      <c r="ATG9" s="248"/>
      <c r="ATH9" s="248"/>
      <c r="ATI9" s="248"/>
      <c r="ATJ9" s="248"/>
      <c r="ATK9" s="248"/>
      <c r="ATL9" s="248"/>
      <c r="ATM9" s="248"/>
      <c r="ATN9" s="248"/>
      <c r="ATO9" s="248"/>
      <c r="ATP9" s="248"/>
      <c r="ATQ9" s="248"/>
      <c r="ATR9" s="248"/>
      <c r="ATS9" s="248"/>
      <c r="ATT9" s="248"/>
      <c r="ATU9" s="248"/>
      <c r="ATV9" s="248"/>
      <c r="ATW9" s="248"/>
      <c r="ATX9" s="248"/>
      <c r="ATY9" s="248"/>
      <c r="ATZ9" s="248"/>
      <c r="AUA9" s="248"/>
      <c r="AUB9" s="248"/>
      <c r="AUC9" s="248"/>
      <c r="AUD9" s="248"/>
      <c r="AUE9" s="248"/>
      <c r="AUF9" s="248"/>
      <c r="AUG9" s="248"/>
      <c r="AUH9" s="248"/>
      <c r="AUI9" s="248"/>
      <c r="AUJ9" s="248"/>
      <c r="AUK9" s="248"/>
      <c r="AUL9" s="248"/>
      <c r="AUM9" s="248"/>
      <c r="AUN9" s="248"/>
      <c r="AUO9" s="248"/>
      <c r="AUP9" s="248"/>
      <c r="AUQ9" s="248"/>
      <c r="AUR9" s="248"/>
      <c r="AUS9" s="248"/>
      <c r="AUT9" s="248"/>
      <c r="AUU9" s="248"/>
      <c r="AUV9" s="248"/>
      <c r="AUW9" s="248"/>
      <c r="AUX9" s="248"/>
      <c r="AUY9" s="248"/>
      <c r="AUZ9" s="248"/>
      <c r="AVA9" s="248"/>
      <c r="AVB9" s="248"/>
      <c r="AVC9" s="248"/>
      <c r="AVD9" s="248"/>
      <c r="AVE9" s="248"/>
      <c r="AVF9" s="248"/>
      <c r="AVG9" s="248"/>
      <c r="AVH9" s="248"/>
      <c r="AVI9" s="248"/>
      <c r="AVJ9" s="248"/>
      <c r="AVK9" s="248"/>
      <c r="AVL9" s="248"/>
      <c r="AVM9" s="248"/>
      <c r="AVN9" s="248"/>
      <c r="AVO9" s="248"/>
      <c r="AVP9" s="248"/>
      <c r="AVQ9" s="248"/>
      <c r="AVR9" s="248"/>
      <c r="AVS9" s="248"/>
      <c r="AVT9" s="248"/>
      <c r="AVU9" s="248"/>
      <c r="AVV9" s="248"/>
      <c r="AVW9" s="248"/>
      <c r="AVX9" s="248"/>
      <c r="AVY9" s="248"/>
      <c r="AVZ9" s="248"/>
      <c r="AWA9" s="248"/>
      <c r="AWB9" s="248"/>
      <c r="AWC9" s="248"/>
      <c r="AWD9" s="248"/>
      <c r="AWE9" s="248"/>
      <c r="AWF9" s="248"/>
      <c r="AWG9" s="248"/>
      <c r="AWH9" s="248"/>
      <c r="AWI9" s="248"/>
      <c r="AWJ9" s="248"/>
      <c r="AWK9" s="248"/>
      <c r="AWL9" s="248"/>
      <c r="AWM9" s="248"/>
      <c r="AWN9" s="248"/>
      <c r="AWO9" s="248"/>
      <c r="AWP9" s="248"/>
      <c r="AWQ9" s="248"/>
      <c r="AWR9" s="248"/>
      <c r="AWS9" s="248"/>
      <c r="AWT9" s="248"/>
      <c r="AWU9" s="248"/>
      <c r="AWV9" s="248"/>
      <c r="AWW9" s="248"/>
      <c r="AWX9" s="248"/>
      <c r="AWY9" s="248"/>
      <c r="AWZ9" s="248"/>
      <c r="AXA9" s="248"/>
      <c r="AXB9" s="248"/>
      <c r="AXC9" s="248"/>
      <c r="AXD9" s="248"/>
      <c r="AXE9" s="248"/>
      <c r="AXF9" s="248"/>
      <c r="AXG9" s="248"/>
      <c r="AXH9" s="248"/>
      <c r="AXI9" s="248"/>
      <c r="AXJ9" s="248"/>
      <c r="AXK9" s="248"/>
      <c r="AXL9" s="248"/>
      <c r="AXM9" s="248"/>
      <c r="AXN9" s="248"/>
      <c r="AXO9" s="248"/>
      <c r="AXP9" s="248"/>
      <c r="AXQ9" s="248"/>
      <c r="AXR9" s="248"/>
      <c r="AXS9" s="248"/>
      <c r="AXT9" s="248"/>
      <c r="AXU9" s="248"/>
      <c r="AXV9" s="248"/>
      <c r="AXW9" s="248"/>
      <c r="AXX9" s="248"/>
      <c r="AXY9" s="248"/>
      <c r="AXZ9" s="248"/>
      <c r="AYA9" s="248"/>
      <c r="AYB9" s="248"/>
      <c r="AYC9" s="248"/>
      <c r="AYD9" s="248"/>
      <c r="AYE9" s="248"/>
      <c r="AYF9" s="248"/>
      <c r="AYG9" s="248"/>
      <c r="AYH9" s="248"/>
      <c r="AYI9" s="248"/>
      <c r="AYJ9" s="248"/>
      <c r="AYK9" s="248"/>
      <c r="AYL9" s="248"/>
      <c r="AYM9" s="248"/>
      <c r="AYN9" s="248"/>
      <c r="AYO9" s="248"/>
      <c r="AYP9" s="248"/>
      <c r="AYQ9" s="248"/>
      <c r="AYR9" s="248"/>
      <c r="AYS9" s="248"/>
      <c r="AYT9" s="248"/>
      <c r="AYU9" s="248"/>
      <c r="AYV9" s="248"/>
      <c r="AYW9" s="248"/>
      <c r="AYX9" s="248"/>
      <c r="AYY9" s="248"/>
      <c r="AYZ9" s="248"/>
      <c r="AZA9" s="248"/>
      <c r="AZB9" s="248"/>
      <c r="AZC9" s="248"/>
      <c r="AZD9" s="248"/>
      <c r="AZE9" s="248"/>
      <c r="AZF9" s="248"/>
      <c r="AZG9" s="248"/>
      <c r="AZH9" s="248"/>
      <c r="AZI9" s="248"/>
      <c r="AZJ9" s="248"/>
      <c r="AZK9" s="248"/>
      <c r="AZL9" s="248"/>
      <c r="AZM9" s="248"/>
      <c r="AZN9" s="248"/>
      <c r="AZO9" s="248"/>
      <c r="AZP9" s="248"/>
      <c r="AZQ9" s="248"/>
      <c r="AZR9" s="248"/>
      <c r="AZS9" s="248"/>
      <c r="AZT9" s="248"/>
      <c r="AZU9" s="248"/>
      <c r="AZV9" s="248"/>
      <c r="AZW9" s="248"/>
      <c r="AZX9" s="248"/>
      <c r="AZY9" s="248"/>
      <c r="AZZ9" s="248"/>
      <c r="BAA9" s="248"/>
      <c r="BAB9" s="248"/>
      <c r="BAC9" s="248"/>
      <c r="BAD9" s="248"/>
      <c r="BAE9" s="248"/>
      <c r="BAF9" s="248"/>
      <c r="BAG9" s="248"/>
      <c r="BAH9" s="248"/>
      <c r="BAI9" s="248"/>
      <c r="BAJ9" s="248"/>
      <c r="BAK9" s="248"/>
      <c r="BAL9" s="248"/>
      <c r="BAM9" s="248"/>
      <c r="BAN9" s="248"/>
      <c r="BAO9" s="248"/>
      <c r="BAP9" s="248"/>
      <c r="BAQ9" s="248"/>
      <c r="BAR9" s="248"/>
      <c r="BAS9" s="248"/>
      <c r="BAT9" s="248"/>
      <c r="BAU9" s="248"/>
      <c r="BAV9" s="248"/>
      <c r="BAW9" s="248"/>
      <c r="BAX9" s="248"/>
      <c r="BAY9" s="248"/>
      <c r="BAZ9" s="248"/>
      <c r="BBA9" s="248"/>
      <c r="BBB9" s="248"/>
      <c r="BBC9" s="248"/>
      <c r="BBD9" s="248"/>
      <c r="BBE9" s="248"/>
      <c r="BBF9" s="248"/>
      <c r="BBG9" s="248"/>
      <c r="BBH9" s="248"/>
      <c r="BBI9" s="248"/>
      <c r="BBJ9" s="248"/>
      <c r="BBK9" s="248"/>
      <c r="BBL9" s="248"/>
      <c r="BBM9" s="248"/>
      <c r="BBN9" s="248"/>
      <c r="BBO9" s="248"/>
      <c r="BBP9" s="248"/>
      <c r="BBQ9" s="248"/>
      <c r="BBR9" s="248"/>
      <c r="BBS9" s="248"/>
      <c r="BBT9" s="248"/>
      <c r="BBU9" s="248"/>
      <c r="BBV9" s="248"/>
      <c r="BBW9" s="248"/>
      <c r="BBX9" s="248"/>
      <c r="BBY9" s="248"/>
      <c r="BBZ9" s="248"/>
      <c r="BCA9" s="248"/>
      <c r="BCB9" s="248"/>
      <c r="BCC9" s="248"/>
      <c r="BCD9" s="248"/>
      <c r="BCE9" s="248"/>
      <c r="BCF9" s="248"/>
      <c r="BCG9" s="248"/>
      <c r="BCH9" s="248"/>
      <c r="BCI9" s="248"/>
      <c r="BCJ9" s="248"/>
      <c r="BCK9" s="248"/>
      <c r="BCL9" s="248"/>
      <c r="BCM9" s="248"/>
      <c r="BCN9" s="248"/>
      <c r="BCO9" s="248"/>
      <c r="BCP9" s="248"/>
      <c r="BCQ9" s="248"/>
      <c r="BCR9" s="248"/>
      <c r="BCS9" s="248"/>
      <c r="BCT9" s="248"/>
      <c r="BCU9" s="248"/>
      <c r="BCV9" s="248"/>
      <c r="BCW9" s="248"/>
      <c r="BCX9" s="248"/>
      <c r="BCY9" s="248"/>
      <c r="BCZ9" s="248"/>
      <c r="BDA9" s="248"/>
      <c r="BDB9" s="248"/>
      <c r="BDC9" s="248"/>
      <c r="BDD9" s="248"/>
      <c r="BDE9" s="248"/>
      <c r="BDF9" s="248"/>
      <c r="BDG9" s="248"/>
      <c r="BDH9" s="248"/>
      <c r="BDI9" s="248"/>
      <c r="BDJ9" s="248"/>
      <c r="BDK9" s="248"/>
      <c r="BDL9" s="248"/>
      <c r="BDM9" s="248"/>
      <c r="BDN9" s="248"/>
      <c r="BDO9" s="248"/>
      <c r="BDP9" s="248"/>
      <c r="BDQ9" s="248"/>
      <c r="BDR9" s="248"/>
      <c r="BDS9" s="248"/>
      <c r="BDT9" s="248"/>
      <c r="BDU9" s="248"/>
      <c r="BDV9" s="248"/>
      <c r="BDW9" s="248"/>
      <c r="BDX9" s="248"/>
      <c r="BDY9" s="248"/>
      <c r="BDZ9" s="248"/>
      <c r="BEA9" s="248"/>
      <c r="BEB9" s="248"/>
      <c r="BEC9" s="248"/>
      <c r="BED9" s="248"/>
      <c r="BEE9" s="248"/>
      <c r="BEF9" s="248"/>
      <c r="BEG9" s="248"/>
      <c r="BEH9" s="248"/>
      <c r="BEI9" s="248"/>
      <c r="BEJ9" s="248"/>
      <c r="BEK9" s="248"/>
      <c r="BEL9" s="248"/>
      <c r="BEM9" s="248"/>
      <c r="BEN9" s="248"/>
      <c r="BEO9" s="248"/>
      <c r="BEP9" s="248"/>
      <c r="BEQ9" s="248"/>
      <c r="BER9" s="248"/>
      <c r="BES9" s="248"/>
      <c r="BET9" s="248"/>
      <c r="BEU9" s="248"/>
      <c r="BEV9" s="248"/>
      <c r="BEW9" s="248"/>
      <c r="BEX9" s="248"/>
      <c r="BEY9" s="248"/>
      <c r="BEZ9" s="248"/>
      <c r="BFA9" s="248"/>
      <c r="BFB9" s="248"/>
      <c r="BFC9" s="248"/>
      <c r="BFD9" s="248"/>
      <c r="BFE9" s="248"/>
      <c r="BFF9" s="248"/>
      <c r="BFG9" s="248"/>
      <c r="BFH9" s="248"/>
      <c r="BFI9" s="248"/>
      <c r="BFJ9" s="248"/>
      <c r="BFK9" s="248"/>
      <c r="BFL9" s="248"/>
      <c r="BFM9" s="248"/>
      <c r="BFN9" s="248"/>
      <c r="BFO9" s="248"/>
      <c r="BFP9" s="248"/>
      <c r="BFQ9" s="248"/>
      <c r="BFR9" s="248"/>
      <c r="BFS9" s="248"/>
      <c r="BFT9" s="248"/>
      <c r="BFU9" s="248"/>
      <c r="BFV9" s="248"/>
      <c r="BFW9" s="248"/>
      <c r="BFX9" s="248"/>
      <c r="BFY9" s="248"/>
      <c r="BFZ9" s="248"/>
      <c r="BGA9" s="248"/>
      <c r="BGB9" s="248"/>
      <c r="BGC9" s="248"/>
      <c r="BGD9" s="248"/>
      <c r="BGE9" s="248"/>
      <c r="BGF9" s="248"/>
      <c r="BGG9" s="248"/>
      <c r="BGH9" s="248"/>
      <c r="BGI9" s="248"/>
      <c r="BGJ9" s="248"/>
      <c r="BGK9" s="248"/>
      <c r="BGL9" s="248"/>
      <c r="BGM9" s="248"/>
      <c r="BGN9" s="248"/>
      <c r="BGO9" s="248"/>
      <c r="BGP9" s="248"/>
      <c r="BGQ9" s="248"/>
      <c r="BGR9" s="248"/>
      <c r="BGS9" s="248"/>
      <c r="BGT9" s="248"/>
      <c r="BGU9" s="248"/>
      <c r="BGV9" s="248"/>
      <c r="BGW9" s="248"/>
      <c r="BGX9" s="248"/>
      <c r="BGY9" s="248"/>
      <c r="BGZ9" s="248"/>
      <c r="BHA9" s="248"/>
      <c r="BHB9" s="248"/>
      <c r="BHC9" s="248"/>
      <c r="BHD9" s="248"/>
      <c r="BHE9" s="248"/>
      <c r="BHF9" s="248"/>
      <c r="BHG9" s="248"/>
      <c r="BHH9" s="248"/>
      <c r="BHI9" s="248"/>
      <c r="BHJ9" s="248"/>
      <c r="BHK9" s="248"/>
      <c r="BHL9" s="248"/>
      <c r="BHM9" s="248"/>
      <c r="BHN9" s="248"/>
      <c r="BHO9" s="248"/>
      <c r="BHP9" s="248"/>
      <c r="BHQ9" s="248"/>
      <c r="BHR9" s="248"/>
      <c r="BHS9" s="248"/>
      <c r="BHT9" s="248"/>
      <c r="BHU9" s="248"/>
      <c r="BHV9" s="248"/>
      <c r="BHW9" s="248"/>
      <c r="BHX9" s="248"/>
      <c r="BHY9" s="248"/>
      <c r="BHZ9" s="248"/>
      <c r="BIA9" s="248"/>
      <c r="BIB9" s="248"/>
      <c r="BIC9" s="248"/>
      <c r="BID9" s="248"/>
      <c r="BIE9" s="248"/>
      <c r="BIF9" s="248"/>
      <c r="BIG9" s="248"/>
      <c r="BIH9" s="248"/>
      <c r="BII9" s="248"/>
      <c r="BIJ9" s="248"/>
      <c r="BIK9" s="248"/>
      <c r="BIL9" s="248"/>
      <c r="BIM9" s="248"/>
      <c r="BIN9" s="248"/>
      <c r="BIO9" s="248"/>
      <c r="BIP9" s="248"/>
      <c r="BIQ9" s="248"/>
      <c r="BIR9" s="248"/>
      <c r="BIS9" s="248"/>
      <c r="BIT9" s="248"/>
      <c r="BIU9" s="248"/>
      <c r="BIV9" s="248"/>
      <c r="BIW9" s="248"/>
      <c r="BIX9" s="248"/>
      <c r="BIY9" s="248"/>
      <c r="BIZ9" s="248"/>
      <c r="BJA9" s="248"/>
      <c r="BJB9" s="248"/>
      <c r="BJC9" s="248"/>
      <c r="BJD9" s="248"/>
      <c r="BJE9" s="248"/>
      <c r="BJF9" s="248"/>
      <c r="BJG9" s="248"/>
      <c r="BJH9" s="248"/>
      <c r="BJI9" s="248"/>
      <c r="BJJ9" s="248"/>
      <c r="BJK9" s="248"/>
      <c r="BJL9" s="248"/>
      <c r="BJM9" s="248"/>
      <c r="BJN9" s="248"/>
      <c r="BJO9" s="248"/>
      <c r="BJP9" s="248"/>
      <c r="BJQ9" s="248"/>
      <c r="BJR9" s="248"/>
      <c r="BJS9" s="248"/>
      <c r="BJT9" s="248"/>
      <c r="BJU9" s="248"/>
      <c r="BJV9" s="248"/>
      <c r="BJW9" s="248"/>
      <c r="BJX9" s="248"/>
      <c r="BJY9" s="248"/>
      <c r="BJZ9" s="248"/>
      <c r="BKA9" s="248"/>
      <c r="BKB9" s="248"/>
      <c r="BKC9" s="248"/>
      <c r="BKD9" s="248"/>
      <c r="BKE9" s="248"/>
      <c r="BKF9" s="248"/>
      <c r="BKG9" s="248"/>
      <c r="BKH9" s="248"/>
      <c r="BKI9" s="248"/>
      <c r="BKJ9" s="248"/>
      <c r="BKK9" s="248"/>
      <c r="BKL9" s="248"/>
      <c r="BKM9" s="248"/>
      <c r="BKN9" s="248"/>
      <c r="BKO9" s="248"/>
      <c r="BKP9" s="248"/>
      <c r="BKQ9" s="248"/>
      <c r="BKR9" s="248"/>
      <c r="BKS9" s="248"/>
      <c r="BKT9" s="248"/>
      <c r="BKU9" s="248"/>
      <c r="BKV9" s="248"/>
      <c r="BKW9" s="248"/>
      <c r="BKX9" s="248"/>
      <c r="BKY9" s="248"/>
      <c r="BKZ9" s="248"/>
      <c r="BLA9" s="248"/>
      <c r="BLB9" s="248"/>
      <c r="BLC9" s="248"/>
      <c r="BLD9" s="248"/>
      <c r="BLE9" s="248"/>
      <c r="BLF9" s="248"/>
      <c r="BLG9" s="248"/>
      <c r="BLH9" s="248"/>
      <c r="BLI9" s="248"/>
      <c r="BLJ9" s="248"/>
      <c r="BLK9" s="248"/>
      <c r="BLL9" s="248"/>
      <c r="BLM9" s="248"/>
      <c r="BLN9" s="248"/>
      <c r="BLO9" s="248"/>
      <c r="BLP9" s="248"/>
      <c r="BLQ9" s="248"/>
      <c r="BLR9" s="248"/>
      <c r="BLS9" s="248"/>
      <c r="BLT9" s="248"/>
      <c r="BLU9" s="248"/>
      <c r="BLV9" s="248"/>
      <c r="BLW9" s="248"/>
      <c r="BLX9" s="248"/>
      <c r="BLY9" s="248"/>
      <c r="BLZ9" s="248"/>
      <c r="BMA9" s="248"/>
      <c r="BMB9" s="248"/>
      <c r="BMC9" s="248"/>
      <c r="BMD9" s="248"/>
      <c r="BME9" s="248"/>
      <c r="BMF9" s="248"/>
      <c r="BMG9" s="248"/>
      <c r="BMH9" s="248"/>
      <c r="BMI9" s="248"/>
      <c r="BMJ9" s="248"/>
      <c r="BMK9" s="248"/>
      <c r="BML9" s="248"/>
      <c r="BMM9" s="248"/>
      <c r="BMN9" s="248"/>
      <c r="BMO9" s="248"/>
      <c r="BMP9" s="248"/>
      <c r="BMQ9" s="248"/>
      <c r="BMR9" s="248"/>
      <c r="BMS9" s="248"/>
      <c r="BMT9" s="248"/>
      <c r="BMU9" s="248"/>
      <c r="BMV9" s="248"/>
      <c r="BMW9" s="248"/>
      <c r="BMX9" s="248"/>
      <c r="BMY9" s="248"/>
      <c r="BMZ9" s="248"/>
      <c r="BNA9" s="248"/>
      <c r="BNB9" s="248"/>
      <c r="BNC9" s="248"/>
      <c r="BND9" s="248"/>
      <c r="BNE9" s="248"/>
      <c r="BNF9" s="248"/>
      <c r="BNG9" s="248"/>
      <c r="BNH9" s="248"/>
      <c r="BNI9" s="248"/>
      <c r="BNJ9" s="248"/>
      <c r="BNK9" s="248"/>
      <c r="BNL9" s="248"/>
      <c r="BNM9" s="248"/>
      <c r="BNN9" s="248"/>
      <c r="BNO9" s="248"/>
      <c r="BNP9" s="248"/>
      <c r="BNQ9" s="248"/>
      <c r="BNR9" s="248"/>
      <c r="BNS9" s="248"/>
      <c r="BNT9" s="248"/>
      <c r="BNU9" s="248"/>
      <c r="BNV9" s="248"/>
      <c r="BNW9" s="248"/>
      <c r="BNX9" s="248"/>
      <c r="BNY9" s="248"/>
      <c r="BNZ9" s="248"/>
      <c r="BOA9" s="248"/>
      <c r="BOB9" s="248"/>
      <c r="BOC9" s="248"/>
      <c r="BOD9" s="248"/>
      <c r="BOE9" s="248"/>
      <c r="BOF9" s="248"/>
      <c r="BOG9" s="248"/>
      <c r="BOH9" s="248"/>
      <c r="BOI9" s="248"/>
      <c r="BOJ9" s="248"/>
      <c r="BOK9" s="248"/>
      <c r="BOL9" s="248"/>
      <c r="BOM9" s="248"/>
      <c r="BON9" s="248"/>
      <c r="BOO9" s="248"/>
      <c r="BOP9" s="248"/>
      <c r="BOQ9" s="248"/>
      <c r="BOR9" s="248"/>
      <c r="BOS9" s="248"/>
      <c r="BOT9" s="248"/>
      <c r="BOU9" s="248"/>
      <c r="BOV9" s="248"/>
      <c r="BOW9" s="248"/>
      <c r="BOX9" s="248"/>
      <c r="BOY9" s="248"/>
      <c r="BOZ9" s="248"/>
      <c r="BPA9" s="248"/>
      <c r="BPB9" s="248"/>
      <c r="BPC9" s="248"/>
      <c r="BPD9" s="248"/>
      <c r="BPE9" s="248"/>
      <c r="BPF9" s="248"/>
      <c r="BPG9" s="248"/>
      <c r="BPH9" s="248"/>
      <c r="BPI9" s="248"/>
      <c r="BPJ9" s="248"/>
      <c r="BPK9" s="248"/>
      <c r="BPL9" s="248"/>
      <c r="BPM9" s="248"/>
      <c r="BPN9" s="248"/>
      <c r="BPO9" s="248"/>
      <c r="BPP9" s="248"/>
      <c r="BPQ9" s="248"/>
      <c r="BPR9" s="248"/>
      <c r="BPS9" s="248"/>
      <c r="BPT9" s="248"/>
      <c r="BPU9" s="248"/>
      <c r="BPV9" s="248"/>
      <c r="BPW9" s="248"/>
      <c r="BPX9" s="248"/>
      <c r="BPY9" s="248"/>
      <c r="BPZ9" s="248"/>
      <c r="BQA9" s="248"/>
      <c r="BQB9" s="248"/>
      <c r="BQC9" s="248"/>
      <c r="BQD9" s="248"/>
      <c r="BQE9" s="248"/>
      <c r="BQF9" s="248"/>
      <c r="BQG9" s="248"/>
      <c r="BQH9" s="248"/>
      <c r="BQI9" s="248"/>
      <c r="BQJ9" s="248"/>
      <c r="BQK9" s="248"/>
      <c r="BQL9" s="248"/>
      <c r="BQM9" s="248"/>
      <c r="BQN9" s="248"/>
      <c r="BQO9" s="248"/>
      <c r="BQP9" s="248"/>
      <c r="BQQ9" s="248"/>
      <c r="BQR9" s="248"/>
      <c r="BQS9" s="248"/>
      <c r="BQT9" s="248"/>
      <c r="BQU9" s="248"/>
      <c r="BQV9" s="248"/>
      <c r="BQW9" s="248"/>
      <c r="BQX9" s="248"/>
      <c r="BQY9" s="248"/>
      <c r="BQZ9" s="248"/>
      <c r="BRA9" s="248"/>
      <c r="BRB9" s="248"/>
      <c r="BRC9" s="248"/>
      <c r="BRD9" s="248"/>
      <c r="BRE9" s="248"/>
      <c r="BRF9" s="248"/>
      <c r="BRG9" s="248"/>
      <c r="BRH9" s="248"/>
      <c r="BRI9" s="248"/>
      <c r="BRJ9" s="248"/>
      <c r="BRK9" s="248"/>
      <c r="BRL9" s="248"/>
      <c r="BRM9" s="248"/>
      <c r="BRN9" s="248"/>
      <c r="BRO9" s="248"/>
      <c r="BRP9" s="248"/>
      <c r="BRQ9" s="248"/>
      <c r="BRR9" s="248"/>
      <c r="BRS9" s="248"/>
      <c r="BRT9" s="248"/>
      <c r="BRU9" s="248"/>
      <c r="BRV9" s="248"/>
      <c r="BRW9" s="248"/>
      <c r="BRX9" s="248"/>
      <c r="BRY9" s="248"/>
      <c r="BRZ9" s="248"/>
      <c r="BSA9" s="248"/>
      <c r="BSB9" s="248"/>
      <c r="BSC9" s="248"/>
      <c r="BSD9" s="248"/>
      <c r="BSE9" s="248"/>
      <c r="BSF9" s="248"/>
      <c r="BSG9" s="248"/>
      <c r="BSH9" s="248"/>
      <c r="BSI9" s="248"/>
      <c r="BSJ9" s="248"/>
      <c r="BSK9" s="248"/>
      <c r="BSL9" s="248"/>
      <c r="BSM9" s="248"/>
      <c r="BSN9" s="248"/>
      <c r="BSO9" s="248"/>
      <c r="BSP9" s="248"/>
      <c r="BSQ9" s="248"/>
      <c r="BSR9" s="248"/>
      <c r="BSS9" s="248"/>
      <c r="BST9" s="248"/>
      <c r="BSU9" s="248"/>
      <c r="BSV9" s="248"/>
      <c r="BSW9" s="248"/>
      <c r="BSX9" s="248"/>
      <c r="BSY9" s="248"/>
      <c r="BSZ9" s="248"/>
      <c r="BTA9" s="248"/>
      <c r="BTB9" s="248"/>
      <c r="BTC9" s="248"/>
      <c r="BTD9" s="248"/>
      <c r="BTE9" s="248"/>
      <c r="BTF9" s="248"/>
      <c r="BTG9" s="248"/>
      <c r="BTH9" s="248"/>
      <c r="BTI9" s="248"/>
      <c r="BTJ9" s="248"/>
      <c r="BTK9" s="248"/>
      <c r="BTL9" s="248"/>
      <c r="BTM9" s="248"/>
      <c r="BTN9" s="248"/>
      <c r="BTO9" s="248"/>
      <c r="BTP9" s="248"/>
      <c r="BTQ9" s="248"/>
      <c r="BTR9" s="248"/>
      <c r="BTS9" s="248"/>
      <c r="BTT9" s="248"/>
      <c r="BTU9" s="248"/>
      <c r="BTV9" s="248"/>
      <c r="BTW9" s="248"/>
      <c r="BTX9" s="248"/>
      <c r="BTY9" s="248"/>
      <c r="BTZ9" s="248"/>
      <c r="BUA9" s="248"/>
      <c r="BUB9" s="248"/>
      <c r="BUC9" s="248"/>
      <c r="BUD9" s="248"/>
      <c r="BUE9" s="248"/>
      <c r="BUF9" s="248"/>
      <c r="BUG9" s="248"/>
      <c r="BUH9" s="248"/>
      <c r="BUI9" s="248"/>
      <c r="BUJ9" s="248"/>
      <c r="BUK9" s="248"/>
      <c r="BUL9" s="248"/>
      <c r="BUM9" s="248"/>
      <c r="BUN9" s="248"/>
      <c r="BUO9" s="248"/>
      <c r="BUP9" s="248"/>
      <c r="BUQ9" s="248"/>
      <c r="BUR9" s="248"/>
      <c r="BUS9" s="248"/>
      <c r="BUT9" s="248"/>
      <c r="BUU9" s="248"/>
      <c r="BUV9" s="248"/>
      <c r="BUW9" s="248"/>
      <c r="BUX9" s="248"/>
      <c r="BUY9" s="248"/>
      <c r="BUZ9" s="248"/>
      <c r="BVA9" s="248"/>
      <c r="BVB9" s="248"/>
      <c r="BVC9" s="248"/>
      <c r="BVD9" s="248"/>
      <c r="BVE9" s="248"/>
      <c r="BVF9" s="248"/>
      <c r="BVG9" s="248"/>
      <c r="BVH9" s="248"/>
      <c r="BVI9" s="248"/>
      <c r="BVJ9" s="248"/>
      <c r="BVK9" s="248"/>
      <c r="BVL9" s="248"/>
      <c r="BVM9" s="248"/>
      <c r="BVN9" s="248"/>
      <c r="BVO9" s="248"/>
      <c r="BVP9" s="248"/>
      <c r="BVQ9" s="248"/>
      <c r="BVR9" s="248"/>
      <c r="BVS9" s="248"/>
      <c r="BVT9" s="248"/>
      <c r="BVU9" s="248"/>
      <c r="BVV9" s="248"/>
      <c r="BVW9" s="248"/>
      <c r="BVX9" s="248"/>
      <c r="BVY9" s="248"/>
      <c r="BVZ9" s="248"/>
      <c r="BWA9" s="248"/>
      <c r="BWB9" s="248"/>
      <c r="BWC9" s="248"/>
      <c r="BWD9" s="248"/>
      <c r="BWE9" s="248"/>
      <c r="BWF9" s="248"/>
      <c r="BWG9" s="248"/>
      <c r="BWH9" s="248"/>
      <c r="BWI9" s="248"/>
      <c r="BWJ9" s="248"/>
      <c r="BWK9" s="248"/>
      <c r="BWL9" s="248"/>
      <c r="BWM9" s="248"/>
      <c r="BWN9" s="248"/>
      <c r="BWO9" s="248"/>
      <c r="BWP9" s="248"/>
      <c r="BWQ9" s="248"/>
      <c r="BWR9" s="248"/>
      <c r="BWS9" s="248"/>
      <c r="BWT9" s="248"/>
      <c r="BWU9" s="248"/>
      <c r="BWV9" s="248"/>
      <c r="BWW9" s="248"/>
      <c r="BWX9" s="248"/>
      <c r="BWY9" s="248"/>
      <c r="BWZ9" s="248"/>
      <c r="BXA9" s="248"/>
      <c r="BXB9" s="248"/>
      <c r="BXC9" s="248"/>
      <c r="BXD9" s="248"/>
      <c r="BXE9" s="248"/>
      <c r="BXF9" s="248"/>
      <c r="BXG9" s="248"/>
      <c r="BXH9" s="248"/>
      <c r="BXI9" s="248"/>
      <c r="BXJ9" s="248"/>
      <c r="BXK9" s="248"/>
      <c r="BXL9" s="248"/>
      <c r="BXM9" s="248"/>
      <c r="BXN9" s="248"/>
      <c r="BXO9" s="248"/>
      <c r="BXP9" s="248"/>
      <c r="BXQ9" s="248"/>
      <c r="BXR9" s="248"/>
      <c r="BXS9" s="248"/>
      <c r="BXT9" s="248"/>
      <c r="BXU9" s="248"/>
      <c r="BXV9" s="248"/>
      <c r="BXW9" s="248"/>
      <c r="BXX9" s="248"/>
      <c r="BXY9" s="248"/>
      <c r="BXZ9" s="248"/>
      <c r="BYA9" s="248"/>
      <c r="BYB9" s="248"/>
      <c r="BYC9" s="248"/>
      <c r="BYD9" s="248"/>
      <c r="BYE9" s="248"/>
      <c r="BYF9" s="248"/>
      <c r="BYG9" s="248"/>
      <c r="BYH9" s="248"/>
      <c r="BYI9" s="248"/>
      <c r="BYJ9" s="248"/>
      <c r="BYK9" s="248"/>
      <c r="BYL9" s="248"/>
      <c r="BYM9" s="248"/>
      <c r="BYN9" s="248"/>
      <c r="BYO9" s="248"/>
      <c r="BYP9" s="248"/>
      <c r="BYQ9" s="248"/>
      <c r="BYR9" s="248"/>
      <c r="BYS9" s="248"/>
      <c r="BYT9" s="248"/>
      <c r="BYU9" s="248"/>
      <c r="BYV9" s="248"/>
      <c r="BYW9" s="248"/>
      <c r="BYX9" s="248"/>
      <c r="BYY9" s="248"/>
      <c r="BYZ9" s="248"/>
      <c r="BZA9" s="248"/>
      <c r="BZB9" s="248"/>
      <c r="BZC9" s="248"/>
      <c r="BZD9" s="248"/>
      <c r="BZE9" s="248"/>
      <c r="BZF9" s="248"/>
      <c r="BZG9" s="248"/>
      <c r="BZH9" s="248"/>
      <c r="BZI9" s="248"/>
      <c r="BZJ9" s="248"/>
      <c r="BZK9" s="248"/>
      <c r="BZL9" s="248"/>
      <c r="BZM9" s="248"/>
      <c r="BZN9" s="248"/>
      <c r="BZO9" s="248"/>
      <c r="BZP9" s="248"/>
      <c r="BZQ9" s="248"/>
      <c r="BZR9" s="248"/>
      <c r="BZS9" s="248"/>
      <c r="BZT9" s="248"/>
      <c r="BZU9" s="248"/>
      <c r="BZV9" s="248"/>
      <c r="BZW9" s="248"/>
      <c r="BZX9" s="248"/>
      <c r="BZY9" s="248"/>
      <c r="BZZ9" s="248"/>
      <c r="CAA9" s="248"/>
      <c r="CAB9" s="248"/>
      <c r="CAC9" s="248"/>
      <c r="CAD9" s="248"/>
      <c r="CAE9" s="248"/>
      <c r="CAF9" s="248"/>
      <c r="CAG9" s="248"/>
      <c r="CAH9" s="248"/>
      <c r="CAI9" s="248"/>
      <c r="CAJ9" s="248"/>
      <c r="CAK9" s="248"/>
      <c r="CAL9" s="248"/>
      <c r="CAM9" s="248"/>
      <c r="CAN9" s="248"/>
      <c r="CAO9" s="248"/>
      <c r="CAP9" s="248"/>
      <c r="CAQ9" s="248"/>
      <c r="CAR9" s="248"/>
      <c r="CAS9" s="248"/>
      <c r="CAT9" s="248"/>
      <c r="CAU9" s="248"/>
      <c r="CAV9" s="248"/>
      <c r="CAW9" s="248"/>
      <c r="CAX9" s="248"/>
      <c r="CAY9" s="248"/>
      <c r="CAZ9" s="248"/>
      <c r="CBA9" s="248"/>
      <c r="CBB9" s="248"/>
      <c r="CBC9" s="248"/>
      <c r="CBD9" s="248"/>
      <c r="CBE9" s="248"/>
      <c r="CBF9" s="248"/>
      <c r="CBG9" s="248"/>
      <c r="CBH9" s="248"/>
      <c r="CBI9" s="248"/>
      <c r="CBJ9" s="248"/>
      <c r="CBK9" s="248"/>
      <c r="CBL9" s="248"/>
      <c r="CBM9" s="248"/>
      <c r="CBN9" s="248"/>
      <c r="CBO9" s="248"/>
      <c r="CBP9" s="248"/>
      <c r="CBQ9" s="248"/>
      <c r="CBR9" s="248"/>
      <c r="CBS9" s="248"/>
      <c r="CBT9" s="248"/>
      <c r="CBU9" s="248"/>
      <c r="CBV9" s="248"/>
      <c r="CBW9" s="248"/>
      <c r="CBX9" s="248"/>
      <c r="CBY9" s="248"/>
      <c r="CBZ9" s="248"/>
      <c r="CCA9" s="248"/>
      <c r="CCB9" s="248"/>
      <c r="CCC9" s="248"/>
      <c r="CCD9" s="248"/>
      <c r="CCE9" s="248"/>
      <c r="CCF9" s="248"/>
      <c r="CCG9" s="248"/>
      <c r="CCH9" s="248"/>
      <c r="CCI9" s="248"/>
      <c r="CCJ9" s="248"/>
      <c r="CCK9" s="248"/>
      <c r="CCL9" s="248"/>
      <c r="CCM9" s="248"/>
      <c r="CCN9" s="248"/>
      <c r="CCO9" s="248"/>
      <c r="CCP9" s="248"/>
      <c r="CCQ9" s="248"/>
      <c r="CCR9" s="248"/>
      <c r="CCS9" s="248"/>
      <c r="CCT9" s="248"/>
      <c r="CCU9" s="248"/>
      <c r="CCV9" s="248"/>
      <c r="CCW9" s="248"/>
      <c r="CCX9" s="248"/>
      <c r="CCY9" s="248"/>
      <c r="CCZ9" s="248"/>
      <c r="CDA9" s="248"/>
      <c r="CDB9" s="248"/>
      <c r="CDC9" s="248"/>
      <c r="CDD9" s="248"/>
      <c r="CDE9" s="248"/>
      <c r="CDF9" s="248"/>
      <c r="CDG9" s="248"/>
      <c r="CDH9" s="248"/>
      <c r="CDI9" s="248"/>
      <c r="CDJ9" s="248"/>
      <c r="CDK9" s="248"/>
      <c r="CDL9" s="248"/>
      <c r="CDM9" s="248"/>
      <c r="CDN9" s="248"/>
      <c r="CDO9" s="248"/>
      <c r="CDP9" s="248"/>
      <c r="CDQ9" s="248"/>
      <c r="CDR9" s="248"/>
      <c r="CDS9" s="248"/>
      <c r="CDT9" s="248"/>
      <c r="CDU9" s="248"/>
      <c r="CDV9" s="248"/>
      <c r="CDW9" s="248"/>
      <c r="CDX9" s="248"/>
      <c r="CDY9" s="248"/>
      <c r="CDZ9" s="248"/>
      <c r="CEA9" s="248"/>
      <c r="CEB9" s="248"/>
      <c r="CEC9" s="248"/>
      <c r="CED9" s="248"/>
      <c r="CEE9" s="248"/>
      <c r="CEF9" s="248"/>
      <c r="CEG9" s="248"/>
      <c r="CEH9" s="248"/>
      <c r="CEI9" s="248"/>
      <c r="CEJ9" s="248"/>
      <c r="CEK9" s="248"/>
      <c r="CEL9" s="248"/>
      <c r="CEM9" s="248"/>
      <c r="CEN9" s="248"/>
      <c r="CEO9" s="248"/>
      <c r="CEP9" s="248"/>
      <c r="CEQ9" s="248"/>
      <c r="CER9" s="248"/>
      <c r="CES9" s="248"/>
      <c r="CET9" s="248"/>
      <c r="CEU9" s="248"/>
      <c r="CEV9" s="248"/>
      <c r="CEW9" s="248"/>
      <c r="CEX9" s="248"/>
      <c r="CEY9" s="248"/>
      <c r="CEZ9" s="248"/>
      <c r="CFA9" s="248"/>
      <c r="CFB9" s="248"/>
      <c r="CFC9" s="248"/>
      <c r="CFD9" s="248"/>
      <c r="CFE9" s="248"/>
      <c r="CFF9" s="248"/>
      <c r="CFG9" s="248"/>
      <c r="CFH9" s="248"/>
      <c r="CFI9" s="248"/>
      <c r="CFJ9" s="248"/>
      <c r="CFK9" s="248"/>
      <c r="CFL9" s="248"/>
      <c r="CFM9" s="248"/>
      <c r="CFN9" s="248"/>
      <c r="CFO9" s="248"/>
      <c r="CFP9" s="248"/>
      <c r="CFQ9" s="248"/>
      <c r="CFR9" s="248"/>
      <c r="CFS9" s="248"/>
      <c r="CFT9" s="248"/>
      <c r="CFU9" s="248"/>
      <c r="CFV9" s="248"/>
      <c r="CFW9" s="248"/>
      <c r="CFX9" s="248"/>
      <c r="CFY9" s="248"/>
      <c r="CFZ9" s="248"/>
      <c r="CGA9" s="248"/>
      <c r="CGB9" s="248"/>
      <c r="CGC9" s="248"/>
      <c r="CGD9" s="248"/>
      <c r="CGE9" s="248"/>
      <c r="CGF9" s="248"/>
      <c r="CGG9" s="248"/>
      <c r="CGH9" s="248"/>
      <c r="CGI9" s="248"/>
      <c r="CGJ9" s="248"/>
      <c r="CGK9" s="248"/>
      <c r="CGL9" s="248"/>
      <c r="CGM9" s="248"/>
      <c r="CGN9" s="248"/>
      <c r="CGO9" s="248"/>
      <c r="CGP9" s="248"/>
      <c r="CGQ9" s="248"/>
      <c r="CGR9" s="248"/>
      <c r="CGS9" s="248"/>
      <c r="CGT9" s="248"/>
      <c r="CGU9" s="248"/>
      <c r="CGV9" s="248"/>
      <c r="CGW9" s="248"/>
      <c r="CGX9" s="248"/>
      <c r="CGY9" s="248"/>
      <c r="CGZ9" s="248"/>
      <c r="CHA9" s="248"/>
      <c r="CHB9" s="248"/>
      <c r="CHC9" s="248"/>
      <c r="CHD9" s="248"/>
      <c r="CHE9" s="248"/>
      <c r="CHF9" s="248"/>
      <c r="CHG9" s="248"/>
      <c r="CHH9" s="248"/>
      <c r="CHI9" s="248"/>
      <c r="CHJ9" s="248"/>
      <c r="CHK9" s="248"/>
      <c r="CHL9" s="248"/>
      <c r="CHM9" s="248"/>
      <c r="CHN9" s="248"/>
      <c r="CHO9" s="248"/>
      <c r="CHP9" s="248"/>
      <c r="CHQ9" s="248"/>
      <c r="CHR9" s="248"/>
      <c r="CHS9" s="248"/>
      <c r="CHT9" s="248"/>
      <c r="CHU9" s="248"/>
      <c r="CHV9" s="248"/>
      <c r="CHW9" s="248"/>
      <c r="CHX9" s="248"/>
      <c r="CHY9" s="248"/>
      <c r="CHZ9" s="248"/>
      <c r="CIA9" s="248"/>
      <c r="CIB9" s="248"/>
      <c r="CIC9" s="248"/>
      <c r="CID9" s="248"/>
      <c r="CIE9" s="248"/>
      <c r="CIF9" s="248"/>
      <c r="CIG9" s="248"/>
      <c r="CIH9" s="248"/>
      <c r="CII9" s="248"/>
      <c r="CIJ9" s="248"/>
      <c r="CIK9" s="248"/>
      <c r="CIL9" s="248"/>
      <c r="CIM9" s="248"/>
      <c r="CIN9" s="248"/>
      <c r="CIO9" s="248"/>
      <c r="CIP9" s="248"/>
      <c r="CIQ9" s="248"/>
      <c r="CIR9" s="248"/>
      <c r="CIS9" s="248"/>
      <c r="CIT9" s="248"/>
      <c r="CIU9" s="248"/>
      <c r="CIV9" s="248"/>
      <c r="CIW9" s="248"/>
      <c r="CIX9" s="248"/>
      <c r="CIY9" s="248"/>
      <c r="CIZ9" s="248"/>
      <c r="CJA9" s="248"/>
      <c r="CJB9" s="248"/>
      <c r="CJC9" s="248"/>
      <c r="CJD9" s="248"/>
      <c r="CJE9" s="248"/>
      <c r="CJF9" s="248"/>
      <c r="CJG9" s="248"/>
      <c r="CJH9" s="248"/>
      <c r="CJI9" s="248"/>
      <c r="CJJ9" s="248"/>
      <c r="CJK9" s="248"/>
      <c r="CJL9" s="248"/>
      <c r="CJM9" s="248"/>
      <c r="CJN9" s="248"/>
      <c r="CJO9" s="248"/>
      <c r="CJP9" s="248"/>
      <c r="CJQ9" s="248"/>
      <c r="CJR9" s="248"/>
      <c r="CJS9" s="248"/>
      <c r="CJT9" s="248"/>
      <c r="CJU9" s="248"/>
      <c r="CJV9" s="248"/>
      <c r="CJW9" s="248"/>
      <c r="CJX9" s="248"/>
      <c r="CJY9" s="248"/>
      <c r="CJZ9" s="248"/>
      <c r="CKA9" s="248"/>
      <c r="CKB9" s="248"/>
      <c r="CKC9" s="248"/>
      <c r="CKD9" s="248"/>
      <c r="CKE9" s="248"/>
      <c r="CKF9" s="248"/>
      <c r="CKG9" s="248"/>
      <c r="CKH9" s="248"/>
      <c r="CKI9" s="248"/>
      <c r="CKJ9" s="248"/>
      <c r="CKK9" s="248"/>
      <c r="CKL9" s="248"/>
      <c r="CKM9" s="248"/>
      <c r="CKN9" s="248"/>
      <c r="CKO9" s="248"/>
      <c r="CKP9" s="248"/>
      <c r="CKQ9" s="248"/>
      <c r="CKR9" s="248"/>
      <c r="CKS9" s="248"/>
      <c r="CKT9" s="248"/>
      <c r="CKU9" s="248"/>
      <c r="CKV9" s="248"/>
      <c r="CKW9" s="248"/>
      <c r="CKX9" s="248"/>
      <c r="CKY9" s="248"/>
      <c r="CKZ9" s="248"/>
      <c r="CLA9" s="248"/>
      <c r="CLB9" s="248"/>
      <c r="CLC9" s="248"/>
      <c r="CLD9" s="248"/>
      <c r="CLE9" s="248"/>
      <c r="CLF9" s="248"/>
      <c r="CLG9" s="248"/>
      <c r="CLH9" s="248"/>
      <c r="CLI9" s="248"/>
      <c r="CLJ9" s="248"/>
      <c r="CLK9" s="248"/>
      <c r="CLL9" s="248"/>
      <c r="CLM9" s="248"/>
      <c r="CLN9" s="248"/>
      <c r="CLO9" s="248"/>
      <c r="CLP9" s="248"/>
      <c r="CLQ9" s="248"/>
      <c r="CLR9" s="248"/>
      <c r="CLS9" s="248"/>
      <c r="CLT9" s="248"/>
      <c r="CLU9" s="248"/>
      <c r="CLV9" s="248"/>
      <c r="CLW9" s="248"/>
      <c r="CLX9" s="248"/>
      <c r="CLY9" s="248"/>
      <c r="CLZ9" s="248"/>
      <c r="CMA9" s="248"/>
      <c r="CMB9" s="248"/>
      <c r="CMC9" s="248"/>
      <c r="CMD9" s="248"/>
      <c r="CME9" s="248"/>
      <c r="CMF9" s="248"/>
      <c r="CMG9" s="248"/>
      <c r="CMH9" s="248"/>
      <c r="CMI9" s="248"/>
      <c r="CMJ9" s="248"/>
      <c r="CMK9" s="248"/>
      <c r="CML9" s="248"/>
      <c r="CMM9" s="248"/>
      <c r="CMN9" s="248"/>
      <c r="CMO9" s="248"/>
      <c r="CMP9" s="248"/>
      <c r="CMQ9" s="248"/>
      <c r="CMR9" s="248"/>
      <c r="CMS9" s="248"/>
      <c r="CMT9" s="248"/>
      <c r="CMU9" s="248"/>
      <c r="CMV9" s="248"/>
      <c r="CMW9" s="248"/>
      <c r="CMX9" s="248"/>
      <c r="CMY9" s="248"/>
      <c r="CMZ9" s="248"/>
      <c r="CNA9" s="248"/>
      <c r="CNB9" s="248"/>
      <c r="CNC9" s="248"/>
      <c r="CND9" s="248"/>
      <c r="CNE9" s="248"/>
      <c r="CNF9" s="248"/>
      <c r="CNG9" s="248"/>
      <c r="CNH9" s="248"/>
      <c r="CNI9" s="248"/>
      <c r="CNJ9" s="248"/>
      <c r="CNK9" s="248"/>
      <c r="CNL9" s="248"/>
      <c r="CNM9" s="248"/>
      <c r="CNN9" s="248"/>
      <c r="CNO9" s="248"/>
      <c r="CNP9" s="248"/>
      <c r="CNQ9" s="248"/>
      <c r="CNR9" s="248"/>
      <c r="CNS9" s="248"/>
      <c r="CNT9" s="248"/>
      <c r="CNU9" s="248"/>
      <c r="CNV9" s="248"/>
      <c r="CNW9" s="248"/>
      <c r="CNX9" s="248"/>
      <c r="CNY9" s="248"/>
      <c r="CNZ9" s="248"/>
      <c r="COA9" s="248"/>
      <c r="COB9" s="248"/>
      <c r="COC9" s="248"/>
      <c r="COD9" s="248"/>
      <c r="COE9" s="248"/>
      <c r="COF9" s="248"/>
      <c r="COG9" s="248"/>
      <c r="COH9" s="248"/>
      <c r="COI9" s="248"/>
      <c r="COJ9" s="248"/>
      <c r="COK9" s="248"/>
      <c r="COL9" s="248"/>
      <c r="COM9" s="248"/>
      <c r="CON9" s="248"/>
      <c r="COO9" s="248"/>
      <c r="COP9" s="248"/>
      <c r="COQ9" s="248"/>
      <c r="COR9" s="248"/>
      <c r="COS9" s="248"/>
      <c r="COT9" s="248"/>
      <c r="COU9" s="248"/>
      <c r="COV9" s="248"/>
      <c r="COW9" s="248"/>
      <c r="COX9" s="248"/>
      <c r="COY9" s="248"/>
      <c r="COZ9" s="248"/>
      <c r="CPA9" s="248"/>
      <c r="CPB9" s="248"/>
      <c r="CPC9" s="248"/>
      <c r="CPD9" s="248"/>
      <c r="CPE9" s="248"/>
      <c r="CPF9" s="248"/>
      <c r="CPG9" s="248"/>
      <c r="CPH9" s="248"/>
      <c r="CPI9" s="248"/>
      <c r="CPJ9" s="248"/>
      <c r="CPK9" s="248"/>
      <c r="CPL9" s="248"/>
      <c r="CPM9" s="248"/>
      <c r="CPN9" s="248"/>
      <c r="CPO9" s="248"/>
      <c r="CPP9" s="248"/>
      <c r="CPQ9" s="248"/>
      <c r="CPR9" s="248"/>
      <c r="CPS9" s="248"/>
      <c r="CPT9" s="248"/>
      <c r="CPU9" s="248"/>
      <c r="CPV9" s="248"/>
      <c r="CPW9" s="248"/>
      <c r="CPX9" s="248"/>
      <c r="CPY9" s="248"/>
      <c r="CPZ9" s="248"/>
      <c r="CQA9" s="248"/>
      <c r="CQB9" s="248"/>
      <c r="CQC9" s="248"/>
      <c r="CQD9" s="248"/>
      <c r="CQE9" s="248"/>
      <c r="CQF9" s="248"/>
      <c r="CQG9" s="248"/>
      <c r="CQH9" s="248"/>
      <c r="CQI9" s="248"/>
      <c r="CQJ9" s="248"/>
      <c r="CQK9" s="248"/>
      <c r="CQL9" s="248"/>
      <c r="CQM9" s="248"/>
      <c r="CQN9" s="248"/>
      <c r="CQO9" s="248"/>
      <c r="CQP9" s="248"/>
      <c r="CQQ9" s="248"/>
      <c r="CQR9" s="248"/>
      <c r="CQS9" s="248"/>
      <c r="CQT9" s="248"/>
      <c r="CQU9" s="248"/>
      <c r="CQV9" s="248"/>
      <c r="CQW9" s="248"/>
      <c r="CQX9" s="248"/>
      <c r="CQY9" s="248"/>
      <c r="CQZ9" s="248"/>
      <c r="CRA9" s="248"/>
      <c r="CRB9" s="248"/>
      <c r="CRC9" s="248"/>
      <c r="CRD9" s="248"/>
      <c r="CRE9" s="248"/>
      <c r="CRF9" s="248"/>
      <c r="CRG9" s="248"/>
      <c r="CRH9" s="248"/>
      <c r="CRI9" s="248"/>
      <c r="CRJ9" s="248"/>
      <c r="CRK9" s="248"/>
      <c r="CRL9" s="248"/>
      <c r="CRM9" s="248"/>
      <c r="CRN9" s="248"/>
      <c r="CRO9" s="248"/>
      <c r="CRP9" s="248"/>
      <c r="CRQ9" s="248"/>
      <c r="CRR9" s="248"/>
      <c r="CRS9" s="248"/>
      <c r="CRT9" s="248"/>
      <c r="CRU9" s="248"/>
      <c r="CRV9" s="248"/>
      <c r="CRW9" s="248"/>
      <c r="CRX9" s="248"/>
      <c r="CRY9" s="248"/>
      <c r="CRZ9" s="248"/>
      <c r="CSA9" s="248"/>
      <c r="CSB9" s="248"/>
      <c r="CSC9" s="248"/>
      <c r="CSD9" s="248"/>
      <c r="CSE9" s="248"/>
      <c r="CSF9" s="248"/>
      <c r="CSG9" s="248"/>
      <c r="CSH9" s="248"/>
      <c r="CSI9" s="248"/>
      <c r="CSJ9" s="248"/>
      <c r="CSK9" s="248"/>
      <c r="CSL9" s="248"/>
      <c r="CSM9" s="248"/>
      <c r="CSN9" s="248"/>
      <c r="CSO9" s="248"/>
      <c r="CSP9" s="248"/>
      <c r="CSQ9" s="248"/>
      <c r="CSR9" s="248"/>
      <c r="CSS9" s="248"/>
      <c r="CST9" s="248"/>
      <c r="CSU9" s="248"/>
      <c r="CSV9" s="248"/>
      <c r="CSW9" s="248"/>
      <c r="CSX9" s="248"/>
      <c r="CSY9" s="248"/>
      <c r="CSZ9" s="248"/>
      <c r="CTA9" s="248"/>
      <c r="CTB9" s="248"/>
      <c r="CTC9" s="248"/>
      <c r="CTD9" s="248"/>
      <c r="CTE9" s="248"/>
      <c r="CTF9" s="248"/>
      <c r="CTG9" s="248"/>
      <c r="CTH9" s="248"/>
      <c r="CTI9" s="248"/>
      <c r="CTJ9" s="248"/>
      <c r="CTK9" s="248"/>
      <c r="CTL9" s="248"/>
      <c r="CTM9" s="248"/>
      <c r="CTN9" s="248"/>
      <c r="CTO9" s="248"/>
      <c r="CTP9" s="248"/>
      <c r="CTQ9" s="248"/>
      <c r="CTR9" s="248"/>
      <c r="CTS9" s="248"/>
      <c r="CTT9" s="248"/>
      <c r="CTU9" s="248"/>
      <c r="CTV9" s="248"/>
      <c r="CTW9" s="248"/>
      <c r="CTX9" s="248"/>
      <c r="CTY9" s="248"/>
      <c r="CTZ9" s="248"/>
      <c r="CUA9" s="248"/>
      <c r="CUB9" s="248"/>
      <c r="CUC9" s="248"/>
      <c r="CUD9" s="248"/>
      <c r="CUE9" s="248"/>
      <c r="CUF9" s="248"/>
      <c r="CUG9" s="248"/>
      <c r="CUH9" s="248"/>
      <c r="CUI9" s="248"/>
      <c r="CUJ9" s="248"/>
      <c r="CUK9" s="248"/>
      <c r="CUL9" s="248"/>
      <c r="CUM9" s="248"/>
      <c r="CUN9" s="248"/>
      <c r="CUO9" s="248"/>
      <c r="CUP9" s="248"/>
      <c r="CUQ9" s="248"/>
      <c r="CUR9" s="248"/>
      <c r="CUS9" s="248"/>
      <c r="CUT9" s="248"/>
      <c r="CUU9" s="248"/>
      <c r="CUV9" s="248"/>
      <c r="CUW9" s="248"/>
      <c r="CUX9" s="248"/>
      <c r="CUY9" s="248"/>
      <c r="CUZ9" s="248"/>
      <c r="CVA9" s="248"/>
      <c r="CVB9" s="248"/>
      <c r="CVC9" s="248"/>
      <c r="CVD9" s="248"/>
      <c r="CVE9" s="248"/>
      <c r="CVF9" s="248"/>
      <c r="CVG9" s="248"/>
      <c r="CVH9" s="248"/>
      <c r="CVI9" s="248"/>
      <c r="CVJ9" s="248"/>
      <c r="CVK9" s="248"/>
      <c r="CVL9" s="248"/>
      <c r="CVM9" s="248"/>
      <c r="CVN9" s="248"/>
      <c r="CVO9" s="248"/>
      <c r="CVP9" s="248"/>
      <c r="CVQ9" s="248"/>
      <c r="CVR9" s="248"/>
      <c r="CVS9" s="248"/>
      <c r="CVT9" s="248"/>
      <c r="CVU9" s="248"/>
      <c r="CVV9" s="248"/>
      <c r="CVW9" s="248"/>
      <c r="CVX9" s="248"/>
      <c r="CVY9" s="248"/>
      <c r="CVZ9" s="248"/>
      <c r="CWA9" s="248"/>
      <c r="CWB9" s="248"/>
      <c r="CWC9" s="248"/>
      <c r="CWD9" s="248"/>
      <c r="CWE9" s="248"/>
      <c r="CWF9" s="248"/>
      <c r="CWG9" s="248"/>
      <c r="CWH9" s="248"/>
      <c r="CWI9" s="248"/>
      <c r="CWJ9" s="248"/>
      <c r="CWK9" s="248"/>
      <c r="CWL9" s="248"/>
      <c r="CWM9" s="248"/>
      <c r="CWN9" s="248"/>
      <c r="CWO9" s="248"/>
      <c r="CWP9" s="248"/>
      <c r="CWQ9" s="248"/>
      <c r="CWR9" s="248"/>
      <c r="CWS9" s="248"/>
      <c r="CWT9" s="248"/>
      <c r="CWU9" s="248"/>
      <c r="CWV9" s="248"/>
      <c r="CWW9" s="248"/>
      <c r="CWX9" s="248"/>
      <c r="CWY9" s="248"/>
      <c r="CWZ9" s="248"/>
      <c r="CXA9" s="248"/>
      <c r="CXB9" s="248"/>
      <c r="CXC9" s="248"/>
      <c r="CXD9" s="248"/>
      <c r="CXE9" s="248"/>
      <c r="CXF9" s="248"/>
      <c r="CXG9" s="248"/>
      <c r="CXH9" s="248"/>
      <c r="CXI9" s="248"/>
      <c r="CXJ9" s="248"/>
      <c r="CXK9" s="248"/>
      <c r="CXL9" s="248"/>
      <c r="CXM9" s="248"/>
      <c r="CXN9" s="248"/>
      <c r="CXO9" s="248"/>
      <c r="CXP9" s="248"/>
      <c r="CXQ9" s="248"/>
      <c r="CXR9" s="248"/>
      <c r="CXS9" s="248"/>
      <c r="CXT9" s="248"/>
      <c r="CXU9" s="248"/>
      <c r="CXV9" s="248"/>
      <c r="CXW9" s="248"/>
      <c r="CXX9" s="248"/>
      <c r="CXY9" s="248"/>
      <c r="CXZ9" s="248"/>
      <c r="CYA9" s="248"/>
      <c r="CYB9" s="248"/>
      <c r="CYC9" s="248"/>
      <c r="CYD9" s="248"/>
      <c r="CYE9" s="248"/>
      <c r="CYF9" s="248"/>
      <c r="CYG9" s="248"/>
      <c r="CYH9" s="248"/>
      <c r="CYI9" s="248"/>
      <c r="CYJ9" s="248"/>
      <c r="CYK9" s="248"/>
      <c r="CYL9" s="248"/>
      <c r="CYM9" s="248"/>
      <c r="CYN9" s="248"/>
      <c r="CYO9" s="248"/>
      <c r="CYP9" s="248"/>
      <c r="CYQ9" s="248"/>
      <c r="CYR9" s="248"/>
      <c r="CYS9" s="248"/>
      <c r="CYT9" s="248"/>
      <c r="CYU9" s="248"/>
      <c r="CYV9" s="248"/>
      <c r="CYW9" s="248"/>
      <c r="CYX9" s="248"/>
      <c r="CYY9" s="248"/>
      <c r="CYZ9" s="248"/>
      <c r="CZA9" s="248"/>
      <c r="CZB9" s="248"/>
      <c r="CZC9" s="248"/>
      <c r="CZD9" s="248"/>
      <c r="CZE9" s="248"/>
      <c r="CZF9" s="248"/>
      <c r="CZG9" s="248"/>
      <c r="CZH9" s="248"/>
      <c r="CZI9" s="248"/>
      <c r="CZJ9" s="248"/>
      <c r="CZK9" s="248"/>
      <c r="CZL9" s="248"/>
      <c r="CZM9" s="248"/>
      <c r="CZN9" s="248"/>
      <c r="CZO9" s="248"/>
      <c r="CZP9" s="248"/>
      <c r="CZQ9" s="248"/>
      <c r="CZR9" s="248"/>
      <c r="CZS9" s="248"/>
      <c r="CZT9" s="248"/>
      <c r="CZU9" s="248"/>
      <c r="CZV9" s="248"/>
      <c r="CZW9" s="248"/>
      <c r="CZX9" s="248"/>
      <c r="CZY9" s="248"/>
      <c r="CZZ9" s="248"/>
      <c r="DAA9" s="248"/>
      <c r="DAB9" s="248"/>
      <c r="DAC9" s="248"/>
      <c r="DAD9" s="248"/>
      <c r="DAE9" s="248"/>
      <c r="DAF9" s="248"/>
      <c r="DAG9" s="248"/>
      <c r="DAH9" s="248"/>
      <c r="DAI9" s="248"/>
      <c r="DAJ9" s="248"/>
      <c r="DAK9" s="248"/>
      <c r="DAL9" s="248"/>
      <c r="DAM9" s="248"/>
      <c r="DAN9" s="248"/>
      <c r="DAO9" s="248"/>
      <c r="DAP9" s="248"/>
      <c r="DAQ9" s="248"/>
      <c r="DAR9" s="248"/>
      <c r="DAS9" s="248"/>
      <c r="DAT9" s="248"/>
      <c r="DAU9" s="248"/>
      <c r="DAV9" s="248"/>
      <c r="DAW9" s="248"/>
      <c r="DAX9" s="248"/>
      <c r="DAY9" s="248"/>
      <c r="DAZ9" s="248"/>
      <c r="DBA9" s="248"/>
      <c r="DBB9" s="248"/>
      <c r="DBC9" s="248"/>
      <c r="DBD9" s="248"/>
      <c r="DBE9" s="248"/>
      <c r="DBF9" s="248"/>
      <c r="DBG9" s="248"/>
      <c r="DBH9" s="248"/>
      <c r="DBI9" s="248"/>
      <c r="DBJ9" s="248"/>
      <c r="DBK9" s="248"/>
      <c r="DBL9" s="248"/>
      <c r="DBM9" s="248"/>
      <c r="DBN9" s="248"/>
      <c r="DBO9" s="248"/>
      <c r="DBP9" s="248"/>
      <c r="DBQ9" s="248"/>
      <c r="DBR9" s="248"/>
      <c r="DBS9" s="248"/>
      <c r="DBT9" s="248"/>
      <c r="DBU9" s="248"/>
      <c r="DBV9" s="248"/>
      <c r="DBW9" s="248"/>
      <c r="DBX9" s="248"/>
      <c r="DBY9" s="248"/>
      <c r="DBZ9" s="248"/>
      <c r="DCA9" s="248"/>
      <c r="DCB9" s="248"/>
      <c r="DCC9" s="248"/>
      <c r="DCD9" s="248"/>
      <c r="DCE9" s="248"/>
      <c r="DCF9" s="248"/>
      <c r="DCG9" s="248"/>
      <c r="DCH9" s="248"/>
      <c r="DCI9" s="248"/>
      <c r="DCJ9" s="248"/>
      <c r="DCK9" s="248"/>
      <c r="DCL9" s="248"/>
      <c r="DCM9" s="248"/>
      <c r="DCN9" s="248"/>
      <c r="DCO9" s="248"/>
      <c r="DCP9" s="248"/>
      <c r="DCQ9" s="248"/>
      <c r="DCR9" s="248"/>
      <c r="DCS9" s="248"/>
      <c r="DCT9" s="248"/>
      <c r="DCU9" s="248"/>
      <c r="DCV9" s="248"/>
      <c r="DCW9" s="248"/>
      <c r="DCX9" s="248"/>
      <c r="DCY9" s="248"/>
      <c r="DCZ9" s="248"/>
      <c r="DDA9" s="248"/>
      <c r="DDB9" s="248"/>
      <c r="DDC9" s="248"/>
      <c r="DDD9" s="248"/>
      <c r="DDE9" s="248"/>
      <c r="DDF9" s="248"/>
      <c r="DDG9" s="248"/>
      <c r="DDH9" s="248"/>
      <c r="DDI9" s="248"/>
      <c r="DDJ9" s="248"/>
      <c r="DDK9" s="248"/>
      <c r="DDL9" s="248"/>
      <c r="DDM9" s="248"/>
      <c r="DDN9" s="248"/>
      <c r="DDO9" s="248"/>
      <c r="DDP9" s="248"/>
      <c r="DDQ9" s="248"/>
      <c r="DDR9" s="248"/>
      <c r="DDS9" s="248"/>
      <c r="DDT9" s="248"/>
      <c r="DDU9" s="248"/>
      <c r="DDV9" s="248"/>
      <c r="DDW9" s="248"/>
      <c r="DDX9" s="248"/>
      <c r="DDY9" s="248"/>
      <c r="DDZ9" s="248"/>
      <c r="DEA9" s="248"/>
      <c r="DEB9" s="248"/>
      <c r="DEC9" s="248"/>
      <c r="DED9" s="248"/>
      <c r="DEE9" s="248"/>
      <c r="DEF9" s="248"/>
      <c r="DEG9" s="248"/>
      <c r="DEH9" s="248"/>
      <c r="DEI9" s="248"/>
      <c r="DEJ9" s="248"/>
      <c r="DEK9" s="248"/>
      <c r="DEL9" s="248"/>
      <c r="DEM9" s="248"/>
      <c r="DEN9" s="248"/>
      <c r="DEO9" s="248"/>
      <c r="DEP9" s="248"/>
      <c r="DEQ9" s="248"/>
      <c r="DER9" s="248"/>
      <c r="DES9" s="248"/>
      <c r="DET9" s="248"/>
      <c r="DEU9" s="248"/>
      <c r="DEV9" s="248"/>
      <c r="DEW9" s="248"/>
      <c r="DEX9" s="248"/>
      <c r="DEY9" s="248"/>
      <c r="DEZ9" s="248"/>
      <c r="DFA9" s="248"/>
      <c r="DFB9" s="248"/>
      <c r="DFC9" s="248"/>
      <c r="DFD9" s="248"/>
      <c r="DFE9" s="248"/>
      <c r="DFF9" s="248"/>
      <c r="DFG9" s="248"/>
      <c r="DFH9" s="248"/>
      <c r="DFI9" s="248"/>
      <c r="DFJ9" s="248"/>
      <c r="DFK9" s="248"/>
      <c r="DFL9" s="248"/>
      <c r="DFM9" s="248"/>
      <c r="DFN9" s="248"/>
      <c r="DFO9" s="248"/>
      <c r="DFP9" s="248"/>
      <c r="DFQ9" s="248"/>
      <c r="DFR9" s="248"/>
      <c r="DFS9" s="248"/>
      <c r="DFT9" s="248"/>
      <c r="DFU9" s="248"/>
      <c r="DFV9" s="248"/>
      <c r="DFW9" s="248"/>
      <c r="DFX9" s="248"/>
      <c r="DFY9" s="248"/>
      <c r="DFZ9" s="248"/>
      <c r="DGA9" s="248"/>
      <c r="DGB9" s="248"/>
      <c r="DGC9" s="248"/>
      <c r="DGD9" s="248"/>
      <c r="DGE9" s="248"/>
      <c r="DGF9" s="248"/>
      <c r="DGG9" s="248"/>
      <c r="DGH9" s="248"/>
      <c r="DGI9" s="248"/>
      <c r="DGJ9" s="248"/>
      <c r="DGK9" s="248"/>
      <c r="DGL9" s="248"/>
      <c r="DGM9" s="248"/>
      <c r="DGN9" s="248"/>
      <c r="DGO9" s="248"/>
      <c r="DGP9" s="248"/>
      <c r="DGQ9" s="248"/>
      <c r="DGR9" s="248"/>
      <c r="DGS9" s="248"/>
      <c r="DGT9" s="248"/>
      <c r="DGU9" s="248"/>
      <c r="DGV9" s="248"/>
      <c r="DGW9" s="248"/>
      <c r="DGX9" s="248"/>
      <c r="DGY9" s="248"/>
      <c r="DGZ9" s="248"/>
      <c r="DHA9" s="248"/>
      <c r="DHB9" s="248"/>
      <c r="DHC9" s="248"/>
      <c r="DHD9" s="248"/>
      <c r="DHE9" s="248"/>
      <c r="DHF9" s="248"/>
      <c r="DHG9" s="248"/>
      <c r="DHH9" s="248"/>
      <c r="DHI9" s="248"/>
      <c r="DHJ9" s="248"/>
      <c r="DHK9" s="248"/>
      <c r="DHL9" s="248"/>
      <c r="DHM9" s="248"/>
      <c r="DHN9" s="248"/>
      <c r="DHO9" s="248"/>
      <c r="DHP9" s="248"/>
      <c r="DHQ9" s="248"/>
      <c r="DHR9" s="248"/>
      <c r="DHS9" s="248"/>
      <c r="DHT9" s="248"/>
      <c r="DHU9" s="248"/>
      <c r="DHV9" s="248"/>
      <c r="DHW9" s="248"/>
      <c r="DHX9" s="248"/>
      <c r="DHY9" s="248"/>
      <c r="DHZ9" s="248"/>
      <c r="DIA9" s="248"/>
      <c r="DIB9" s="248"/>
      <c r="DIC9" s="248"/>
      <c r="DID9" s="248"/>
      <c r="DIE9" s="248"/>
      <c r="DIF9" s="248"/>
      <c r="DIG9" s="248"/>
      <c r="DIH9" s="248"/>
      <c r="DII9" s="248"/>
      <c r="DIJ9" s="248"/>
      <c r="DIK9" s="248"/>
      <c r="DIL9" s="248"/>
      <c r="DIM9" s="248"/>
      <c r="DIN9" s="248"/>
      <c r="DIO9" s="248"/>
      <c r="DIP9" s="248"/>
      <c r="DIQ9" s="248"/>
      <c r="DIR9" s="248"/>
      <c r="DIS9" s="248"/>
      <c r="DIT9" s="248"/>
      <c r="DIU9" s="248"/>
      <c r="DIV9" s="248"/>
      <c r="DIW9" s="248"/>
      <c r="DIX9" s="248"/>
      <c r="DIY9" s="248"/>
      <c r="DIZ9" s="248"/>
      <c r="DJA9" s="248"/>
      <c r="DJB9" s="248"/>
      <c r="DJC9" s="248"/>
      <c r="DJD9" s="248"/>
      <c r="DJE9" s="248"/>
      <c r="DJF9" s="248"/>
      <c r="DJG9" s="248"/>
      <c r="DJH9" s="248"/>
      <c r="DJI9" s="248"/>
      <c r="DJJ9" s="248"/>
      <c r="DJK9" s="248"/>
      <c r="DJL9" s="248"/>
      <c r="DJM9" s="248"/>
      <c r="DJN9" s="248"/>
      <c r="DJO9" s="248"/>
      <c r="DJP9" s="248"/>
      <c r="DJQ9" s="248"/>
      <c r="DJR9" s="248"/>
      <c r="DJS9" s="248"/>
      <c r="DJT9" s="248"/>
      <c r="DJU9" s="248"/>
      <c r="DJV9" s="248"/>
      <c r="DJW9" s="248"/>
      <c r="DJX9" s="248"/>
      <c r="DJY9" s="248"/>
      <c r="DJZ9" s="248"/>
      <c r="DKA9" s="248"/>
      <c r="DKB9" s="248"/>
      <c r="DKC9" s="248"/>
      <c r="DKD9" s="248"/>
      <c r="DKE9" s="248"/>
      <c r="DKF9" s="248"/>
      <c r="DKG9" s="248"/>
      <c r="DKH9" s="248"/>
      <c r="DKI9" s="248"/>
      <c r="DKJ9" s="248"/>
      <c r="DKK9" s="248"/>
      <c r="DKL9" s="248"/>
      <c r="DKM9" s="248"/>
      <c r="DKN9" s="248"/>
      <c r="DKO9" s="248"/>
      <c r="DKP9" s="248"/>
      <c r="DKQ9" s="248"/>
      <c r="DKR9" s="248"/>
      <c r="DKS9" s="248"/>
      <c r="DKT9" s="248"/>
      <c r="DKU9" s="248"/>
      <c r="DKV9" s="248"/>
      <c r="DKW9" s="248"/>
      <c r="DKX9" s="248"/>
      <c r="DKY9" s="248"/>
      <c r="DKZ9" s="248"/>
      <c r="DLA9" s="248"/>
      <c r="DLB9" s="248"/>
      <c r="DLC9" s="248"/>
      <c r="DLD9" s="248"/>
      <c r="DLE9" s="248"/>
      <c r="DLF9" s="248"/>
      <c r="DLG9" s="248"/>
      <c r="DLH9" s="248"/>
      <c r="DLI9" s="248"/>
      <c r="DLJ9" s="248"/>
      <c r="DLK9" s="248"/>
      <c r="DLL9" s="248"/>
      <c r="DLM9" s="248"/>
      <c r="DLN9" s="248"/>
      <c r="DLO9" s="248"/>
      <c r="DLP9" s="248"/>
      <c r="DLQ9" s="248"/>
      <c r="DLR9" s="248"/>
      <c r="DLS9" s="248"/>
      <c r="DLT9" s="248"/>
      <c r="DLU9" s="248"/>
      <c r="DLV9" s="248"/>
      <c r="DLW9" s="248"/>
      <c r="DLX9" s="248"/>
      <c r="DLY9" s="248"/>
      <c r="DLZ9" s="248"/>
      <c r="DMA9" s="248"/>
      <c r="DMB9" s="248"/>
      <c r="DMC9" s="248"/>
      <c r="DMD9" s="248"/>
      <c r="DME9" s="248"/>
      <c r="DMF9" s="248"/>
      <c r="DMG9" s="248"/>
      <c r="DMH9" s="248"/>
      <c r="DMI9" s="248"/>
      <c r="DMJ9" s="248"/>
      <c r="DMK9" s="248"/>
      <c r="DML9" s="248"/>
      <c r="DMM9" s="248"/>
      <c r="DMN9" s="248"/>
      <c r="DMO9" s="248"/>
      <c r="DMP9" s="248"/>
      <c r="DMQ9" s="248"/>
      <c r="DMR9" s="248"/>
      <c r="DMS9" s="248"/>
      <c r="DMT9" s="248"/>
      <c r="DMU9" s="248"/>
      <c r="DMV9" s="248"/>
      <c r="DMW9" s="248"/>
      <c r="DMX9" s="248"/>
      <c r="DMY9" s="248"/>
      <c r="DMZ9" s="248"/>
      <c r="DNA9" s="248"/>
      <c r="DNB9" s="248"/>
      <c r="DNC9" s="248"/>
      <c r="DND9" s="248"/>
      <c r="DNE9" s="248"/>
      <c r="DNF9" s="248"/>
      <c r="DNG9" s="248"/>
      <c r="DNH9" s="248"/>
      <c r="DNI9" s="248"/>
      <c r="DNJ9" s="248"/>
      <c r="DNK9" s="248"/>
      <c r="DNL9" s="248"/>
      <c r="DNM9" s="248"/>
      <c r="DNN9" s="248"/>
      <c r="DNO9" s="248"/>
      <c r="DNP9" s="248"/>
      <c r="DNQ9" s="248"/>
      <c r="DNR9" s="248"/>
      <c r="DNS9" s="248"/>
      <c r="DNT9" s="248"/>
      <c r="DNU9" s="248"/>
      <c r="DNV9" s="248"/>
      <c r="DNW9" s="248"/>
      <c r="DNX9" s="248"/>
      <c r="DNY9" s="248"/>
      <c r="DNZ9" s="248"/>
      <c r="DOA9" s="248"/>
      <c r="DOB9" s="248"/>
      <c r="DOC9" s="248"/>
      <c r="DOD9" s="248"/>
      <c r="DOE9" s="248"/>
      <c r="DOF9" s="248"/>
      <c r="DOG9" s="248"/>
      <c r="DOH9" s="248"/>
      <c r="DOI9" s="248"/>
      <c r="DOJ9" s="248"/>
      <c r="DOK9" s="248"/>
      <c r="DOL9" s="248"/>
      <c r="DOM9" s="248"/>
      <c r="DON9" s="248"/>
      <c r="DOO9" s="248"/>
      <c r="DOP9" s="248"/>
      <c r="DOQ9" s="248"/>
      <c r="DOR9" s="248"/>
      <c r="DOS9" s="248"/>
      <c r="DOT9" s="248"/>
      <c r="DOU9" s="248"/>
      <c r="DOV9" s="248"/>
      <c r="DOW9" s="248"/>
      <c r="DOX9" s="248"/>
      <c r="DOY9" s="248"/>
      <c r="DOZ9" s="248"/>
      <c r="DPA9" s="248"/>
      <c r="DPB9" s="248"/>
      <c r="DPC9" s="248"/>
      <c r="DPD9" s="248"/>
      <c r="DPE9" s="248"/>
      <c r="DPF9" s="248"/>
      <c r="DPG9" s="248"/>
      <c r="DPH9" s="248"/>
      <c r="DPI9" s="248"/>
      <c r="DPJ9" s="248"/>
      <c r="DPK9" s="248"/>
      <c r="DPL9" s="248"/>
      <c r="DPM9" s="248"/>
      <c r="DPN9" s="248"/>
      <c r="DPO9" s="248"/>
      <c r="DPP9" s="248"/>
      <c r="DPQ9" s="248"/>
      <c r="DPR9" s="248"/>
      <c r="DPS9" s="248"/>
      <c r="DPT9" s="248"/>
      <c r="DPU9" s="248"/>
      <c r="DPV9" s="248"/>
      <c r="DPW9" s="248"/>
      <c r="DPX9" s="248"/>
      <c r="DPY9" s="248"/>
      <c r="DPZ9" s="248"/>
      <c r="DQA9" s="248"/>
      <c r="DQB9" s="248"/>
      <c r="DQC9" s="248"/>
      <c r="DQD9" s="248"/>
      <c r="DQE9" s="248"/>
      <c r="DQF9" s="248"/>
      <c r="DQG9" s="248"/>
      <c r="DQH9" s="248"/>
      <c r="DQI9" s="248"/>
      <c r="DQJ9" s="248"/>
      <c r="DQK9" s="248"/>
      <c r="DQL9" s="248"/>
      <c r="DQM9" s="248"/>
      <c r="DQN9" s="248"/>
      <c r="DQO9" s="248"/>
      <c r="DQP9" s="248"/>
      <c r="DQQ9" s="248"/>
      <c r="DQR9" s="248"/>
      <c r="DQS9" s="248"/>
      <c r="DQT9" s="248"/>
      <c r="DQU9" s="248"/>
      <c r="DQV9" s="248"/>
      <c r="DQW9" s="248"/>
      <c r="DQX9" s="248"/>
      <c r="DQY9" s="248"/>
      <c r="DQZ9" s="248"/>
      <c r="DRA9" s="248"/>
      <c r="DRB9" s="248"/>
      <c r="DRC9" s="248"/>
      <c r="DRD9" s="248"/>
      <c r="DRE9" s="248"/>
      <c r="DRF9" s="248"/>
      <c r="DRG9" s="248"/>
      <c r="DRH9" s="248"/>
      <c r="DRI9" s="248"/>
      <c r="DRJ9" s="248"/>
      <c r="DRK9" s="248"/>
      <c r="DRL9" s="248"/>
      <c r="DRM9" s="248"/>
      <c r="DRN9" s="248"/>
      <c r="DRO9" s="248"/>
      <c r="DRP9" s="248"/>
      <c r="DRQ9" s="248"/>
      <c r="DRR9" s="248"/>
      <c r="DRS9" s="248"/>
      <c r="DRT9" s="248"/>
      <c r="DRU9" s="248"/>
      <c r="DRV9" s="248"/>
      <c r="DRW9" s="248"/>
      <c r="DRX9" s="248"/>
      <c r="DRY9" s="248"/>
      <c r="DRZ9" s="248"/>
      <c r="DSA9" s="248"/>
      <c r="DSB9" s="248"/>
      <c r="DSC9" s="248"/>
      <c r="DSD9" s="248"/>
      <c r="DSE9" s="248"/>
      <c r="DSF9" s="248"/>
      <c r="DSG9" s="248"/>
      <c r="DSH9" s="248"/>
      <c r="DSI9" s="248"/>
      <c r="DSJ9" s="248"/>
      <c r="DSK9" s="248"/>
      <c r="DSL9" s="248"/>
      <c r="DSM9" s="248"/>
      <c r="DSN9" s="248"/>
      <c r="DSO9" s="248"/>
      <c r="DSP9" s="248"/>
      <c r="DSQ9" s="248"/>
      <c r="DSR9" s="248"/>
      <c r="DSS9" s="248"/>
      <c r="DST9" s="248"/>
      <c r="DSU9" s="248"/>
      <c r="DSV9" s="248"/>
      <c r="DSW9" s="248"/>
      <c r="DSX9" s="248"/>
      <c r="DSY9" s="248"/>
      <c r="DSZ9" s="248"/>
      <c r="DTA9" s="248"/>
      <c r="DTB9" s="248"/>
      <c r="DTC9" s="248"/>
      <c r="DTD9" s="248"/>
      <c r="DTE9" s="248"/>
      <c r="DTF9" s="248"/>
      <c r="DTG9" s="248"/>
      <c r="DTH9" s="248"/>
      <c r="DTI9" s="248"/>
      <c r="DTJ9" s="248"/>
      <c r="DTK9" s="248"/>
      <c r="DTL9" s="248"/>
      <c r="DTM9" s="248"/>
      <c r="DTN9" s="248"/>
      <c r="DTO9" s="248"/>
      <c r="DTP9" s="248"/>
      <c r="DTQ9" s="248"/>
      <c r="DTR9" s="248"/>
      <c r="DTS9" s="248"/>
      <c r="DTT9" s="248"/>
      <c r="DTU9" s="248"/>
      <c r="DTV9" s="248"/>
      <c r="DTW9" s="248"/>
      <c r="DTX9" s="248"/>
      <c r="DTY9" s="248"/>
      <c r="DTZ9" s="248"/>
      <c r="DUA9" s="248"/>
      <c r="DUB9" s="248"/>
      <c r="DUC9" s="248"/>
      <c r="DUD9" s="248"/>
      <c r="DUE9" s="248"/>
      <c r="DUF9" s="248"/>
      <c r="DUG9" s="248"/>
      <c r="DUH9" s="248"/>
      <c r="DUI9" s="248"/>
      <c r="DUJ9" s="248"/>
      <c r="DUK9" s="248"/>
      <c r="DUL9" s="248"/>
      <c r="DUM9" s="248"/>
      <c r="DUN9" s="248"/>
      <c r="DUO9" s="248"/>
      <c r="DUP9" s="248"/>
      <c r="DUQ9" s="248"/>
      <c r="DUR9" s="248"/>
      <c r="DUS9" s="248"/>
      <c r="DUT9" s="248"/>
      <c r="DUU9" s="248"/>
      <c r="DUV9" s="248"/>
      <c r="DUW9" s="248"/>
      <c r="DUX9" s="248"/>
      <c r="DUY9" s="248"/>
      <c r="DUZ9" s="248"/>
      <c r="DVA9" s="248"/>
      <c r="DVB9" s="248"/>
      <c r="DVC9" s="248"/>
      <c r="DVD9" s="248"/>
      <c r="DVE9" s="248"/>
      <c r="DVF9" s="248"/>
      <c r="DVG9" s="248"/>
      <c r="DVH9" s="248"/>
      <c r="DVI9" s="248"/>
      <c r="DVJ9" s="248"/>
      <c r="DVK9" s="248"/>
      <c r="DVL9" s="248"/>
      <c r="DVM9" s="248"/>
      <c r="DVN9" s="248"/>
      <c r="DVO9" s="248"/>
      <c r="DVP9" s="248"/>
      <c r="DVQ9" s="248"/>
      <c r="DVR9" s="248"/>
      <c r="DVS9" s="248"/>
      <c r="DVT9" s="248"/>
      <c r="DVU9" s="248"/>
      <c r="DVV9" s="248"/>
      <c r="DVW9" s="248"/>
      <c r="DVX9" s="248"/>
      <c r="DVY9" s="248"/>
      <c r="DVZ9" s="248"/>
      <c r="DWA9" s="248"/>
      <c r="DWB9" s="248"/>
      <c r="DWC9" s="248"/>
      <c r="DWD9" s="248"/>
      <c r="DWE9" s="248"/>
      <c r="DWF9" s="248"/>
      <c r="DWG9" s="248"/>
      <c r="DWH9" s="248"/>
      <c r="DWI9" s="248"/>
      <c r="DWJ9" s="248"/>
      <c r="DWK9" s="248"/>
      <c r="DWL9" s="248"/>
      <c r="DWM9" s="248"/>
      <c r="DWN9" s="248"/>
      <c r="DWO9" s="248"/>
      <c r="DWP9" s="248"/>
      <c r="DWQ9" s="248"/>
      <c r="DWR9" s="248"/>
      <c r="DWS9" s="248"/>
      <c r="DWT9" s="248"/>
      <c r="DWU9" s="248"/>
      <c r="DWV9" s="248"/>
      <c r="DWW9" s="248"/>
      <c r="DWX9" s="248"/>
      <c r="DWY9" s="248"/>
      <c r="DWZ9" s="248"/>
      <c r="DXA9" s="248"/>
      <c r="DXB9" s="248"/>
      <c r="DXC9" s="248"/>
      <c r="DXD9" s="248"/>
      <c r="DXE9" s="248"/>
      <c r="DXF9" s="248"/>
      <c r="DXG9" s="248"/>
      <c r="DXH9" s="248"/>
      <c r="DXI9" s="248"/>
      <c r="DXJ9" s="248"/>
      <c r="DXK9" s="248"/>
      <c r="DXL9" s="248"/>
      <c r="DXM9" s="248"/>
      <c r="DXN9" s="248"/>
      <c r="DXO9" s="248"/>
      <c r="DXP9" s="248"/>
      <c r="DXQ9" s="248"/>
      <c r="DXR9" s="248"/>
      <c r="DXS9" s="248"/>
      <c r="DXT9" s="248"/>
      <c r="DXU9" s="248"/>
      <c r="DXV9" s="248"/>
      <c r="DXW9" s="248"/>
      <c r="DXX9" s="248"/>
      <c r="DXY9" s="248"/>
      <c r="DXZ9" s="248"/>
      <c r="DYA9" s="248"/>
      <c r="DYB9" s="248"/>
      <c r="DYC9" s="248"/>
      <c r="DYD9" s="248"/>
      <c r="DYE9" s="248"/>
      <c r="DYF9" s="248"/>
      <c r="DYG9" s="248"/>
      <c r="DYH9" s="248"/>
      <c r="DYI9" s="248"/>
      <c r="DYJ9" s="248"/>
      <c r="DYK9" s="248"/>
      <c r="DYL9" s="248"/>
      <c r="DYM9" s="248"/>
      <c r="DYN9" s="248"/>
      <c r="DYO9" s="248"/>
      <c r="DYP9" s="248"/>
      <c r="DYQ9" s="248"/>
      <c r="DYR9" s="248"/>
      <c r="DYS9" s="248"/>
      <c r="DYT9" s="248"/>
      <c r="DYU9" s="248"/>
      <c r="DYV9" s="248"/>
      <c r="DYW9" s="248"/>
      <c r="DYX9" s="248"/>
      <c r="DYY9" s="248"/>
      <c r="DYZ9" s="248"/>
      <c r="DZA9" s="248"/>
      <c r="DZB9" s="248"/>
      <c r="DZC9" s="248"/>
      <c r="DZD9" s="248"/>
      <c r="DZE9" s="248"/>
      <c r="DZF9" s="248"/>
      <c r="DZG9" s="248"/>
      <c r="DZH9" s="248"/>
      <c r="DZI9" s="248"/>
      <c r="DZJ9" s="248"/>
      <c r="DZK9" s="248"/>
      <c r="DZL9" s="248"/>
      <c r="DZM9" s="248"/>
      <c r="DZN9" s="248"/>
      <c r="DZO9" s="248"/>
      <c r="DZP9" s="248"/>
      <c r="DZQ9" s="248"/>
      <c r="DZR9" s="248"/>
      <c r="DZS9" s="248"/>
      <c r="DZT9" s="248"/>
      <c r="DZU9" s="248"/>
      <c r="DZV9" s="248"/>
      <c r="DZW9" s="248"/>
      <c r="DZX9" s="248"/>
      <c r="DZY9" s="248"/>
      <c r="DZZ9" s="248"/>
      <c r="EAA9" s="248"/>
      <c r="EAB9" s="248"/>
      <c r="EAC9" s="248"/>
      <c r="EAD9" s="248"/>
      <c r="EAE9" s="248"/>
      <c r="EAF9" s="248"/>
      <c r="EAG9" s="248"/>
      <c r="EAH9" s="248"/>
      <c r="EAI9" s="248"/>
      <c r="EAJ9" s="248"/>
      <c r="EAK9" s="248"/>
      <c r="EAL9" s="248"/>
      <c r="EAM9" s="248"/>
      <c r="EAN9" s="248"/>
      <c r="EAO9" s="248"/>
      <c r="EAP9" s="248"/>
      <c r="EAQ9" s="248"/>
      <c r="EAR9" s="248"/>
      <c r="EAS9" s="248"/>
      <c r="EAT9" s="248"/>
      <c r="EAU9" s="248"/>
      <c r="EAV9" s="248"/>
      <c r="EAW9" s="248"/>
      <c r="EAX9" s="248"/>
      <c r="EAY9" s="248"/>
      <c r="EAZ9" s="248"/>
      <c r="EBA9" s="248"/>
      <c r="EBB9" s="248"/>
      <c r="EBC9" s="248"/>
      <c r="EBD9" s="248"/>
      <c r="EBE9" s="248"/>
      <c r="EBF9" s="248"/>
      <c r="EBG9" s="248"/>
      <c r="EBH9" s="248"/>
      <c r="EBI9" s="248"/>
      <c r="EBJ9" s="248"/>
      <c r="EBK9" s="248"/>
      <c r="EBL9" s="248"/>
      <c r="EBM9" s="248"/>
      <c r="EBN9" s="248"/>
      <c r="EBO9" s="248"/>
      <c r="EBP9" s="248"/>
      <c r="EBQ9" s="248"/>
      <c r="EBR9" s="248"/>
      <c r="EBS9" s="248"/>
      <c r="EBT9" s="248"/>
      <c r="EBU9" s="248"/>
      <c r="EBV9" s="248"/>
      <c r="EBW9" s="248"/>
      <c r="EBX9" s="248"/>
      <c r="EBY9" s="248"/>
      <c r="EBZ9" s="248"/>
      <c r="ECA9" s="248"/>
      <c r="ECB9" s="248"/>
      <c r="ECC9" s="248"/>
      <c r="ECD9" s="248"/>
      <c r="ECE9" s="248"/>
      <c r="ECF9" s="248"/>
      <c r="ECG9" s="248"/>
      <c r="ECH9" s="248"/>
      <c r="ECI9" s="248"/>
      <c r="ECJ9" s="248"/>
      <c r="ECK9" s="248"/>
      <c r="ECL9" s="248"/>
      <c r="ECM9" s="248"/>
      <c r="ECN9" s="248"/>
      <c r="ECO9" s="248"/>
      <c r="ECP9" s="248"/>
      <c r="ECQ9" s="248"/>
      <c r="ECR9" s="248"/>
      <c r="ECS9" s="248"/>
      <c r="ECT9" s="248"/>
      <c r="ECU9" s="248"/>
      <c r="ECV9" s="248"/>
      <c r="ECW9" s="248"/>
      <c r="ECX9" s="248"/>
      <c r="ECY9" s="248"/>
      <c r="ECZ9" s="248"/>
      <c r="EDA9" s="248"/>
      <c r="EDB9" s="248"/>
      <c r="EDC9" s="248"/>
      <c r="EDD9" s="248"/>
      <c r="EDE9" s="248"/>
      <c r="EDF9" s="248"/>
      <c r="EDG9" s="248"/>
      <c r="EDH9" s="248"/>
      <c r="EDI9" s="248"/>
      <c r="EDJ9" s="248"/>
      <c r="EDK9" s="248"/>
      <c r="EDL9" s="248"/>
      <c r="EDM9" s="248"/>
      <c r="EDN9" s="248"/>
      <c r="EDO9" s="248"/>
      <c r="EDP9" s="248"/>
      <c r="EDQ9" s="248"/>
      <c r="EDR9" s="248"/>
      <c r="EDS9" s="248"/>
      <c r="EDT9" s="248"/>
      <c r="EDU9" s="248"/>
      <c r="EDV9" s="248"/>
      <c r="EDW9" s="248"/>
      <c r="EDX9" s="248"/>
      <c r="EDY9" s="248"/>
      <c r="EDZ9" s="248"/>
      <c r="EEA9" s="248"/>
      <c r="EEB9" s="248"/>
      <c r="EEC9" s="248"/>
      <c r="EED9" s="248"/>
      <c r="EEE9" s="248"/>
      <c r="EEF9" s="248"/>
      <c r="EEG9" s="248"/>
      <c r="EEH9" s="248"/>
      <c r="EEI9" s="248"/>
      <c r="EEJ9" s="248"/>
      <c r="EEK9" s="248"/>
      <c r="EEL9" s="248"/>
      <c r="EEM9" s="248"/>
      <c r="EEN9" s="248"/>
      <c r="EEO9" s="248"/>
      <c r="EEP9" s="248"/>
      <c r="EEQ9" s="248"/>
      <c r="EER9" s="248"/>
      <c r="EES9" s="248"/>
      <c r="EET9" s="248"/>
      <c r="EEU9" s="248"/>
      <c r="EEV9" s="248"/>
      <c r="EEW9" s="248"/>
      <c r="EEX9" s="248"/>
      <c r="EEY9" s="248"/>
      <c r="EEZ9" s="248"/>
      <c r="EFA9" s="248"/>
      <c r="EFB9" s="248"/>
      <c r="EFC9" s="248"/>
      <c r="EFD9" s="248"/>
      <c r="EFE9" s="248"/>
      <c r="EFF9" s="248"/>
      <c r="EFG9" s="248"/>
      <c r="EFH9" s="248"/>
      <c r="EFI9" s="248"/>
      <c r="EFJ9" s="248"/>
      <c r="EFK9" s="248"/>
      <c r="EFL9" s="248"/>
      <c r="EFM9" s="248"/>
      <c r="EFN9" s="248"/>
      <c r="EFO9" s="248"/>
      <c r="EFP9" s="248"/>
      <c r="EFQ9" s="248"/>
      <c r="EFR9" s="248"/>
      <c r="EFS9" s="248"/>
      <c r="EFT9" s="248"/>
      <c r="EFU9" s="248"/>
      <c r="EFV9" s="248"/>
      <c r="EFW9" s="248"/>
      <c r="EFX9" s="248"/>
      <c r="EFY9" s="248"/>
      <c r="EFZ9" s="248"/>
      <c r="EGA9" s="248"/>
      <c r="EGB9" s="248"/>
      <c r="EGC9" s="248"/>
      <c r="EGD9" s="248"/>
      <c r="EGE9" s="248"/>
      <c r="EGF9" s="248"/>
      <c r="EGG9" s="248"/>
      <c r="EGH9" s="248"/>
      <c r="EGI9" s="248"/>
      <c r="EGJ9" s="248"/>
      <c r="EGK9" s="248"/>
      <c r="EGL9" s="248"/>
      <c r="EGM9" s="248"/>
      <c r="EGN9" s="248"/>
      <c r="EGO9" s="248"/>
      <c r="EGP9" s="248"/>
      <c r="EGQ9" s="248"/>
      <c r="EGR9" s="248"/>
      <c r="EGS9" s="248"/>
      <c r="EGT9" s="248"/>
      <c r="EGU9" s="248"/>
      <c r="EGV9" s="248"/>
      <c r="EGW9" s="248"/>
      <c r="EGX9" s="248"/>
      <c r="EGY9" s="248"/>
      <c r="EGZ9" s="248"/>
      <c r="EHA9" s="248"/>
      <c r="EHB9" s="248"/>
      <c r="EHC9" s="248"/>
      <c r="EHD9" s="248"/>
      <c r="EHE9" s="248"/>
      <c r="EHF9" s="248"/>
      <c r="EHG9" s="248"/>
      <c r="EHH9" s="248"/>
      <c r="EHI9" s="248"/>
      <c r="EHJ9" s="248"/>
      <c r="EHK9" s="248"/>
      <c r="EHL9" s="248"/>
      <c r="EHM9" s="248"/>
      <c r="EHN9" s="248"/>
      <c r="EHO9" s="248"/>
      <c r="EHP9" s="248"/>
      <c r="EHQ9" s="248"/>
      <c r="EHR9" s="248"/>
      <c r="EHS9" s="248"/>
      <c r="EHT9" s="248"/>
      <c r="EHU9" s="248"/>
      <c r="EHV9" s="248"/>
      <c r="EHW9" s="248"/>
      <c r="EHX9" s="248"/>
      <c r="EHY9" s="248"/>
      <c r="EHZ9" s="248"/>
      <c r="EIA9" s="248"/>
      <c r="EIB9" s="248"/>
      <c r="EIC9" s="248"/>
      <c r="EID9" s="248"/>
      <c r="EIE9" s="248"/>
      <c r="EIF9" s="248"/>
      <c r="EIG9" s="248"/>
      <c r="EIH9" s="248"/>
      <c r="EII9" s="248"/>
      <c r="EIJ9" s="248"/>
      <c r="EIK9" s="248"/>
      <c r="EIL9" s="248"/>
      <c r="EIM9" s="248"/>
      <c r="EIN9" s="248"/>
      <c r="EIO9" s="248"/>
      <c r="EIP9" s="248"/>
      <c r="EIQ9" s="248"/>
      <c r="EIR9" s="248"/>
      <c r="EIS9" s="248"/>
      <c r="EIT9" s="248"/>
      <c r="EIU9" s="248"/>
      <c r="EIV9" s="248"/>
      <c r="EIW9" s="248"/>
      <c r="EIX9" s="248"/>
      <c r="EIY9" s="248"/>
      <c r="EIZ9" s="248"/>
      <c r="EJA9" s="248"/>
      <c r="EJB9" s="248"/>
      <c r="EJC9" s="248"/>
      <c r="EJD9" s="248"/>
      <c r="EJE9" s="248"/>
      <c r="EJF9" s="248"/>
      <c r="EJG9" s="248"/>
      <c r="EJH9" s="248"/>
      <c r="EJI9" s="248"/>
      <c r="EJJ9" s="248"/>
      <c r="EJK9" s="248"/>
      <c r="EJL9" s="248"/>
      <c r="EJM9" s="248"/>
      <c r="EJN9" s="248"/>
      <c r="EJO9" s="248"/>
      <c r="EJP9" s="248"/>
      <c r="EJQ9" s="248"/>
      <c r="EJR9" s="248"/>
      <c r="EJS9" s="248"/>
      <c r="EJT9" s="248"/>
      <c r="EJU9" s="248"/>
      <c r="EJV9" s="248"/>
      <c r="EJW9" s="248"/>
      <c r="EJX9" s="248"/>
      <c r="EJY9" s="248"/>
      <c r="EJZ9" s="248"/>
      <c r="EKA9" s="248"/>
      <c r="EKB9" s="248"/>
      <c r="EKC9" s="248"/>
      <c r="EKD9" s="248"/>
      <c r="EKE9" s="248"/>
      <c r="EKF9" s="248"/>
      <c r="EKG9" s="248"/>
      <c r="EKH9" s="248"/>
      <c r="EKI9" s="248"/>
      <c r="EKJ9" s="248"/>
      <c r="EKK9" s="248"/>
      <c r="EKL9" s="248"/>
      <c r="EKM9" s="248"/>
      <c r="EKN9" s="248"/>
      <c r="EKO9" s="248"/>
      <c r="EKP9" s="248"/>
      <c r="EKQ9" s="248"/>
      <c r="EKR9" s="248"/>
      <c r="EKS9" s="248"/>
      <c r="EKT9" s="248"/>
      <c r="EKU9" s="248"/>
      <c r="EKV9" s="248"/>
      <c r="EKW9" s="248"/>
      <c r="EKX9" s="248"/>
      <c r="EKY9" s="248"/>
      <c r="EKZ9" s="248"/>
      <c r="ELA9" s="248"/>
      <c r="ELB9" s="248"/>
      <c r="ELC9" s="248"/>
      <c r="ELD9" s="248"/>
      <c r="ELE9" s="248"/>
      <c r="ELF9" s="248"/>
      <c r="ELG9" s="248"/>
      <c r="ELH9" s="248"/>
      <c r="ELI9" s="248"/>
      <c r="ELJ9" s="248"/>
      <c r="ELK9" s="248"/>
      <c r="ELL9" s="248"/>
      <c r="ELM9" s="248"/>
      <c r="ELN9" s="248"/>
      <c r="ELO9" s="248"/>
      <c r="ELP9" s="248"/>
      <c r="ELQ9" s="248"/>
      <c r="ELR9" s="248"/>
      <c r="ELS9" s="248"/>
      <c r="ELT9" s="248"/>
      <c r="ELU9" s="248"/>
      <c r="ELV9" s="248"/>
      <c r="ELW9" s="248"/>
      <c r="ELX9" s="248"/>
      <c r="ELY9" s="248"/>
      <c r="ELZ9" s="248"/>
      <c r="EMA9" s="248"/>
      <c r="EMB9" s="248"/>
      <c r="EMC9" s="248"/>
      <c r="EMD9" s="248"/>
      <c r="EME9" s="248"/>
      <c r="EMF9" s="248"/>
      <c r="EMG9" s="248"/>
      <c r="EMH9" s="248"/>
      <c r="EMI9" s="248"/>
      <c r="EMJ9" s="248"/>
      <c r="EMK9" s="248"/>
      <c r="EML9" s="248"/>
      <c r="EMM9" s="248"/>
      <c r="EMN9" s="248"/>
      <c r="EMO9" s="248"/>
      <c r="EMP9" s="248"/>
      <c r="EMQ9" s="248"/>
      <c r="EMR9" s="248"/>
      <c r="EMS9" s="248"/>
      <c r="EMT9" s="248"/>
      <c r="EMU9" s="248"/>
      <c r="EMV9" s="248"/>
      <c r="EMW9" s="248"/>
      <c r="EMX9" s="248"/>
      <c r="EMY9" s="248"/>
      <c r="EMZ9" s="248"/>
      <c r="ENA9" s="248"/>
      <c r="ENB9" s="248"/>
      <c r="ENC9" s="248"/>
      <c r="END9" s="248"/>
      <c r="ENE9" s="248"/>
      <c r="ENF9" s="248"/>
      <c r="ENG9" s="248"/>
      <c r="ENH9" s="248"/>
      <c r="ENI9" s="248"/>
      <c r="ENJ9" s="248"/>
      <c r="ENK9" s="248"/>
      <c r="ENL9" s="248"/>
      <c r="ENM9" s="248"/>
      <c r="ENN9" s="248"/>
      <c r="ENO9" s="248"/>
      <c r="ENP9" s="248"/>
      <c r="ENQ9" s="248"/>
      <c r="ENR9" s="248"/>
      <c r="ENS9" s="248"/>
      <c r="ENT9" s="248"/>
      <c r="ENU9" s="248"/>
      <c r="ENV9" s="248"/>
      <c r="ENW9" s="248"/>
      <c r="ENX9" s="248"/>
      <c r="ENY9" s="248"/>
      <c r="ENZ9" s="248"/>
      <c r="EOA9" s="248"/>
      <c r="EOB9" s="248"/>
      <c r="EOC9" s="248"/>
      <c r="EOD9" s="248"/>
      <c r="EOE9" s="248"/>
      <c r="EOF9" s="248"/>
      <c r="EOG9" s="248"/>
      <c r="EOH9" s="248"/>
      <c r="EOI9" s="248"/>
      <c r="EOJ9" s="248"/>
      <c r="EOK9" s="248"/>
      <c r="EOL9" s="248"/>
      <c r="EOM9" s="248"/>
      <c r="EON9" s="248"/>
      <c r="EOO9" s="248"/>
      <c r="EOP9" s="248"/>
      <c r="EOQ9" s="248"/>
      <c r="EOR9" s="248"/>
      <c r="EOS9" s="248"/>
      <c r="EOT9" s="248"/>
      <c r="EOU9" s="248"/>
      <c r="EOV9" s="248"/>
      <c r="EOW9" s="248"/>
      <c r="EOX9" s="248"/>
      <c r="EOY9" s="248"/>
      <c r="EOZ9" s="248"/>
      <c r="EPA9" s="248"/>
      <c r="EPB9" s="248"/>
      <c r="EPC9" s="248"/>
      <c r="EPD9" s="248"/>
      <c r="EPE9" s="248"/>
      <c r="EPF9" s="248"/>
      <c r="EPG9" s="248"/>
      <c r="EPH9" s="248"/>
      <c r="EPI9" s="248"/>
      <c r="EPJ9" s="248"/>
      <c r="EPK9" s="248"/>
      <c r="EPL9" s="248"/>
      <c r="EPM9" s="248"/>
      <c r="EPN9" s="248"/>
      <c r="EPO9" s="248"/>
      <c r="EPP9" s="248"/>
      <c r="EPQ9" s="248"/>
      <c r="EPR9" s="248"/>
      <c r="EPS9" s="248"/>
      <c r="EPT9" s="248"/>
      <c r="EPU9" s="248"/>
      <c r="EPV9" s="248"/>
      <c r="EPW9" s="248"/>
      <c r="EPX9" s="248"/>
      <c r="EPY9" s="248"/>
      <c r="EPZ9" s="248"/>
      <c r="EQA9" s="248"/>
      <c r="EQB9" s="248"/>
      <c r="EQC9" s="248"/>
      <c r="EQD9" s="248"/>
      <c r="EQE9" s="248"/>
      <c r="EQF9" s="248"/>
      <c r="EQG9" s="248"/>
      <c r="EQH9" s="248"/>
      <c r="EQI9" s="248"/>
      <c r="EQJ9" s="248"/>
      <c r="EQK9" s="248"/>
      <c r="EQL9" s="248"/>
      <c r="EQM9" s="248"/>
      <c r="EQN9" s="248"/>
      <c r="EQO9" s="248"/>
      <c r="EQP9" s="248"/>
      <c r="EQQ9" s="248"/>
      <c r="EQR9" s="248"/>
      <c r="EQS9" s="248"/>
      <c r="EQT9" s="248"/>
      <c r="EQU9" s="248"/>
      <c r="EQV9" s="248"/>
      <c r="EQW9" s="248"/>
      <c r="EQX9" s="248"/>
      <c r="EQY9" s="248"/>
      <c r="EQZ9" s="248"/>
      <c r="ERA9" s="248"/>
      <c r="ERB9" s="248"/>
      <c r="ERC9" s="248"/>
      <c r="ERD9" s="248"/>
      <c r="ERE9" s="248"/>
      <c r="ERF9" s="248"/>
      <c r="ERG9" s="248"/>
      <c r="ERH9" s="248"/>
      <c r="ERI9" s="248"/>
      <c r="ERJ9" s="248"/>
      <c r="ERK9" s="248"/>
      <c r="ERL9" s="248"/>
      <c r="ERM9" s="248"/>
      <c r="ERN9" s="248"/>
      <c r="ERO9" s="248"/>
      <c r="ERP9" s="248"/>
      <c r="ERQ9" s="248"/>
      <c r="ERR9" s="248"/>
      <c r="ERS9" s="248"/>
      <c r="ERT9" s="248"/>
      <c r="ERU9" s="248"/>
      <c r="ERV9" s="248"/>
      <c r="ERW9" s="248"/>
      <c r="ERX9" s="248"/>
      <c r="ERY9" s="248"/>
      <c r="ERZ9" s="248"/>
      <c r="ESA9" s="248"/>
      <c r="ESB9" s="248"/>
      <c r="ESC9" s="248"/>
      <c r="ESD9" s="248"/>
      <c r="ESE9" s="248"/>
      <c r="ESF9" s="248"/>
      <c r="ESG9" s="248"/>
      <c r="ESH9" s="248"/>
      <c r="ESI9" s="248"/>
      <c r="ESJ9" s="248"/>
      <c r="ESK9" s="248"/>
      <c r="ESL9" s="248"/>
      <c r="ESM9" s="248"/>
      <c r="ESN9" s="248"/>
      <c r="ESO9" s="248"/>
      <c r="ESP9" s="248"/>
      <c r="ESQ9" s="248"/>
      <c r="ESR9" s="248"/>
      <c r="ESS9" s="248"/>
      <c r="EST9" s="248"/>
      <c r="ESU9" s="248"/>
      <c r="ESV9" s="248"/>
      <c r="ESW9" s="248"/>
      <c r="ESX9" s="248"/>
      <c r="ESY9" s="248"/>
      <c r="ESZ9" s="248"/>
      <c r="ETA9" s="248"/>
      <c r="ETB9" s="248"/>
      <c r="ETC9" s="248"/>
      <c r="ETD9" s="248"/>
      <c r="ETE9" s="248"/>
      <c r="ETF9" s="248"/>
      <c r="ETG9" s="248"/>
      <c r="ETH9" s="248"/>
      <c r="ETI9" s="248"/>
      <c r="ETJ9" s="248"/>
      <c r="ETK9" s="248"/>
      <c r="ETL9" s="248"/>
      <c r="ETM9" s="248"/>
      <c r="ETN9" s="248"/>
      <c r="ETO9" s="248"/>
      <c r="ETP9" s="248"/>
      <c r="ETQ9" s="248"/>
      <c r="ETR9" s="248"/>
      <c r="ETS9" s="248"/>
      <c r="ETT9" s="248"/>
      <c r="ETU9" s="248"/>
      <c r="ETV9" s="248"/>
      <c r="ETW9" s="248"/>
      <c r="ETX9" s="248"/>
      <c r="ETY9" s="248"/>
      <c r="ETZ9" s="248"/>
      <c r="EUA9" s="248"/>
      <c r="EUB9" s="248"/>
      <c r="EUC9" s="248"/>
      <c r="EUD9" s="248"/>
      <c r="EUE9" s="248"/>
      <c r="EUF9" s="248"/>
      <c r="EUG9" s="248"/>
      <c r="EUH9" s="248"/>
      <c r="EUI9" s="248"/>
      <c r="EUJ9" s="248"/>
      <c r="EUK9" s="248"/>
      <c r="EUL9" s="248"/>
      <c r="EUM9" s="248"/>
      <c r="EUN9" s="248"/>
      <c r="EUO9" s="248"/>
      <c r="EUP9" s="248"/>
      <c r="EUQ9" s="248"/>
      <c r="EUR9" s="248"/>
      <c r="EUS9" s="248"/>
      <c r="EUT9" s="248"/>
      <c r="EUU9" s="248"/>
      <c r="EUV9" s="248"/>
      <c r="EUW9" s="248"/>
      <c r="EUX9" s="248"/>
      <c r="EUY9" s="248"/>
      <c r="EUZ9" s="248"/>
      <c r="EVA9" s="248"/>
      <c r="EVB9" s="248"/>
      <c r="EVC9" s="248"/>
      <c r="EVD9" s="248"/>
      <c r="EVE9" s="248"/>
      <c r="EVF9" s="248"/>
      <c r="EVG9" s="248"/>
      <c r="EVH9" s="248"/>
      <c r="EVI9" s="248"/>
      <c r="EVJ9" s="248"/>
      <c r="EVK9" s="248"/>
      <c r="EVL9" s="248"/>
      <c r="EVM9" s="248"/>
      <c r="EVN9" s="248"/>
      <c r="EVO9" s="248"/>
      <c r="EVP9" s="248"/>
      <c r="EVQ9" s="248"/>
      <c r="EVR9" s="248"/>
      <c r="EVS9" s="248"/>
      <c r="EVT9" s="248"/>
      <c r="EVU9" s="248"/>
      <c r="EVV9" s="248"/>
      <c r="EVW9" s="248"/>
      <c r="EVX9" s="248"/>
      <c r="EVY9" s="248"/>
      <c r="EVZ9" s="248"/>
      <c r="EWA9" s="248"/>
      <c r="EWB9" s="248"/>
      <c r="EWC9" s="248"/>
      <c r="EWD9" s="248"/>
      <c r="EWE9" s="248"/>
      <c r="EWF9" s="248"/>
      <c r="EWG9" s="248"/>
      <c r="EWH9" s="248"/>
      <c r="EWI9" s="248"/>
      <c r="EWJ9" s="248"/>
      <c r="EWK9" s="248"/>
      <c r="EWL9" s="248"/>
      <c r="EWM9" s="248"/>
      <c r="EWN9" s="248"/>
      <c r="EWO9" s="248"/>
      <c r="EWP9" s="248"/>
      <c r="EWQ9" s="248"/>
      <c r="EWR9" s="248"/>
      <c r="EWS9" s="248"/>
      <c r="EWT9" s="248"/>
      <c r="EWU9" s="248"/>
      <c r="EWV9" s="248"/>
      <c r="EWW9" s="248"/>
      <c r="EWX9" s="248"/>
      <c r="EWY9" s="248"/>
      <c r="EWZ9" s="248"/>
      <c r="EXA9" s="248"/>
      <c r="EXB9" s="248"/>
      <c r="EXC9" s="248"/>
      <c r="EXD9" s="248"/>
      <c r="EXE9" s="248"/>
      <c r="EXF9" s="248"/>
      <c r="EXG9" s="248"/>
      <c r="EXH9" s="248"/>
      <c r="EXI9" s="248"/>
      <c r="EXJ9" s="248"/>
      <c r="EXK9" s="248"/>
      <c r="EXL9" s="248"/>
      <c r="EXM9" s="248"/>
      <c r="EXN9" s="248"/>
      <c r="EXO9" s="248"/>
      <c r="EXP9" s="248"/>
      <c r="EXQ9" s="248"/>
      <c r="EXR9" s="248"/>
      <c r="EXS9" s="248"/>
      <c r="EXT9" s="248"/>
      <c r="EXU9" s="248"/>
      <c r="EXV9" s="248"/>
      <c r="EXW9" s="248"/>
      <c r="EXX9" s="248"/>
      <c r="EXY9" s="248"/>
      <c r="EXZ9" s="248"/>
      <c r="EYA9" s="248"/>
      <c r="EYB9" s="248"/>
      <c r="EYC9" s="248"/>
      <c r="EYD9" s="248"/>
      <c r="EYE9" s="248"/>
      <c r="EYF9" s="248"/>
      <c r="EYG9" s="248"/>
      <c r="EYH9" s="248"/>
      <c r="EYI9" s="248"/>
      <c r="EYJ9" s="248"/>
      <c r="EYK9" s="248"/>
      <c r="EYL9" s="248"/>
      <c r="EYM9" s="248"/>
      <c r="EYN9" s="248"/>
      <c r="EYO9" s="248"/>
      <c r="EYP9" s="248"/>
      <c r="EYQ9" s="248"/>
      <c r="EYR9" s="248"/>
      <c r="EYS9" s="248"/>
      <c r="EYT9" s="248"/>
      <c r="EYU9" s="248"/>
      <c r="EYV9" s="248"/>
      <c r="EYW9" s="248"/>
      <c r="EYX9" s="248"/>
      <c r="EYY9" s="248"/>
      <c r="EYZ9" s="248"/>
      <c r="EZA9" s="248"/>
      <c r="EZB9" s="248"/>
      <c r="EZC9" s="248"/>
      <c r="EZD9" s="248"/>
      <c r="EZE9" s="248"/>
      <c r="EZF9" s="248"/>
      <c r="EZG9" s="248"/>
      <c r="EZH9" s="248"/>
      <c r="EZI9" s="248"/>
      <c r="EZJ9" s="248"/>
      <c r="EZK9" s="248"/>
      <c r="EZL9" s="248"/>
      <c r="EZM9" s="248"/>
      <c r="EZN9" s="248"/>
      <c r="EZO9" s="248"/>
      <c r="EZP9" s="248"/>
      <c r="EZQ9" s="248"/>
      <c r="EZR9" s="248"/>
      <c r="EZS9" s="248"/>
      <c r="EZT9" s="248"/>
      <c r="EZU9" s="248"/>
      <c r="EZV9" s="248"/>
      <c r="EZW9" s="248"/>
      <c r="EZX9" s="248"/>
      <c r="EZY9" s="248"/>
      <c r="EZZ9" s="248"/>
      <c r="FAA9" s="248"/>
      <c r="FAB9" s="248"/>
      <c r="FAC9" s="248"/>
      <c r="FAD9" s="248"/>
      <c r="FAE9" s="248"/>
      <c r="FAF9" s="248"/>
      <c r="FAG9" s="248"/>
      <c r="FAH9" s="248"/>
      <c r="FAI9" s="248"/>
      <c r="FAJ9" s="248"/>
      <c r="FAK9" s="248"/>
      <c r="FAL9" s="248"/>
      <c r="FAM9" s="248"/>
      <c r="FAN9" s="248"/>
      <c r="FAO9" s="248"/>
      <c r="FAP9" s="248"/>
      <c r="FAQ9" s="248"/>
      <c r="FAR9" s="248"/>
      <c r="FAS9" s="248"/>
      <c r="FAT9" s="248"/>
      <c r="FAU9" s="248"/>
      <c r="FAV9" s="248"/>
      <c r="FAW9" s="248"/>
      <c r="FAX9" s="248"/>
      <c r="FAY9" s="248"/>
      <c r="FAZ9" s="248"/>
      <c r="FBA9" s="248"/>
      <c r="FBB9" s="248"/>
      <c r="FBC9" s="248"/>
      <c r="FBD9" s="248"/>
      <c r="FBE9" s="248"/>
      <c r="FBF9" s="248"/>
      <c r="FBG9" s="248"/>
      <c r="FBH9" s="248"/>
      <c r="FBI9" s="248"/>
      <c r="FBJ9" s="248"/>
      <c r="FBK9" s="248"/>
      <c r="FBL9" s="248"/>
      <c r="FBM9" s="248"/>
      <c r="FBN9" s="248"/>
      <c r="FBO9" s="248"/>
      <c r="FBP9" s="248"/>
      <c r="FBQ9" s="248"/>
      <c r="FBR9" s="248"/>
      <c r="FBS9" s="248"/>
      <c r="FBT9" s="248"/>
      <c r="FBU9" s="248"/>
      <c r="FBV9" s="248"/>
      <c r="FBW9" s="248"/>
      <c r="FBX9" s="248"/>
      <c r="FBY9" s="248"/>
      <c r="FBZ9" s="248"/>
      <c r="FCA9" s="248"/>
      <c r="FCB9" s="248"/>
      <c r="FCC9" s="248"/>
      <c r="FCD9" s="248"/>
      <c r="FCE9" s="248"/>
      <c r="FCF9" s="248"/>
      <c r="FCG9" s="248"/>
      <c r="FCH9" s="248"/>
      <c r="FCI9" s="248"/>
      <c r="FCJ9" s="248"/>
      <c r="FCK9" s="248"/>
      <c r="FCL9" s="248"/>
      <c r="FCM9" s="248"/>
      <c r="FCN9" s="248"/>
      <c r="FCO9" s="248"/>
      <c r="FCP9" s="248"/>
      <c r="FCQ9" s="248"/>
      <c r="FCR9" s="248"/>
      <c r="FCS9" s="248"/>
      <c r="FCT9" s="248"/>
      <c r="FCU9" s="248"/>
      <c r="FCV9" s="248"/>
      <c r="FCW9" s="248"/>
      <c r="FCX9" s="248"/>
      <c r="FCY9" s="248"/>
      <c r="FCZ9" s="248"/>
      <c r="FDA9" s="248"/>
      <c r="FDB9" s="248"/>
      <c r="FDC9" s="248"/>
      <c r="FDD9" s="248"/>
      <c r="FDE9" s="248"/>
      <c r="FDF9" s="248"/>
      <c r="FDG9" s="248"/>
      <c r="FDH9" s="248"/>
      <c r="FDI9" s="248"/>
      <c r="FDJ9" s="248"/>
      <c r="FDK9" s="248"/>
      <c r="FDL9" s="248"/>
      <c r="FDM9" s="248"/>
      <c r="FDN9" s="248"/>
      <c r="FDO9" s="248"/>
      <c r="FDP9" s="248"/>
      <c r="FDQ9" s="248"/>
      <c r="FDR9" s="248"/>
      <c r="FDS9" s="248"/>
      <c r="FDT9" s="248"/>
      <c r="FDU9" s="248"/>
      <c r="FDV9" s="248"/>
      <c r="FDW9" s="248"/>
      <c r="FDX9" s="248"/>
      <c r="FDY9" s="248"/>
      <c r="FDZ9" s="248"/>
      <c r="FEA9" s="248"/>
      <c r="FEB9" s="248"/>
      <c r="FEC9" s="248"/>
      <c r="FED9" s="248"/>
      <c r="FEE9" s="248"/>
      <c r="FEF9" s="248"/>
      <c r="FEG9" s="248"/>
      <c r="FEH9" s="248"/>
      <c r="FEI9" s="248"/>
      <c r="FEJ9" s="248"/>
      <c r="FEK9" s="248"/>
      <c r="FEL9" s="248"/>
      <c r="FEM9" s="248"/>
      <c r="FEN9" s="248"/>
      <c r="FEO9" s="248"/>
      <c r="FEP9" s="248"/>
      <c r="FEQ9" s="248"/>
      <c r="FER9" s="248"/>
      <c r="FES9" s="248"/>
      <c r="FET9" s="248"/>
      <c r="FEU9" s="248"/>
      <c r="FEV9" s="248"/>
      <c r="FEW9" s="248"/>
      <c r="FEX9" s="248"/>
      <c r="FEY9" s="248"/>
      <c r="FEZ9" s="248"/>
      <c r="FFA9" s="248"/>
      <c r="FFB9" s="248"/>
      <c r="FFC9" s="248"/>
      <c r="FFD9" s="248"/>
      <c r="FFE9" s="248"/>
      <c r="FFF9" s="248"/>
      <c r="FFG9" s="248"/>
      <c r="FFH9" s="248"/>
      <c r="FFI9" s="248"/>
      <c r="FFJ9" s="248"/>
      <c r="FFK9" s="248"/>
      <c r="FFL9" s="248"/>
      <c r="FFM9" s="248"/>
      <c r="FFN9" s="248"/>
      <c r="FFO9" s="248"/>
      <c r="FFP9" s="248"/>
      <c r="FFQ9" s="248"/>
      <c r="FFR9" s="248"/>
      <c r="FFS9" s="248"/>
      <c r="FFT9" s="248"/>
      <c r="FFU9" s="248"/>
      <c r="FFV9" s="248"/>
      <c r="FFW9" s="248"/>
      <c r="FFX9" s="248"/>
      <c r="FFY9" s="248"/>
      <c r="FFZ9" s="248"/>
      <c r="FGA9" s="248"/>
      <c r="FGB9" s="248"/>
      <c r="FGC9" s="248"/>
      <c r="FGD9" s="248"/>
      <c r="FGE9" s="248"/>
      <c r="FGF9" s="248"/>
      <c r="FGG9" s="248"/>
      <c r="FGH9" s="248"/>
      <c r="FGI9" s="248"/>
      <c r="FGJ9" s="248"/>
      <c r="FGK9" s="248"/>
      <c r="FGL9" s="248"/>
      <c r="FGM9" s="248"/>
      <c r="FGN9" s="248"/>
      <c r="FGO9" s="248"/>
      <c r="FGP9" s="248"/>
      <c r="FGQ9" s="248"/>
      <c r="FGR9" s="248"/>
      <c r="FGS9" s="248"/>
      <c r="FGT9" s="248"/>
      <c r="FGU9" s="248"/>
      <c r="FGV9" s="248"/>
      <c r="FGW9" s="248"/>
      <c r="FGX9" s="248"/>
      <c r="FGY9" s="248"/>
      <c r="FGZ9" s="248"/>
      <c r="FHA9" s="248"/>
      <c r="FHB9" s="248"/>
      <c r="FHC9" s="248"/>
      <c r="FHD9" s="248"/>
      <c r="FHE9" s="248"/>
      <c r="FHF9" s="248"/>
      <c r="FHG9" s="248"/>
      <c r="FHH9" s="248"/>
      <c r="FHI9" s="248"/>
      <c r="FHJ9" s="248"/>
      <c r="FHK9" s="248"/>
      <c r="FHL9" s="248"/>
      <c r="FHM9" s="248"/>
      <c r="FHN9" s="248"/>
      <c r="FHO9" s="248"/>
      <c r="FHP9" s="248"/>
      <c r="FHQ9" s="248"/>
      <c r="FHR9" s="248"/>
      <c r="FHS9" s="248"/>
      <c r="FHT9" s="248"/>
      <c r="FHU9" s="248"/>
      <c r="FHV9" s="248"/>
      <c r="FHW9" s="248"/>
      <c r="FHX9" s="248"/>
      <c r="FHY9" s="248"/>
      <c r="FHZ9" s="248"/>
      <c r="FIA9" s="248"/>
      <c r="FIB9" s="248"/>
      <c r="FIC9" s="248"/>
      <c r="FID9" s="248"/>
      <c r="FIE9" s="248"/>
      <c r="FIF9" s="248"/>
      <c r="FIG9" s="248"/>
      <c r="FIH9" s="248"/>
      <c r="FII9" s="248"/>
      <c r="FIJ9" s="248"/>
      <c r="FIK9" s="248"/>
      <c r="FIL9" s="248"/>
      <c r="FIM9" s="248"/>
      <c r="FIN9" s="248"/>
      <c r="FIO9" s="248"/>
      <c r="FIP9" s="248"/>
      <c r="FIQ9" s="248"/>
      <c r="FIR9" s="248"/>
      <c r="FIS9" s="248"/>
      <c r="FIT9" s="248"/>
      <c r="FIU9" s="248"/>
      <c r="FIV9" s="248"/>
      <c r="FIW9" s="248"/>
      <c r="FIX9" s="248"/>
      <c r="FIY9" s="248"/>
      <c r="FIZ9" s="248"/>
      <c r="FJA9" s="248"/>
      <c r="FJB9" s="248"/>
      <c r="FJC9" s="248"/>
      <c r="FJD9" s="248"/>
      <c r="FJE9" s="248"/>
      <c r="FJF9" s="248"/>
      <c r="FJG9" s="248"/>
      <c r="FJH9" s="248"/>
      <c r="FJI9" s="248"/>
      <c r="FJJ9" s="248"/>
      <c r="FJK9" s="248"/>
      <c r="FJL9" s="248"/>
      <c r="FJM9" s="248"/>
      <c r="FJN9" s="248"/>
      <c r="FJO9" s="248"/>
      <c r="FJP9" s="248"/>
      <c r="FJQ9" s="248"/>
      <c r="FJR9" s="248"/>
      <c r="FJS9" s="248"/>
      <c r="FJT9" s="248"/>
      <c r="FJU9" s="248"/>
      <c r="FJV9" s="248"/>
      <c r="FJW9" s="248"/>
      <c r="FJX9" s="248"/>
      <c r="FJY9" s="248"/>
      <c r="FJZ9" s="248"/>
      <c r="FKA9" s="248"/>
      <c r="FKB9" s="248"/>
      <c r="FKC9" s="248"/>
      <c r="FKD9" s="248"/>
      <c r="FKE9" s="248"/>
      <c r="FKF9" s="248"/>
      <c r="FKG9" s="248"/>
      <c r="FKH9" s="248"/>
      <c r="FKI9" s="248"/>
      <c r="FKJ9" s="248"/>
      <c r="FKK9" s="248"/>
      <c r="FKL9" s="248"/>
      <c r="FKM9" s="248"/>
      <c r="FKN9" s="248"/>
      <c r="FKO9" s="248"/>
      <c r="FKP9" s="248"/>
      <c r="FKQ9" s="248"/>
      <c r="FKR9" s="248"/>
      <c r="FKS9" s="248"/>
      <c r="FKT9" s="248"/>
      <c r="FKU9" s="248"/>
      <c r="FKV9" s="248"/>
      <c r="FKW9" s="248"/>
      <c r="FKX9" s="248"/>
      <c r="FKY9" s="248"/>
      <c r="FKZ9" s="248"/>
      <c r="FLA9" s="248"/>
      <c r="FLB9" s="248"/>
      <c r="FLC9" s="248"/>
      <c r="FLD9" s="248"/>
      <c r="FLE9" s="248"/>
      <c r="FLF9" s="248"/>
      <c r="FLG9" s="248"/>
      <c r="FLH9" s="248"/>
      <c r="FLI9" s="248"/>
      <c r="FLJ9" s="248"/>
      <c r="FLK9" s="248"/>
      <c r="FLL9" s="248"/>
      <c r="FLM9" s="248"/>
      <c r="FLN9" s="248"/>
      <c r="FLO9" s="248"/>
      <c r="FLP9" s="248"/>
      <c r="FLQ9" s="248"/>
      <c r="FLR9" s="248"/>
      <c r="FLS9" s="248"/>
      <c r="FLT9" s="248"/>
      <c r="FLU9" s="248"/>
      <c r="FLV9" s="248"/>
      <c r="FLW9" s="248"/>
      <c r="FLX9" s="248"/>
      <c r="FLY9" s="248"/>
      <c r="FLZ9" s="248"/>
      <c r="FMA9" s="248"/>
      <c r="FMB9" s="248"/>
      <c r="FMC9" s="248"/>
      <c r="FMD9" s="248"/>
      <c r="FME9" s="248"/>
      <c r="FMF9" s="248"/>
      <c r="FMG9" s="248"/>
      <c r="FMH9" s="248"/>
      <c r="FMI9" s="248"/>
      <c r="FMJ9" s="248"/>
      <c r="FMK9" s="248"/>
      <c r="FML9" s="248"/>
      <c r="FMM9" s="248"/>
      <c r="FMN9" s="248"/>
      <c r="FMO9" s="248"/>
      <c r="FMP9" s="248"/>
      <c r="FMQ9" s="248"/>
      <c r="FMR9" s="248"/>
      <c r="FMS9" s="248"/>
      <c r="FMT9" s="248"/>
      <c r="FMU9" s="248"/>
      <c r="FMV9" s="248"/>
      <c r="FMW9" s="248"/>
      <c r="FMX9" s="248"/>
      <c r="FMY9" s="248"/>
      <c r="FMZ9" s="248"/>
      <c r="FNA9" s="248"/>
      <c r="FNB9" s="248"/>
      <c r="FNC9" s="248"/>
      <c r="FND9" s="248"/>
      <c r="FNE9" s="248"/>
      <c r="FNF9" s="248"/>
      <c r="FNG9" s="248"/>
      <c r="FNH9" s="248"/>
      <c r="FNI9" s="248"/>
      <c r="FNJ9" s="248"/>
      <c r="FNK9" s="248"/>
      <c r="FNL9" s="248"/>
      <c r="FNM9" s="248"/>
      <c r="FNN9" s="248"/>
      <c r="FNO9" s="248"/>
      <c r="FNP9" s="248"/>
      <c r="FNQ9" s="248"/>
      <c r="FNR9" s="248"/>
      <c r="FNS9" s="248"/>
      <c r="FNT9" s="248"/>
      <c r="FNU9" s="248"/>
      <c r="FNV9" s="248"/>
      <c r="FNW9" s="248"/>
      <c r="FNX9" s="248"/>
      <c r="FNY9" s="248"/>
      <c r="FNZ9" s="248"/>
      <c r="FOA9" s="248"/>
      <c r="FOB9" s="248"/>
      <c r="FOC9" s="248"/>
      <c r="FOD9" s="248"/>
      <c r="FOE9" s="248"/>
      <c r="FOF9" s="248"/>
      <c r="FOG9" s="248"/>
      <c r="FOH9" s="248"/>
      <c r="FOI9" s="248"/>
      <c r="FOJ9" s="248"/>
      <c r="FOK9" s="248"/>
      <c r="FOL9" s="248"/>
      <c r="FOM9" s="248"/>
      <c r="FON9" s="248"/>
      <c r="FOO9" s="248"/>
      <c r="FOP9" s="248"/>
      <c r="FOQ9" s="248"/>
      <c r="FOR9" s="248"/>
      <c r="FOS9" s="248"/>
      <c r="FOT9" s="248"/>
      <c r="FOU9" s="248"/>
      <c r="FOV9" s="248"/>
      <c r="FOW9" s="248"/>
      <c r="FOX9" s="248"/>
      <c r="FOY9" s="248"/>
      <c r="FOZ9" s="248"/>
      <c r="FPA9" s="248"/>
      <c r="FPB9" s="248"/>
      <c r="FPC9" s="248"/>
      <c r="FPD9" s="248"/>
      <c r="FPE9" s="248"/>
      <c r="FPF9" s="248"/>
      <c r="FPG9" s="248"/>
      <c r="FPH9" s="248"/>
      <c r="FPI9" s="248"/>
      <c r="FPJ9" s="248"/>
      <c r="FPK9" s="248"/>
      <c r="FPL9" s="248"/>
      <c r="FPM9" s="248"/>
      <c r="FPN9" s="248"/>
      <c r="FPO9" s="248"/>
      <c r="FPP9" s="248"/>
      <c r="FPQ9" s="248"/>
      <c r="FPR9" s="248"/>
      <c r="FPS9" s="248"/>
      <c r="FPT9" s="248"/>
      <c r="FPU9" s="248"/>
      <c r="FPV9" s="248"/>
      <c r="FPW9" s="248"/>
      <c r="FPX9" s="248"/>
      <c r="FPY9" s="248"/>
      <c r="FPZ9" s="248"/>
      <c r="FQA9" s="248"/>
      <c r="FQB9" s="248"/>
      <c r="FQC9" s="248"/>
      <c r="FQD9" s="248"/>
      <c r="FQE9" s="248"/>
      <c r="FQF9" s="248"/>
      <c r="FQG9" s="248"/>
      <c r="FQH9" s="248"/>
      <c r="FQI9" s="248"/>
      <c r="FQJ9" s="248"/>
      <c r="FQK9" s="248"/>
      <c r="FQL9" s="248"/>
      <c r="FQM9" s="248"/>
      <c r="FQN9" s="248"/>
      <c r="FQO9" s="248"/>
      <c r="FQP9" s="248"/>
      <c r="FQQ9" s="248"/>
      <c r="FQR9" s="248"/>
      <c r="FQS9" s="248"/>
      <c r="FQT9" s="248"/>
      <c r="FQU9" s="248"/>
      <c r="FQV9" s="248"/>
      <c r="FQW9" s="248"/>
      <c r="FQX9" s="248"/>
      <c r="FQY9" s="248"/>
      <c r="FQZ9" s="248"/>
      <c r="FRA9" s="248"/>
      <c r="FRB9" s="248"/>
      <c r="FRC9" s="248"/>
      <c r="FRD9" s="248"/>
      <c r="FRE9" s="248"/>
      <c r="FRF9" s="248"/>
      <c r="FRG9" s="248"/>
      <c r="FRH9" s="248"/>
      <c r="FRI9" s="248"/>
      <c r="FRJ9" s="248"/>
      <c r="FRK9" s="248"/>
      <c r="FRL9" s="248"/>
      <c r="FRM9" s="248"/>
      <c r="FRN9" s="248"/>
      <c r="FRO9" s="248"/>
      <c r="FRP9" s="248"/>
      <c r="FRQ9" s="248"/>
      <c r="FRR9" s="248"/>
      <c r="FRS9" s="248"/>
      <c r="FRT9" s="248"/>
      <c r="FRU9" s="248"/>
      <c r="FRV9" s="248"/>
      <c r="FRW9" s="248"/>
      <c r="FRX9" s="248"/>
      <c r="FRY9" s="248"/>
      <c r="FRZ9" s="248"/>
      <c r="FSA9" s="248"/>
      <c r="FSB9" s="248"/>
      <c r="FSC9" s="248"/>
      <c r="FSD9" s="248"/>
      <c r="FSE9" s="248"/>
      <c r="FSF9" s="248"/>
      <c r="FSG9" s="248"/>
      <c r="FSH9" s="248"/>
      <c r="FSI9" s="248"/>
      <c r="FSJ9" s="248"/>
      <c r="FSK9" s="248"/>
      <c r="FSL9" s="248"/>
      <c r="FSM9" s="248"/>
      <c r="FSN9" s="248"/>
      <c r="FSO9" s="248"/>
      <c r="FSP9" s="248"/>
      <c r="FSQ9" s="248"/>
      <c r="FSR9" s="248"/>
      <c r="FSS9" s="248"/>
      <c r="FST9" s="248"/>
      <c r="FSU9" s="248"/>
      <c r="FSV9" s="248"/>
      <c r="FSW9" s="248"/>
      <c r="FSX9" s="248"/>
      <c r="FSY9" s="248"/>
      <c r="FSZ9" s="248"/>
      <c r="FTA9" s="248"/>
      <c r="FTB9" s="248"/>
      <c r="FTC9" s="248"/>
      <c r="FTD9" s="248"/>
      <c r="FTE9" s="248"/>
      <c r="FTF9" s="248"/>
      <c r="FTG9" s="248"/>
      <c r="FTH9" s="248"/>
      <c r="FTI9" s="248"/>
      <c r="FTJ9" s="248"/>
      <c r="FTK9" s="248"/>
      <c r="FTL9" s="248"/>
      <c r="FTM9" s="248"/>
      <c r="FTN9" s="248"/>
      <c r="FTO9" s="248"/>
      <c r="FTP9" s="248"/>
      <c r="FTQ9" s="248"/>
      <c r="FTR9" s="248"/>
      <c r="FTS9" s="248"/>
      <c r="FTT9" s="248"/>
      <c r="FTU9" s="248"/>
      <c r="FTV9" s="248"/>
      <c r="FTW9" s="248"/>
      <c r="FTX9" s="248"/>
      <c r="FTY9" s="248"/>
      <c r="FTZ9" s="248"/>
      <c r="FUA9" s="248"/>
      <c r="FUB9" s="248"/>
      <c r="FUC9" s="248"/>
      <c r="FUD9" s="248"/>
      <c r="FUE9" s="248"/>
      <c r="FUF9" s="248"/>
      <c r="FUG9" s="248"/>
      <c r="FUH9" s="248"/>
      <c r="FUI9" s="248"/>
      <c r="FUJ9" s="248"/>
      <c r="FUK9" s="248"/>
      <c r="FUL9" s="248"/>
      <c r="FUM9" s="248"/>
      <c r="FUN9" s="248"/>
      <c r="FUO9" s="248"/>
      <c r="FUP9" s="248"/>
      <c r="FUQ9" s="248"/>
      <c r="FUR9" s="248"/>
      <c r="FUS9" s="248"/>
      <c r="FUT9" s="248"/>
      <c r="FUU9" s="248"/>
      <c r="FUV9" s="248"/>
      <c r="FUW9" s="248"/>
      <c r="FUX9" s="248"/>
      <c r="FUY9" s="248"/>
      <c r="FUZ9" s="248"/>
      <c r="FVA9" s="248"/>
      <c r="FVB9" s="248"/>
      <c r="FVC9" s="248"/>
      <c r="FVD9" s="248"/>
      <c r="FVE9" s="248"/>
      <c r="FVF9" s="248"/>
      <c r="FVG9" s="248"/>
      <c r="FVH9" s="248"/>
      <c r="FVI9" s="248"/>
      <c r="FVJ9" s="248"/>
      <c r="FVK9" s="248"/>
      <c r="FVL9" s="248"/>
      <c r="FVM9" s="248"/>
      <c r="FVN9" s="248"/>
      <c r="FVO9" s="248"/>
      <c r="FVP9" s="248"/>
      <c r="FVQ9" s="248"/>
      <c r="FVR9" s="248"/>
      <c r="FVS9" s="248"/>
      <c r="FVT9" s="248"/>
      <c r="FVU9" s="248"/>
      <c r="FVV9" s="248"/>
      <c r="FVW9" s="248"/>
      <c r="FVX9" s="248"/>
      <c r="FVY9" s="248"/>
      <c r="FVZ9" s="248"/>
      <c r="FWA9" s="248"/>
      <c r="FWB9" s="248"/>
      <c r="FWC9" s="248"/>
      <c r="FWD9" s="248"/>
      <c r="FWE9" s="248"/>
      <c r="FWF9" s="248"/>
      <c r="FWG9" s="248"/>
      <c r="FWH9" s="248"/>
      <c r="FWI9" s="248"/>
      <c r="FWJ9" s="248"/>
      <c r="FWK9" s="248"/>
      <c r="FWL9" s="248"/>
      <c r="FWM9" s="248"/>
      <c r="FWN9" s="248"/>
      <c r="FWO9" s="248"/>
      <c r="FWP9" s="248"/>
      <c r="FWQ9" s="248"/>
      <c r="FWR9" s="248"/>
      <c r="FWS9" s="248"/>
      <c r="FWT9" s="248"/>
      <c r="FWU9" s="248"/>
      <c r="FWV9" s="248"/>
      <c r="FWW9" s="248"/>
      <c r="FWX9" s="248"/>
      <c r="FWY9" s="248"/>
      <c r="FWZ9" s="248"/>
      <c r="FXA9" s="248"/>
      <c r="FXB9" s="248"/>
      <c r="FXC9" s="248"/>
      <c r="FXD9" s="248"/>
      <c r="FXE9" s="248"/>
      <c r="FXF9" s="248"/>
      <c r="FXG9" s="248"/>
      <c r="FXH9" s="248"/>
      <c r="FXI9" s="248"/>
      <c r="FXJ9" s="248"/>
      <c r="FXK9" s="248"/>
      <c r="FXL9" s="248"/>
      <c r="FXM9" s="248"/>
      <c r="FXN9" s="248"/>
      <c r="FXO9" s="248"/>
      <c r="FXP9" s="248"/>
      <c r="FXQ9" s="248"/>
      <c r="FXR9" s="248"/>
      <c r="FXS9" s="248"/>
      <c r="FXT9" s="248"/>
      <c r="FXU9" s="248"/>
      <c r="FXV9" s="248"/>
      <c r="FXW9" s="248"/>
      <c r="FXX9" s="248"/>
      <c r="FXY9" s="248"/>
      <c r="FXZ9" s="248"/>
      <c r="FYA9" s="248"/>
      <c r="FYB9" s="248"/>
      <c r="FYC9" s="248"/>
      <c r="FYD9" s="248"/>
      <c r="FYE9" s="248"/>
      <c r="FYF9" s="248"/>
      <c r="FYG9" s="248"/>
      <c r="FYH9" s="248"/>
      <c r="FYI9" s="248"/>
      <c r="FYJ9" s="248"/>
      <c r="FYK9" s="248"/>
      <c r="FYL9" s="248"/>
      <c r="FYM9" s="248"/>
      <c r="FYN9" s="248"/>
      <c r="FYO9" s="248"/>
      <c r="FYP9" s="248"/>
      <c r="FYQ9" s="248"/>
      <c r="FYR9" s="248"/>
      <c r="FYS9" s="248"/>
      <c r="FYT9" s="248"/>
      <c r="FYU9" s="248"/>
      <c r="FYV9" s="248"/>
      <c r="FYW9" s="248"/>
      <c r="FYX9" s="248"/>
      <c r="FYY9" s="248"/>
      <c r="FYZ9" s="248"/>
      <c r="FZA9" s="248"/>
      <c r="FZB9" s="248"/>
      <c r="FZC9" s="248"/>
      <c r="FZD9" s="248"/>
      <c r="FZE9" s="248"/>
      <c r="FZF9" s="248"/>
      <c r="FZG9" s="248"/>
      <c r="FZH9" s="248"/>
      <c r="FZI9" s="248"/>
      <c r="FZJ9" s="248"/>
      <c r="FZK9" s="248"/>
      <c r="FZL9" s="248"/>
      <c r="FZM9" s="248"/>
      <c r="FZN9" s="248"/>
      <c r="FZO9" s="248"/>
      <c r="FZP9" s="248"/>
      <c r="FZQ9" s="248"/>
      <c r="FZR9" s="248"/>
      <c r="FZS9" s="248"/>
      <c r="FZT9" s="248"/>
      <c r="FZU9" s="248"/>
      <c r="FZV9" s="248"/>
      <c r="FZW9" s="248"/>
      <c r="FZX9" s="248"/>
      <c r="FZY9" s="248"/>
      <c r="FZZ9" s="248"/>
      <c r="GAA9" s="248"/>
      <c r="GAB9" s="248"/>
      <c r="GAC9" s="248"/>
      <c r="GAD9" s="248"/>
      <c r="GAE9" s="248"/>
      <c r="GAF9" s="248"/>
      <c r="GAG9" s="248"/>
      <c r="GAH9" s="248"/>
      <c r="GAI9" s="248"/>
      <c r="GAJ9" s="248"/>
      <c r="GAK9" s="248"/>
      <c r="GAL9" s="248"/>
      <c r="GAM9" s="248"/>
      <c r="GAN9" s="248"/>
      <c r="GAO9" s="248"/>
      <c r="GAP9" s="248"/>
      <c r="GAQ9" s="248"/>
      <c r="GAR9" s="248"/>
      <c r="GAS9" s="248"/>
      <c r="GAT9" s="248"/>
      <c r="GAU9" s="248"/>
      <c r="GAV9" s="248"/>
      <c r="GAW9" s="248"/>
      <c r="GAX9" s="248"/>
      <c r="GAY9" s="248"/>
      <c r="GAZ9" s="248"/>
      <c r="GBA9" s="248"/>
      <c r="GBB9" s="248"/>
      <c r="GBC9" s="248"/>
      <c r="GBD9" s="248"/>
      <c r="GBE9" s="248"/>
      <c r="GBF9" s="248"/>
      <c r="GBG9" s="248"/>
      <c r="GBH9" s="248"/>
      <c r="GBI9" s="248"/>
      <c r="GBJ9" s="248"/>
      <c r="GBK9" s="248"/>
      <c r="GBL9" s="248"/>
      <c r="GBM9" s="248"/>
      <c r="GBN9" s="248"/>
      <c r="GBO9" s="248"/>
      <c r="GBP9" s="248"/>
      <c r="GBQ9" s="248"/>
      <c r="GBR9" s="248"/>
      <c r="GBS9" s="248"/>
      <c r="GBT9" s="248"/>
      <c r="GBU9" s="248"/>
      <c r="GBV9" s="248"/>
      <c r="GBW9" s="248"/>
      <c r="GBX9" s="248"/>
      <c r="GBY9" s="248"/>
      <c r="GBZ9" s="248"/>
      <c r="GCA9" s="248"/>
      <c r="GCB9" s="248"/>
      <c r="GCC9" s="248"/>
      <c r="GCD9" s="248"/>
      <c r="GCE9" s="248"/>
      <c r="GCF9" s="248"/>
      <c r="GCG9" s="248"/>
      <c r="GCH9" s="248"/>
      <c r="GCI9" s="248"/>
      <c r="GCJ9" s="248"/>
      <c r="GCK9" s="248"/>
      <c r="GCL9" s="248"/>
      <c r="GCM9" s="248"/>
      <c r="GCN9" s="248"/>
      <c r="GCO9" s="248"/>
      <c r="GCP9" s="248"/>
      <c r="GCQ9" s="248"/>
      <c r="GCR9" s="248"/>
      <c r="GCS9" s="248"/>
      <c r="GCT9" s="248"/>
      <c r="GCU9" s="248"/>
      <c r="GCV9" s="248"/>
      <c r="GCW9" s="248"/>
      <c r="GCX9" s="248"/>
      <c r="GCY9" s="248"/>
      <c r="GCZ9" s="248"/>
      <c r="GDA9" s="248"/>
      <c r="GDB9" s="248"/>
      <c r="GDC9" s="248"/>
      <c r="GDD9" s="248"/>
      <c r="GDE9" s="248"/>
      <c r="GDF9" s="248"/>
      <c r="GDG9" s="248"/>
      <c r="GDH9" s="248"/>
      <c r="GDI9" s="248"/>
      <c r="GDJ9" s="248"/>
      <c r="GDK9" s="248"/>
      <c r="GDL9" s="248"/>
      <c r="GDM9" s="248"/>
      <c r="GDN9" s="248"/>
      <c r="GDO9" s="248"/>
      <c r="GDP9" s="248"/>
      <c r="GDQ9" s="248"/>
      <c r="GDR9" s="248"/>
      <c r="GDS9" s="248"/>
      <c r="GDT9" s="248"/>
      <c r="GDU9" s="248"/>
      <c r="GDV9" s="248"/>
      <c r="GDW9" s="248"/>
      <c r="GDX9" s="248"/>
      <c r="GDY9" s="248"/>
      <c r="GDZ9" s="248"/>
      <c r="GEA9" s="248"/>
      <c r="GEB9" s="248"/>
      <c r="GEC9" s="248"/>
      <c r="GED9" s="248"/>
      <c r="GEE9" s="248"/>
      <c r="GEF9" s="248"/>
      <c r="GEG9" s="248"/>
      <c r="GEH9" s="248"/>
      <c r="GEI9" s="248"/>
      <c r="GEJ9" s="248"/>
      <c r="GEK9" s="248"/>
      <c r="GEL9" s="248"/>
      <c r="GEM9" s="248"/>
      <c r="GEN9" s="248"/>
      <c r="GEO9" s="248"/>
      <c r="GEP9" s="248"/>
      <c r="GEQ9" s="248"/>
      <c r="GER9" s="248"/>
      <c r="GES9" s="248"/>
      <c r="GET9" s="248"/>
      <c r="GEU9" s="248"/>
      <c r="GEV9" s="248"/>
      <c r="GEW9" s="248"/>
      <c r="GEX9" s="248"/>
      <c r="GEY9" s="248"/>
      <c r="GEZ9" s="248"/>
      <c r="GFA9" s="248"/>
      <c r="GFB9" s="248"/>
      <c r="GFC9" s="248"/>
      <c r="GFD9" s="248"/>
      <c r="GFE9" s="248"/>
      <c r="GFF9" s="248"/>
      <c r="GFG9" s="248"/>
      <c r="GFH9" s="248"/>
      <c r="GFI9" s="248"/>
      <c r="GFJ9" s="248"/>
      <c r="GFK9" s="248"/>
      <c r="GFL9" s="248"/>
      <c r="GFM9" s="248"/>
      <c r="GFN9" s="248"/>
      <c r="GFO9" s="248"/>
      <c r="GFP9" s="248"/>
      <c r="GFQ9" s="248"/>
      <c r="GFR9" s="248"/>
      <c r="GFS9" s="248"/>
      <c r="GFT9" s="248"/>
      <c r="GFU9" s="248"/>
      <c r="GFV9" s="248"/>
      <c r="GFW9" s="248"/>
      <c r="GFX9" s="248"/>
      <c r="GFY9" s="248"/>
      <c r="GFZ9" s="248"/>
      <c r="GGA9" s="248"/>
      <c r="GGB9" s="248"/>
      <c r="GGC9" s="248"/>
      <c r="GGD9" s="248"/>
      <c r="GGE9" s="248"/>
      <c r="GGF9" s="248"/>
      <c r="GGG9" s="248"/>
      <c r="GGH9" s="248"/>
      <c r="GGI9" s="248"/>
      <c r="GGJ9" s="248"/>
      <c r="GGK9" s="248"/>
      <c r="GGL9" s="248"/>
      <c r="GGM9" s="248"/>
      <c r="GGN9" s="248"/>
      <c r="GGO9" s="248"/>
      <c r="GGP9" s="248"/>
      <c r="GGQ9" s="248"/>
      <c r="GGR9" s="248"/>
      <c r="GGS9" s="248"/>
      <c r="GGT9" s="248"/>
      <c r="GGU9" s="248"/>
      <c r="GGV9" s="248"/>
      <c r="GGW9" s="248"/>
      <c r="GGX9" s="248"/>
      <c r="GGY9" s="248"/>
      <c r="GGZ9" s="248"/>
      <c r="GHA9" s="248"/>
      <c r="GHB9" s="248"/>
      <c r="GHC9" s="248"/>
      <c r="GHD9" s="248"/>
      <c r="GHE9" s="248"/>
      <c r="GHF9" s="248"/>
      <c r="GHG9" s="248"/>
      <c r="GHH9" s="248"/>
      <c r="GHI9" s="248"/>
      <c r="GHJ9" s="248"/>
      <c r="GHK9" s="248"/>
      <c r="GHL9" s="248"/>
      <c r="GHM9" s="248"/>
      <c r="GHN9" s="248"/>
      <c r="GHO9" s="248"/>
      <c r="GHP9" s="248"/>
      <c r="GHQ9" s="248"/>
      <c r="GHR9" s="248"/>
      <c r="GHS9" s="248"/>
      <c r="GHT9" s="248"/>
      <c r="GHU9" s="248"/>
      <c r="GHV9" s="248"/>
      <c r="GHW9" s="248"/>
      <c r="GHX9" s="248"/>
      <c r="GHY9" s="248"/>
      <c r="GHZ9" s="248"/>
      <c r="GIA9" s="248"/>
      <c r="GIB9" s="248"/>
      <c r="GIC9" s="248"/>
      <c r="GID9" s="248"/>
      <c r="GIE9" s="248"/>
      <c r="GIF9" s="248"/>
      <c r="GIG9" s="248"/>
      <c r="GIH9" s="248"/>
      <c r="GII9" s="248"/>
      <c r="GIJ9" s="248"/>
      <c r="GIK9" s="248"/>
      <c r="GIL9" s="248"/>
      <c r="GIM9" s="248"/>
      <c r="GIN9" s="248"/>
      <c r="GIO9" s="248"/>
      <c r="GIP9" s="248"/>
      <c r="GIQ9" s="248"/>
      <c r="GIR9" s="248"/>
      <c r="GIS9" s="248"/>
      <c r="GIT9" s="248"/>
      <c r="GIU9" s="248"/>
      <c r="GIV9" s="248"/>
      <c r="GIW9" s="248"/>
      <c r="GIX9" s="248"/>
      <c r="GIY9" s="248"/>
      <c r="GIZ9" s="248"/>
      <c r="GJA9" s="248"/>
      <c r="GJB9" s="248"/>
      <c r="GJC9" s="248"/>
      <c r="GJD9" s="248"/>
      <c r="GJE9" s="248"/>
      <c r="GJF9" s="248"/>
      <c r="GJG9" s="248"/>
      <c r="GJH9" s="248"/>
      <c r="GJI9" s="248"/>
      <c r="GJJ9" s="248"/>
      <c r="GJK9" s="248"/>
      <c r="GJL9" s="248"/>
      <c r="GJM9" s="248"/>
      <c r="GJN9" s="248"/>
      <c r="GJO9" s="248"/>
      <c r="GJP9" s="248"/>
      <c r="GJQ9" s="248"/>
      <c r="GJR9" s="248"/>
      <c r="GJS9" s="248"/>
      <c r="GJT9" s="248"/>
      <c r="GJU9" s="248"/>
      <c r="GJV9" s="248"/>
      <c r="GJW9" s="248"/>
      <c r="GJX9" s="248"/>
      <c r="GJY9" s="248"/>
      <c r="GJZ9" s="248"/>
      <c r="GKA9" s="248"/>
      <c r="GKB9" s="248"/>
      <c r="GKC9" s="248"/>
      <c r="GKD9" s="248"/>
      <c r="GKE9" s="248"/>
      <c r="GKF9" s="248"/>
      <c r="GKG9" s="248"/>
      <c r="GKH9" s="248"/>
      <c r="GKI9" s="248"/>
      <c r="GKJ9" s="248"/>
      <c r="GKK9" s="248"/>
      <c r="GKL9" s="248"/>
      <c r="GKM9" s="248"/>
      <c r="GKN9" s="248"/>
      <c r="GKO9" s="248"/>
      <c r="GKP9" s="248"/>
      <c r="GKQ9" s="248"/>
      <c r="GKR9" s="248"/>
      <c r="GKS9" s="248"/>
      <c r="GKT9" s="248"/>
      <c r="GKU9" s="248"/>
      <c r="GKV9" s="248"/>
      <c r="GKW9" s="248"/>
      <c r="GKX9" s="248"/>
      <c r="GKY9" s="248"/>
      <c r="GKZ9" s="248"/>
      <c r="GLA9" s="248"/>
      <c r="GLB9" s="248"/>
      <c r="GLC9" s="248"/>
      <c r="GLD9" s="248"/>
      <c r="GLE9" s="248"/>
      <c r="GLF9" s="248"/>
      <c r="GLG9" s="248"/>
      <c r="GLH9" s="248"/>
      <c r="GLI9" s="248"/>
      <c r="GLJ9" s="248"/>
      <c r="GLK9" s="248"/>
      <c r="GLL9" s="248"/>
      <c r="GLM9" s="248"/>
      <c r="GLN9" s="248"/>
      <c r="GLO9" s="248"/>
      <c r="GLP9" s="248"/>
      <c r="GLQ9" s="248"/>
      <c r="GLR9" s="248"/>
      <c r="GLS9" s="248"/>
      <c r="GLT9" s="248"/>
      <c r="GLU9" s="248"/>
      <c r="GLV9" s="248"/>
      <c r="GLW9" s="248"/>
      <c r="GLX9" s="248"/>
      <c r="GLY9" s="248"/>
      <c r="GLZ9" s="248"/>
      <c r="GMA9" s="248"/>
      <c r="GMB9" s="248"/>
      <c r="GMC9" s="248"/>
      <c r="GMD9" s="248"/>
      <c r="GME9" s="248"/>
      <c r="GMF9" s="248"/>
      <c r="GMG9" s="248"/>
      <c r="GMH9" s="248"/>
      <c r="GMI9" s="248"/>
      <c r="GMJ9" s="248"/>
      <c r="GMK9" s="248"/>
      <c r="GML9" s="248"/>
      <c r="GMM9" s="248"/>
      <c r="GMN9" s="248"/>
      <c r="GMO9" s="248"/>
      <c r="GMP9" s="248"/>
      <c r="GMQ9" s="248"/>
      <c r="GMR9" s="248"/>
      <c r="GMS9" s="248"/>
      <c r="GMT9" s="248"/>
      <c r="GMU9" s="248"/>
      <c r="GMV9" s="248"/>
      <c r="GMW9" s="248"/>
      <c r="GMX9" s="248"/>
      <c r="GMY9" s="248"/>
      <c r="GMZ9" s="248"/>
      <c r="GNA9" s="248"/>
      <c r="GNB9" s="248"/>
      <c r="GNC9" s="248"/>
      <c r="GND9" s="248"/>
      <c r="GNE9" s="248"/>
      <c r="GNF9" s="248"/>
      <c r="GNG9" s="248"/>
      <c r="GNH9" s="248"/>
      <c r="GNI9" s="248"/>
      <c r="GNJ9" s="248"/>
      <c r="GNK9" s="248"/>
      <c r="GNL9" s="248"/>
      <c r="GNM9" s="248"/>
      <c r="GNN9" s="248"/>
      <c r="GNO9" s="248"/>
      <c r="GNP9" s="248"/>
      <c r="GNQ9" s="248"/>
      <c r="GNR9" s="248"/>
      <c r="GNS9" s="248"/>
      <c r="GNT9" s="248"/>
      <c r="GNU9" s="248"/>
      <c r="GNV9" s="248"/>
      <c r="GNW9" s="248"/>
      <c r="GNX9" s="248"/>
      <c r="GNY9" s="248"/>
      <c r="GNZ9" s="248"/>
      <c r="GOA9" s="248"/>
      <c r="GOB9" s="248"/>
      <c r="GOC9" s="248"/>
      <c r="GOD9" s="248"/>
      <c r="GOE9" s="248"/>
      <c r="GOF9" s="248"/>
      <c r="GOG9" s="248"/>
      <c r="GOH9" s="248"/>
      <c r="GOI9" s="248"/>
      <c r="GOJ9" s="248"/>
      <c r="GOK9" s="248"/>
      <c r="GOL9" s="248"/>
      <c r="GOM9" s="248"/>
      <c r="GON9" s="248"/>
      <c r="GOO9" s="248"/>
      <c r="GOP9" s="248"/>
      <c r="GOQ9" s="248"/>
      <c r="GOR9" s="248"/>
      <c r="GOS9" s="248"/>
      <c r="GOT9" s="248"/>
      <c r="GOU9" s="248"/>
      <c r="GOV9" s="248"/>
      <c r="GOW9" s="248"/>
      <c r="GOX9" s="248"/>
      <c r="GOY9" s="248"/>
      <c r="GOZ9" s="248"/>
      <c r="GPA9" s="248"/>
      <c r="GPB9" s="248"/>
      <c r="GPC9" s="248"/>
      <c r="GPD9" s="248"/>
      <c r="GPE9" s="248"/>
      <c r="GPF9" s="248"/>
      <c r="GPG9" s="248"/>
      <c r="GPH9" s="248"/>
      <c r="GPI9" s="248"/>
      <c r="GPJ9" s="248"/>
      <c r="GPK9" s="248"/>
      <c r="GPL9" s="248"/>
      <c r="GPM9" s="248"/>
      <c r="GPN9" s="248"/>
      <c r="GPO9" s="248"/>
      <c r="GPP9" s="248"/>
      <c r="GPQ9" s="248"/>
      <c r="GPR9" s="248"/>
      <c r="GPS9" s="248"/>
      <c r="GPT9" s="248"/>
      <c r="GPU9" s="248"/>
      <c r="GPV9" s="248"/>
      <c r="GPW9" s="248"/>
      <c r="GPX9" s="248"/>
      <c r="GPY9" s="248"/>
      <c r="GPZ9" s="248"/>
      <c r="GQA9" s="248"/>
      <c r="GQB9" s="248"/>
      <c r="GQC9" s="248"/>
      <c r="GQD9" s="248"/>
      <c r="GQE9" s="248"/>
      <c r="GQF9" s="248"/>
      <c r="GQG9" s="248"/>
      <c r="GQH9" s="248"/>
      <c r="GQI9" s="248"/>
      <c r="GQJ9" s="248"/>
      <c r="GQK9" s="248"/>
      <c r="GQL9" s="248"/>
      <c r="GQM9" s="248"/>
      <c r="GQN9" s="248"/>
      <c r="GQO9" s="248"/>
      <c r="GQP9" s="248"/>
      <c r="GQQ9" s="248"/>
      <c r="GQR9" s="248"/>
      <c r="GQS9" s="248"/>
      <c r="GQT9" s="248"/>
      <c r="GQU9" s="248"/>
      <c r="GQV9" s="248"/>
      <c r="GQW9" s="248"/>
      <c r="GQX9" s="248"/>
      <c r="GQY9" s="248"/>
      <c r="GQZ9" s="248"/>
      <c r="GRA9" s="248"/>
      <c r="GRB9" s="248"/>
      <c r="GRC9" s="248"/>
      <c r="GRD9" s="248"/>
      <c r="GRE9" s="248"/>
      <c r="GRF9" s="248"/>
      <c r="GRG9" s="248"/>
      <c r="GRH9" s="248"/>
      <c r="GRI9" s="248"/>
      <c r="GRJ9" s="248"/>
      <c r="GRK9" s="248"/>
      <c r="GRL9" s="248"/>
      <c r="GRM9" s="248"/>
      <c r="GRN9" s="248"/>
      <c r="GRO9" s="248"/>
      <c r="GRP9" s="248"/>
      <c r="GRQ9" s="248"/>
      <c r="GRR9" s="248"/>
      <c r="GRS9" s="248"/>
      <c r="GRT9" s="248"/>
      <c r="GRU9" s="248"/>
      <c r="GRV9" s="248"/>
      <c r="GRW9" s="248"/>
      <c r="GRX9" s="248"/>
      <c r="GRY9" s="248"/>
      <c r="GRZ9" s="248"/>
      <c r="GSA9" s="248"/>
      <c r="GSB9" s="248"/>
      <c r="GSC9" s="248"/>
      <c r="GSD9" s="248"/>
      <c r="GSE9" s="248"/>
      <c r="GSF9" s="248"/>
      <c r="GSG9" s="248"/>
      <c r="GSH9" s="248"/>
      <c r="GSI9" s="248"/>
      <c r="GSJ9" s="248"/>
      <c r="GSK9" s="248"/>
      <c r="GSL9" s="248"/>
      <c r="GSM9" s="248"/>
      <c r="GSN9" s="248"/>
      <c r="GSO9" s="248"/>
      <c r="GSP9" s="248"/>
      <c r="GSQ9" s="248"/>
      <c r="GSR9" s="248"/>
      <c r="GSS9" s="248"/>
      <c r="GST9" s="248"/>
      <c r="GSU9" s="248"/>
      <c r="GSV9" s="248"/>
      <c r="GSW9" s="248"/>
      <c r="GSX9" s="248"/>
      <c r="GSY9" s="248"/>
      <c r="GSZ9" s="248"/>
      <c r="GTA9" s="248"/>
      <c r="GTB9" s="248"/>
      <c r="GTC9" s="248"/>
      <c r="GTD9" s="248"/>
      <c r="GTE9" s="248"/>
      <c r="GTF9" s="248"/>
      <c r="GTG9" s="248"/>
      <c r="GTH9" s="248"/>
      <c r="GTI9" s="248"/>
      <c r="GTJ9" s="248"/>
      <c r="GTK9" s="248"/>
      <c r="GTL9" s="248"/>
      <c r="GTM9" s="248"/>
      <c r="GTN9" s="248"/>
      <c r="GTO9" s="248"/>
      <c r="GTP9" s="248"/>
      <c r="GTQ9" s="248"/>
      <c r="GTR9" s="248"/>
      <c r="GTS9" s="248"/>
      <c r="GTT9" s="248"/>
      <c r="GTU9" s="248"/>
      <c r="GTV9" s="248"/>
      <c r="GTW9" s="248"/>
      <c r="GTX9" s="248"/>
      <c r="GTY9" s="248"/>
      <c r="GTZ9" s="248"/>
      <c r="GUA9" s="248"/>
      <c r="GUB9" s="248"/>
      <c r="GUC9" s="248"/>
      <c r="GUD9" s="248"/>
      <c r="GUE9" s="248"/>
      <c r="GUF9" s="248"/>
      <c r="GUG9" s="248"/>
      <c r="GUH9" s="248"/>
      <c r="GUI9" s="248"/>
      <c r="GUJ9" s="248"/>
      <c r="GUK9" s="248"/>
      <c r="GUL9" s="248"/>
      <c r="GUM9" s="248"/>
      <c r="GUN9" s="248"/>
      <c r="GUO9" s="248"/>
      <c r="GUP9" s="248"/>
      <c r="GUQ9" s="248"/>
      <c r="GUR9" s="248"/>
      <c r="GUS9" s="248"/>
      <c r="GUT9" s="248"/>
      <c r="GUU9" s="248"/>
      <c r="GUV9" s="248"/>
      <c r="GUW9" s="248"/>
      <c r="GUX9" s="248"/>
      <c r="GUY9" s="248"/>
      <c r="GUZ9" s="248"/>
      <c r="GVA9" s="248"/>
      <c r="GVB9" s="248"/>
      <c r="GVC9" s="248"/>
      <c r="GVD9" s="248"/>
      <c r="GVE9" s="248"/>
      <c r="GVF9" s="248"/>
      <c r="GVG9" s="248"/>
      <c r="GVH9" s="248"/>
      <c r="GVI9" s="248"/>
      <c r="GVJ9" s="248"/>
      <c r="GVK9" s="248"/>
      <c r="GVL9" s="248"/>
      <c r="GVM9" s="248"/>
      <c r="GVN9" s="248"/>
      <c r="GVO9" s="248"/>
      <c r="GVP9" s="248"/>
      <c r="GVQ9" s="248"/>
      <c r="GVR9" s="248"/>
      <c r="GVS9" s="248"/>
      <c r="GVT9" s="248"/>
      <c r="GVU9" s="248"/>
      <c r="GVV9" s="248"/>
      <c r="GVW9" s="248"/>
      <c r="GVX9" s="248"/>
      <c r="GVY9" s="248"/>
      <c r="GVZ9" s="248"/>
      <c r="GWA9" s="248"/>
      <c r="GWB9" s="248"/>
      <c r="GWC9" s="248"/>
      <c r="GWD9" s="248"/>
      <c r="GWE9" s="248"/>
      <c r="GWF9" s="248"/>
      <c r="GWG9" s="248"/>
      <c r="GWH9" s="248"/>
      <c r="GWI9" s="248"/>
      <c r="GWJ9" s="248"/>
      <c r="GWK9" s="248"/>
      <c r="GWL9" s="248"/>
      <c r="GWM9" s="248"/>
      <c r="GWN9" s="248"/>
      <c r="GWO9" s="248"/>
      <c r="GWP9" s="248"/>
      <c r="GWQ9" s="248"/>
      <c r="GWR9" s="248"/>
      <c r="GWS9" s="248"/>
      <c r="GWT9" s="248"/>
      <c r="GWU9" s="248"/>
      <c r="GWV9" s="248"/>
      <c r="GWW9" s="248"/>
      <c r="GWX9" s="248"/>
      <c r="GWY9" s="248"/>
      <c r="GWZ9" s="248"/>
      <c r="GXA9" s="248"/>
      <c r="GXB9" s="248"/>
      <c r="GXC9" s="248"/>
      <c r="GXD9" s="248"/>
      <c r="GXE9" s="248"/>
      <c r="GXF9" s="248"/>
      <c r="GXG9" s="248"/>
      <c r="GXH9" s="248"/>
      <c r="GXI9" s="248"/>
      <c r="GXJ9" s="248"/>
      <c r="GXK9" s="248"/>
      <c r="GXL9" s="248"/>
      <c r="GXM9" s="248"/>
      <c r="GXN9" s="248"/>
      <c r="GXO9" s="248"/>
      <c r="GXP9" s="248"/>
      <c r="GXQ9" s="248"/>
      <c r="GXR9" s="248"/>
      <c r="GXS9" s="248"/>
      <c r="GXT9" s="248"/>
      <c r="GXU9" s="248"/>
      <c r="GXV9" s="248"/>
      <c r="GXW9" s="248"/>
      <c r="GXX9" s="248"/>
      <c r="GXY9" s="248"/>
      <c r="GXZ9" s="248"/>
      <c r="GYA9" s="248"/>
      <c r="GYB9" s="248"/>
      <c r="GYC9" s="248"/>
      <c r="GYD9" s="248"/>
      <c r="GYE9" s="248"/>
      <c r="GYF9" s="248"/>
      <c r="GYG9" s="248"/>
      <c r="GYH9" s="248"/>
      <c r="GYI9" s="248"/>
      <c r="GYJ9" s="248"/>
      <c r="GYK9" s="248"/>
      <c r="GYL9" s="248"/>
      <c r="GYM9" s="248"/>
      <c r="GYN9" s="248"/>
      <c r="GYO9" s="248"/>
      <c r="GYP9" s="248"/>
      <c r="GYQ9" s="248"/>
      <c r="GYR9" s="248"/>
      <c r="GYS9" s="248"/>
      <c r="GYT9" s="248"/>
      <c r="GYU9" s="248"/>
      <c r="GYV9" s="248"/>
      <c r="GYW9" s="248"/>
      <c r="GYX9" s="248"/>
      <c r="GYY9" s="248"/>
      <c r="GYZ9" s="248"/>
      <c r="GZA9" s="248"/>
      <c r="GZB9" s="248"/>
      <c r="GZC9" s="248"/>
      <c r="GZD9" s="248"/>
      <c r="GZE9" s="248"/>
      <c r="GZF9" s="248"/>
      <c r="GZG9" s="248"/>
      <c r="GZH9" s="248"/>
      <c r="GZI9" s="248"/>
      <c r="GZJ9" s="248"/>
      <c r="GZK9" s="248"/>
      <c r="GZL9" s="248"/>
      <c r="GZM9" s="248"/>
      <c r="GZN9" s="248"/>
      <c r="GZO9" s="248"/>
      <c r="GZP9" s="248"/>
      <c r="GZQ9" s="248"/>
      <c r="GZR9" s="248"/>
      <c r="GZS9" s="248"/>
      <c r="GZT9" s="248"/>
      <c r="GZU9" s="248"/>
      <c r="GZV9" s="248"/>
      <c r="GZW9" s="248"/>
      <c r="GZX9" s="248"/>
      <c r="GZY9" s="248"/>
      <c r="GZZ9" s="248"/>
      <c r="HAA9" s="248"/>
      <c r="HAB9" s="248"/>
      <c r="HAC9" s="248"/>
      <c r="HAD9" s="248"/>
      <c r="HAE9" s="248"/>
      <c r="HAF9" s="248"/>
      <c r="HAG9" s="248"/>
      <c r="HAH9" s="248"/>
      <c r="HAI9" s="248"/>
      <c r="HAJ9" s="248"/>
      <c r="HAK9" s="248"/>
      <c r="HAL9" s="248"/>
      <c r="HAM9" s="248"/>
      <c r="HAN9" s="248"/>
      <c r="HAO9" s="248"/>
      <c r="HAP9" s="248"/>
      <c r="HAQ9" s="248"/>
      <c r="HAR9" s="248"/>
      <c r="HAS9" s="248"/>
      <c r="HAT9" s="248"/>
      <c r="HAU9" s="248"/>
      <c r="HAV9" s="248"/>
      <c r="HAW9" s="248"/>
      <c r="HAX9" s="248"/>
      <c r="HAY9" s="248"/>
      <c r="HAZ9" s="248"/>
      <c r="HBA9" s="248"/>
      <c r="HBB9" s="248"/>
      <c r="HBC9" s="248"/>
      <c r="HBD9" s="248"/>
      <c r="HBE9" s="248"/>
      <c r="HBF9" s="248"/>
      <c r="HBG9" s="248"/>
      <c r="HBH9" s="248"/>
      <c r="HBI9" s="248"/>
      <c r="HBJ9" s="248"/>
      <c r="HBK9" s="248"/>
      <c r="HBL9" s="248"/>
      <c r="HBM9" s="248"/>
      <c r="HBN9" s="248"/>
      <c r="HBO9" s="248"/>
      <c r="HBP9" s="248"/>
      <c r="HBQ9" s="248"/>
      <c r="HBR9" s="248"/>
      <c r="HBS9" s="248"/>
      <c r="HBT9" s="248"/>
      <c r="HBU9" s="248"/>
      <c r="HBV9" s="248"/>
      <c r="HBW9" s="248"/>
      <c r="HBX9" s="248"/>
      <c r="HBY9" s="248"/>
      <c r="HBZ9" s="248"/>
      <c r="HCA9" s="248"/>
      <c r="HCB9" s="248"/>
      <c r="HCC9" s="248"/>
      <c r="HCD9" s="248"/>
      <c r="HCE9" s="248"/>
      <c r="HCF9" s="248"/>
      <c r="HCG9" s="248"/>
      <c r="HCH9" s="248"/>
      <c r="HCI9" s="248"/>
      <c r="HCJ9" s="248"/>
      <c r="HCK9" s="248"/>
      <c r="HCL9" s="248"/>
      <c r="HCM9" s="248"/>
      <c r="HCN9" s="248"/>
      <c r="HCO9" s="248"/>
      <c r="HCP9" s="248"/>
      <c r="HCQ9" s="248"/>
      <c r="HCR9" s="248"/>
      <c r="HCS9" s="248"/>
      <c r="HCT9" s="248"/>
      <c r="HCU9" s="248"/>
      <c r="HCV9" s="248"/>
      <c r="HCW9" s="248"/>
      <c r="HCX9" s="248"/>
      <c r="HCY9" s="248"/>
      <c r="HCZ9" s="248"/>
      <c r="HDA9" s="248"/>
      <c r="HDB9" s="248"/>
      <c r="HDC9" s="248"/>
      <c r="HDD9" s="248"/>
      <c r="HDE9" s="248"/>
      <c r="HDF9" s="248"/>
      <c r="HDG9" s="248"/>
      <c r="HDH9" s="248"/>
      <c r="HDI9" s="248"/>
      <c r="HDJ9" s="248"/>
      <c r="HDK9" s="248"/>
      <c r="HDL9" s="248"/>
      <c r="HDM9" s="248"/>
      <c r="HDN9" s="248"/>
      <c r="HDO9" s="248"/>
      <c r="HDP9" s="248"/>
      <c r="HDQ9" s="248"/>
      <c r="HDR9" s="248"/>
      <c r="HDS9" s="248"/>
      <c r="HDT9" s="248"/>
      <c r="HDU9" s="248"/>
      <c r="HDV9" s="248"/>
      <c r="HDW9" s="248"/>
      <c r="HDX9" s="248"/>
      <c r="HDY9" s="248"/>
      <c r="HDZ9" s="248"/>
      <c r="HEA9" s="248"/>
      <c r="HEB9" s="248"/>
      <c r="HEC9" s="248"/>
      <c r="HED9" s="248"/>
      <c r="HEE9" s="248"/>
      <c r="HEF9" s="248"/>
      <c r="HEG9" s="248"/>
      <c r="HEH9" s="248"/>
      <c r="HEI9" s="248"/>
      <c r="HEJ9" s="248"/>
      <c r="HEK9" s="248"/>
      <c r="HEL9" s="248"/>
      <c r="HEM9" s="248"/>
      <c r="HEN9" s="248"/>
      <c r="HEO9" s="248"/>
      <c r="HEP9" s="248"/>
      <c r="HEQ9" s="248"/>
      <c r="HER9" s="248"/>
      <c r="HES9" s="248"/>
      <c r="HET9" s="248"/>
      <c r="HEU9" s="248"/>
      <c r="HEV9" s="248"/>
      <c r="HEW9" s="248"/>
      <c r="HEX9" s="248"/>
      <c r="HEY9" s="248"/>
      <c r="HEZ9" s="248"/>
      <c r="HFA9" s="248"/>
      <c r="HFB9" s="248"/>
      <c r="HFC9" s="248"/>
      <c r="HFD9" s="248"/>
      <c r="HFE9" s="248"/>
      <c r="HFF9" s="248"/>
      <c r="HFG9" s="248"/>
      <c r="HFH9" s="248"/>
      <c r="HFI9" s="248"/>
      <c r="HFJ9" s="248"/>
      <c r="HFK9" s="248"/>
      <c r="HFL9" s="248"/>
      <c r="HFM9" s="248"/>
      <c r="HFN9" s="248"/>
      <c r="HFO9" s="248"/>
      <c r="HFP9" s="248"/>
      <c r="HFQ9" s="248"/>
      <c r="HFR9" s="248"/>
      <c r="HFS9" s="248"/>
      <c r="HFT9" s="248"/>
      <c r="HFU9" s="248"/>
      <c r="HFV9" s="248"/>
      <c r="HFW9" s="248"/>
      <c r="HFX9" s="248"/>
      <c r="HFY9" s="248"/>
      <c r="HFZ9" s="248"/>
      <c r="HGA9" s="248"/>
      <c r="HGB9" s="248"/>
      <c r="HGC9" s="248"/>
      <c r="HGD9" s="248"/>
      <c r="HGE9" s="248"/>
      <c r="HGF9" s="248"/>
      <c r="HGG9" s="248"/>
      <c r="HGH9" s="248"/>
      <c r="HGI9" s="248"/>
      <c r="HGJ9" s="248"/>
      <c r="HGK9" s="248"/>
      <c r="HGL9" s="248"/>
      <c r="HGM9" s="248"/>
      <c r="HGN9" s="248"/>
      <c r="HGO9" s="248"/>
      <c r="HGP9" s="248"/>
      <c r="HGQ9" s="248"/>
      <c r="HGR9" s="248"/>
      <c r="HGS9" s="248"/>
      <c r="HGT9" s="248"/>
      <c r="HGU9" s="248"/>
      <c r="HGV9" s="248"/>
      <c r="HGW9" s="248"/>
      <c r="HGX9" s="248"/>
      <c r="HGY9" s="248"/>
      <c r="HGZ9" s="248"/>
      <c r="HHA9" s="248"/>
      <c r="HHB9" s="248"/>
      <c r="HHC9" s="248"/>
      <c r="HHD9" s="248"/>
      <c r="HHE9" s="248"/>
      <c r="HHF9" s="248"/>
      <c r="HHG9" s="248"/>
      <c r="HHH9" s="248"/>
      <c r="HHI9" s="248"/>
      <c r="HHJ9" s="248"/>
      <c r="HHK9" s="248"/>
      <c r="HHL9" s="248"/>
      <c r="HHM9" s="248"/>
      <c r="HHN9" s="248"/>
      <c r="HHO9" s="248"/>
      <c r="HHP9" s="248"/>
      <c r="HHQ9" s="248"/>
      <c r="HHR9" s="248"/>
      <c r="HHS9" s="248"/>
      <c r="HHT9" s="248"/>
      <c r="HHU9" s="248"/>
      <c r="HHV9" s="248"/>
      <c r="HHW9" s="248"/>
      <c r="HHX9" s="248"/>
      <c r="HHY9" s="248"/>
      <c r="HHZ9" s="248"/>
      <c r="HIA9" s="248"/>
      <c r="HIB9" s="248"/>
      <c r="HIC9" s="248"/>
      <c r="HID9" s="248"/>
      <c r="HIE9" s="248"/>
      <c r="HIF9" s="248"/>
      <c r="HIG9" s="248"/>
      <c r="HIH9" s="248"/>
      <c r="HII9" s="248"/>
      <c r="HIJ9" s="248"/>
      <c r="HIK9" s="248"/>
      <c r="HIL9" s="248"/>
      <c r="HIM9" s="248"/>
      <c r="HIN9" s="248"/>
      <c r="HIO9" s="248"/>
      <c r="HIP9" s="248"/>
      <c r="HIQ9" s="248"/>
      <c r="HIR9" s="248"/>
      <c r="HIS9" s="248"/>
      <c r="HIT9" s="248"/>
      <c r="HIU9" s="248"/>
      <c r="HIV9" s="248"/>
      <c r="HIW9" s="248"/>
      <c r="HIX9" s="248"/>
      <c r="HIY9" s="248"/>
      <c r="HIZ9" s="248"/>
      <c r="HJA9" s="248"/>
      <c r="HJB9" s="248"/>
      <c r="HJC9" s="248"/>
      <c r="HJD9" s="248"/>
      <c r="HJE9" s="248"/>
      <c r="HJF9" s="248"/>
      <c r="HJG9" s="248"/>
      <c r="HJH9" s="248"/>
      <c r="HJI9" s="248"/>
      <c r="HJJ9" s="248"/>
      <c r="HJK9" s="248"/>
      <c r="HJL9" s="248"/>
      <c r="HJM9" s="248"/>
      <c r="HJN9" s="248"/>
      <c r="HJO9" s="248"/>
      <c r="HJP9" s="248"/>
      <c r="HJQ9" s="248"/>
      <c r="HJR9" s="248"/>
      <c r="HJS9" s="248"/>
      <c r="HJT9" s="248"/>
      <c r="HJU9" s="248"/>
      <c r="HJV9" s="248"/>
      <c r="HJW9" s="248"/>
      <c r="HJX9" s="248"/>
      <c r="HJY9" s="248"/>
      <c r="HJZ9" s="248"/>
      <c r="HKA9" s="248"/>
      <c r="HKB9" s="248"/>
      <c r="HKC9" s="248"/>
      <c r="HKD9" s="248"/>
      <c r="HKE9" s="248"/>
      <c r="HKF9" s="248"/>
      <c r="HKG9" s="248"/>
      <c r="HKH9" s="248"/>
      <c r="HKI9" s="248"/>
      <c r="HKJ9" s="248"/>
      <c r="HKK9" s="248"/>
      <c r="HKL9" s="248"/>
      <c r="HKM9" s="248"/>
      <c r="HKN9" s="248"/>
      <c r="HKO9" s="248"/>
      <c r="HKP9" s="248"/>
      <c r="HKQ9" s="248"/>
      <c r="HKR9" s="248"/>
      <c r="HKS9" s="248"/>
      <c r="HKT9" s="248"/>
      <c r="HKU9" s="248"/>
      <c r="HKV9" s="248"/>
      <c r="HKW9" s="248"/>
      <c r="HKX9" s="248"/>
      <c r="HKY9" s="248"/>
      <c r="HKZ9" s="248"/>
      <c r="HLA9" s="248"/>
      <c r="HLB9" s="248"/>
      <c r="HLC9" s="248"/>
      <c r="HLD9" s="248"/>
      <c r="HLE9" s="248"/>
      <c r="HLF9" s="248"/>
      <c r="HLG9" s="248"/>
      <c r="HLH9" s="248"/>
      <c r="HLI9" s="248"/>
      <c r="HLJ9" s="248"/>
      <c r="HLK9" s="248"/>
      <c r="HLL9" s="248"/>
      <c r="HLM9" s="248"/>
      <c r="HLN9" s="248"/>
      <c r="HLO9" s="248"/>
      <c r="HLP9" s="248"/>
      <c r="HLQ9" s="248"/>
      <c r="HLR9" s="248"/>
      <c r="HLS9" s="248"/>
      <c r="HLT9" s="248"/>
      <c r="HLU9" s="248"/>
      <c r="HLV9" s="248"/>
      <c r="HLW9" s="248"/>
      <c r="HLX9" s="248"/>
      <c r="HLY9" s="248"/>
      <c r="HLZ9" s="248"/>
      <c r="HMA9" s="248"/>
      <c r="HMB9" s="248"/>
      <c r="HMC9" s="248"/>
      <c r="HMD9" s="248"/>
      <c r="HME9" s="248"/>
      <c r="HMF9" s="248"/>
      <c r="HMG9" s="248"/>
      <c r="HMH9" s="248"/>
      <c r="HMI9" s="248"/>
      <c r="HMJ9" s="248"/>
      <c r="HMK9" s="248"/>
      <c r="HML9" s="248"/>
      <c r="HMM9" s="248"/>
      <c r="HMN9" s="248"/>
      <c r="HMO9" s="248"/>
      <c r="HMP9" s="248"/>
      <c r="HMQ9" s="248"/>
      <c r="HMR9" s="248"/>
      <c r="HMS9" s="248"/>
      <c r="HMT9" s="248"/>
      <c r="HMU9" s="248"/>
      <c r="HMV9" s="248"/>
      <c r="HMW9" s="248"/>
      <c r="HMX9" s="248"/>
      <c r="HMY9" s="248"/>
      <c r="HMZ9" s="248"/>
      <c r="HNA9" s="248"/>
      <c r="HNB9" s="248"/>
      <c r="HNC9" s="248"/>
      <c r="HND9" s="248"/>
      <c r="HNE9" s="248"/>
      <c r="HNF9" s="248"/>
      <c r="HNG9" s="248"/>
      <c r="HNH9" s="248"/>
      <c r="HNI9" s="248"/>
      <c r="HNJ9" s="248"/>
      <c r="HNK9" s="248"/>
      <c r="HNL9" s="248"/>
      <c r="HNM9" s="248"/>
      <c r="HNN9" s="248"/>
      <c r="HNO9" s="248"/>
      <c r="HNP9" s="248"/>
      <c r="HNQ9" s="248"/>
      <c r="HNR9" s="248"/>
      <c r="HNS9" s="248"/>
      <c r="HNT9" s="248"/>
      <c r="HNU9" s="248"/>
      <c r="HNV9" s="248"/>
      <c r="HNW9" s="248"/>
      <c r="HNX9" s="248"/>
      <c r="HNY9" s="248"/>
      <c r="HNZ9" s="248"/>
      <c r="HOA9" s="248"/>
      <c r="HOB9" s="248"/>
      <c r="HOC9" s="248"/>
      <c r="HOD9" s="248"/>
      <c r="HOE9" s="248"/>
      <c r="HOF9" s="248"/>
      <c r="HOG9" s="248"/>
      <c r="HOH9" s="248"/>
      <c r="HOI9" s="248"/>
      <c r="HOJ9" s="248"/>
      <c r="HOK9" s="248"/>
      <c r="HOL9" s="248"/>
      <c r="HOM9" s="248"/>
      <c r="HON9" s="248"/>
      <c r="HOO9" s="248"/>
      <c r="HOP9" s="248"/>
      <c r="HOQ9" s="248"/>
      <c r="HOR9" s="248"/>
      <c r="HOS9" s="248"/>
      <c r="HOT9" s="248"/>
      <c r="HOU9" s="248"/>
      <c r="HOV9" s="248"/>
      <c r="HOW9" s="248"/>
      <c r="HOX9" s="248"/>
      <c r="HOY9" s="248"/>
      <c r="HOZ9" s="248"/>
      <c r="HPA9" s="248"/>
      <c r="HPB9" s="248"/>
      <c r="HPC9" s="248"/>
      <c r="HPD9" s="248"/>
      <c r="HPE9" s="248"/>
      <c r="HPF9" s="248"/>
      <c r="HPG9" s="248"/>
      <c r="HPH9" s="248"/>
      <c r="HPI9" s="248"/>
      <c r="HPJ9" s="248"/>
      <c r="HPK9" s="248"/>
      <c r="HPL9" s="248"/>
      <c r="HPM9" s="248"/>
      <c r="HPN9" s="248"/>
      <c r="HPO9" s="248"/>
      <c r="HPP9" s="248"/>
      <c r="HPQ9" s="248"/>
      <c r="HPR9" s="248"/>
      <c r="HPS9" s="248"/>
      <c r="HPT9" s="248"/>
      <c r="HPU9" s="248"/>
      <c r="HPV9" s="248"/>
      <c r="HPW9" s="248"/>
      <c r="HPX9" s="248"/>
      <c r="HPY9" s="248"/>
      <c r="HPZ9" s="248"/>
      <c r="HQA9" s="248"/>
      <c r="HQB9" s="248"/>
      <c r="HQC9" s="248"/>
      <c r="HQD9" s="248"/>
      <c r="HQE9" s="248"/>
      <c r="HQF9" s="248"/>
      <c r="HQG9" s="248"/>
      <c r="HQH9" s="248"/>
      <c r="HQI9" s="248"/>
      <c r="HQJ9" s="248"/>
      <c r="HQK9" s="248"/>
      <c r="HQL9" s="248"/>
      <c r="HQM9" s="248"/>
      <c r="HQN9" s="248"/>
      <c r="HQO9" s="248"/>
      <c r="HQP9" s="248"/>
      <c r="HQQ9" s="248"/>
      <c r="HQR9" s="248"/>
      <c r="HQS9" s="248"/>
      <c r="HQT9" s="248"/>
      <c r="HQU9" s="248"/>
      <c r="HQV9" s="248"/>
      <c r="HQW9" s="248"/>
      <c r="HQX9" s="248"/>
      <c r="HQY9" s="248"/>
      <c r="HQZ9" s="248"/>
      <c r="HRA9" s="248"/>
      <c r="HRB9" s="248"/>
      <c r="HRC9" s="248"/>
      <c r="HRD9" s="248"/>
      <c r="HRE9" s="248"/>
      <c r="HRF9" s="248"/>
      <c r="HRG9" s="248"/>
      <c r="HRH9" s="248"/>
      <c r="HRI9" s="248"/>
      <c r="HRJ9" s="248"/>
      <c r="HRK9" s="248"/>
      <c r="HRL9" s="248"/>
      <c r="HRM9" s="248"/>
      <c r="HRN9" s="248"/>
      <c r="HRO9" s="248"/>
      <c r="HRP9" s="248"/>
      <c r="HRQ9" s="248"/>
      <c r="HRR9" s="248"/>
      <c r="HRS9" s="248"/>
      <c r="HRT9" s="248"/>
      <c r="HRU9" s="248"/>
      <c r="HRV9" s="248"/>
      <c r="HRW9" s="248"/>
      <c r="HRX9" s="248"/>
      <c r="HRY9" s="248"/>
      <c r="HRZ9" s="248"/>
      <c r="HSA9" s="248"/>
      <c r="HSB9" s="248"/>
      <c r="HSC9" s="248"/>
      <c r="HSD9" s="248"/>
      <c r="HSE9" s="248"/>
      <c r="HSF9" s="248"/>
      <c r="HSG9" s="248"/>
      <c r="HSH9" s="248"/>
      <c r="HSI9" s="248"/>
      <c r="HSJ9" s="248"/>
      <c r="HSK9" s="248"/>
      <c r="HSL9" s="248"/>
      <c r="HSM9" s="248"/>
      <c r="HSN9" s="248"/>
      <c r="HSO9" s="248"/>
      <c r="HSP9" s="248"/>
      <c r="HSQ9" s="248"/>
      <c r="HSR9" s="248"/>
      <c r="HSS9" s="248"/>
      <c r="HST9" s="248"/>
      <c r="HSU9" s="248"/>
      <c r="HSV9" s="248"/>
      <c r="HSW9" s="248"/>
      <c r="HSX9" s="248"/>
      <c r="HSY9" s="248"/>
      <c r="HSZ9" s="248"/>
      <c r="HTA9" s="248"/>
      <c r="HTB9" s="248"/>
      <c r="HTC9" s="248"/>
      <c r="HTD9" s="248"/>
      <c r="HTE9" s="248"/>
      <c r="HTF9" s="248"/>
      <c r="HTG9" s="248"/>
      <c r="HTH9" s="248"/>
      <c r="HTI9" s="248"/>
      <c r="HTJ9" s="248"/>
      <c r="HTK9" s="248"/>
      <c r="HTL9" s="248"/>
      <c r="HTM9" s="248"/>
      <c r="HTN9" s="248"/>
      <c r="HTO9" s="248"/>
      <c r="HTP9" s="248"/>
      <c r="HTQ9" s="248"/>
      <c r="HTR9" s="248"/>
      <c r="HTS9" s="248"/>
      <c r="HTT9" s="248"/>
      <c r="HTU9" s="248"/>
      <c r="HTV9" s="248"/>
      <c r="HTW9" s="248"/>
      <c r="HTX9" s="248"/>
      <c r="HTY9" s="248"/>
      <c r="HTZ9" s="248"/>
      <c r="HUA9" s="248"/>
      <c r="HUB9" s="248"/>
      <c r="HUC9" s="248"/>
      <c r="HUD9" s="248"/>
      <c r="HUE9" s="248"/>
      <c r="HUF9" s="248"/>
      <c r="HUG9" s="248"/>
      <c r="HUH9" s="248"/>
      <c r="HUI9" s="248"/>
      <c r="HUJ9" s="248"/>
      <c r="HUK9" s="248"/>
      <c r="HUL9" s="248"/>
      <c r="HUM9" s="248"/>
      <c r="HUN9" s="248"/>
      <c r="HUO9" s="248"/>
      <c r="HUP9" s="248"/>
      <c r="HUQ9" s="248"/>
      <c r="HUR9" s="248"/>
      <c r="HUS9" s="248"/>
      <c r="HUT9" s="248"/>
      <c r="HUU9" s="248"/>
      <c r="HUV9" s="248"/>
      <c r="HUW9" s="248"/>
      <c r="HUX9" s="248"/>
      <c r="HUY9" s="248"/>
      <c r="HUZ9" s="248"/>
      <c r="HVA9" s="248"/>
      <c r="HVB9" s="248"/>
      <c r="HVC9" s="248"/>
      <c r="HVD9" s="248"/>
      <c r="HVE9" s="248"/>
      <c r="HVF9" s="248"/>
      <c r="HVG9" s="248"/>
      <c r="HVH9" s="248"/>
      <c r="HVI9" s="248"/>
      <c r="HVJ9" s="248"/>
      <c r="HVK9" s="248"/>
      <c r="HVL9" s="248"/>
      <c r="HVM9" s="248"/>
      <c r="HVN9" s="248"/>
      <c r="HVO9" s="248"/>
      <c r="HVP9" s="248"/>
      <c r="HVQ9" s="248"/>
      <c r="HVR9" s="248"/>
      <c r="HVS9" s="248"/>
      <c r="HVT9" s="248"/>
      <c r="HVU9" s="248"/>
      <c r="HVV9" s="248"/>
      <c r="HVW9" s="248"/>
      <c r="HVX9" s="248"/>
      <c r="HVY9" s="248"/>
      <c r="HVZ9" s="248"/>
      <c r="HWA9" s="248"/>
      <c r="HWB9" s="248"/>
      <c r="HWC9" s="248"/>
      <c r="HWD9" s="248"/>
      <c r="HWE9" s="248"/>
      <c r="HWF9" s="248"/>
      <c r="HWG9" s="248"/>
      <c r="HWH9" s="248"/>
      <c r="HWI9" s="248"/>
      <c r="HWJ9" s="248"/>
      <c r="HWK9" s="248"/>
      <c r="HWL9" s="248"/>
      <c r="HWM9" s="248"/>
      <c r="HWN9" s="248"/>
      <c r="HWO9" s="248"/>
      <c r="HWP9" s="248"/>
      <c r="HWQ9" s="248"/>
      <c r="HWR9" s="248"/>
      <c r="HWS9" s="248"/>
      <c r="HWT9" s="248"/>
      <c r="HWU9" s="248"/>
      <c r="HWV9" s="248"/>
      <c r="HWW9" s="248"/>
      <c r="HWX9" s="248"/>
      <c r="HWY9" s="248"/>
      <c r="HWZ9" s="248"/>
      <c r="HXA9" s="248"/>
      <c r="HXB9" s="248"/>
      <c r="HXC9" s="248"/>
      <c r="HXD9" s="248"/>
      <c r="HXE9" s="248"/>
      <c r="HXF9" s="248"/>
      <c r="HXG9" s="248"/>
      <c r="HXH9" s="248"/>
      <c r="HXI9" s="248"/>
      <c r="HXJ9" s="248"/>
      <c r="HXK9" s="248"/>
      <c r="HXL9" s="248"/>
      <c r="HXM9" s="248"/>
      <c r="HXN9" s="248"/>
      <c r="HXO9" s="248"/>
      <c r="HXP9" s="248"/>
      <c r="HXQ9" s="248"/>
      <c r="HXR9" s="248"/>
      <c r="HXS9" s="248"/>
      <c r="HXT9" s="248"/>
      <c r="HXU9" s="248"/>
      <c r="HXV9" s="248"/>
      <c r="HXW9" s="248"/>
      <c r="HXX9" s="248"/>
      <c r="HXY9" s="248"/>
      <c r="HXZ9" s="248"/>
      <c r="HYA9" s="248"/>
      <c r="HYB9" s="248"/>
      <c r="HYC9" s="248"/>
      <c r="HYD9" s="248"/>
      <c r="HYE9" s="248"/>
      <c r="HYF9" s="248"/>
      <c r="HYG9" s="248"/>
      <c r="HYH9" s="248"/>
      <c r="HYI9" s="248"/>
      <c r="HYJ9" s="248"/>
      <c r="HYK9" s="248"/>
      <c r="HYL9" s="248"/>
      <c r="HYM9" s="248"/>
      <c r="HYN9" s="248"/>
      <c r="HYO9" s="248"/>
      <c r="HYP9" s="248"/>
      <c r="HYQ9" s="248"/>
      <c r="HYR9" s="248"/>
      <c r="HYS9" s="248"/>
      <c r="HYT9" s="248"/>
      <c r="HYU9" s="248"/>
      <c r="HYV9" s="248"/>
      <c r="HYW9" s="248"/>
      <c r="HYX9" s="248"/>
      <c r="HYY9" s="248"/>
      <c r="HYZ9" s="248"/>
      <c r="HZA9" s="248"/>
      <c r="HZB9" s="248"/>
      <c r="HZC9" s="248"/>
      <c r="HZD9" s="248"/>
      <c r="HZE9" s="248"/>
      <c r="HZF9" s="248"/>
      <c r="HZG9" s="248"/>
      <c r="HZH9" s="248"/>
      <c r="HZI9" s="248"/>
      <c r="HZJ9" s="248"/>
      <c r="HZK9" s="248"/>
      <c r="HZL9" s="248"/>
      <c r="HZM9" s="248"/>
      <c r="HZN9" s="248"/>
      <c r="HZO9" s="248"/>
      <c r="HZP9" s="248"/>
      <c r="HZQ9" s="248"/>
      <c r="HZR9" s="248"/>
      <c r="HZS9" s="248"/>
      <c r="HZT9" s="248"/>
      <c r="HZU9" s="248"/>
      <c r="HZV9" s="248"/>
      <c r="HZW9" s="248"/>
      <c r="HZX9" s="248"/>
      <c r="HZY9" s="248"/>
      <c r="HZZ9" s="248"/>
      <c r="IAA9" s="248"/>
      <c r="IAB9" s="248"/>
      <c r="IAC9" s="248"/>
      <c r="IAD9" s="248"/>
      <c r="IAE9" s="248"/>
      <c r="IAF9" s="248"/>
      <c r="IAG9" s="248"/>
      <c r="IAH9" s="248"/>
      <c r="IAI9" s="248"/>
      <c r="IAJ9" s="248"/>
      <c r="IAK9" s="248"/>
      <c r="IAL9" s="248"/>
      <c r="IAM9" s="248"/>
      <c r="IAN9" s="248"/>
      <c r="IAO9" s="248"/>
      <c r="IAP9" s="248"/>
      <c r="IAQ9" s="248"/>
      <c r="IAR9" s="248"/>
      <c r="IAS9" s="248"/>
      <c r="IAT9" s="248"/>
      <c r="IAU9" s="248"/>
      <c r="IAV9" s="248"/>
      <c r="IAW9" s="248"/>
      <c r="IAX9" s="248"/>
      <c r="IAY9" s="248"/>
      <c r="IAZ9" s="248"/>
      <c r="IBA9" s="248"/>
      <c r="IBB9" s="248"/>
      <c r="IBC9" s="248"/>
      <c r="IBD9" s="248"/>
      <c r="IBE9" s="248"/>
      <c r="IBF9" s="248"/>
      <c r="IBG9" s="248"/>
      <c r="IBH9" s="248"/>
      <c r="IBI9" s="248"/>
      <c r="IBJ9" s="248"/>
      <c r="IBK9" s="248"/>
      <c r="IBL9" s="248"/>
      <c r="IBM9" s="248"/>
      <c r="IBN9" s="248"/>
      <c r="IBO9" s="248"/>
      <c r="IBP9" s="248"/>
      <c r="IBQ9" s="248"/>
      <c r="IBR9" s="248"/>
      <c r="IBS9" s="248"/>
      <c r="IBT9" s="248"/>
      <c r="IBU9" s="248"/>
      <c r="IBV9" s="248"/>
      <c r="IBW9" s="248"/>
      <c r="IBX9" s="248"/>
      <c r="IBY9" s="248"/>
      <c r="IBZ9" s="248"/>
      <c r="ICA9" s="248"/>
      <c r="ICB9" s="248"/>
      <c r="ICC9" s="248"/>
      <c r="ICD9" s="248"/>
      <c r="ICE9" s="248"/>
      <c r="ICF9" s="248"/>
      <c r="ICG9" s="248"/>
      <c r="ICH9" s="248"/>
      <c r="ICI9" s="248"/>
      <c r="ICJ9" s="248"/>
      <c r="ICK9" s="248"/>
      <c r="ICL9" s="248"/>
      <c r="ICM9" s="248"/>
      <c r="ICN9" s="248"/>
      <c r="ICO9" s="248"/>
      <c r="ICP9" s="248"/>
      <c r="ICQ9" s="248"/>
      <c r="ICR9" s="248"/>
      <c r="ICS9" s="248"/>
      <c r="ICT9" s="248"/>
      <c r="ICU9" s="248"/>
      <c r="ICV9" s="248"/>
      <c r="ICW9" s="248"/>
      <c r="ICX9" s="248"/>
      <c r="ICY9" s="248"/>
      <c r="ICZ9" s="248"/>
      <c r="IDA9" s="248"/>
      <c r="IDB9" s="248"/>
      <c r="IDC9" s="248"/>
      <c r="IDD9" s="248"/>
      <c r="IDE9" s="248"/>
      <c r="IDF9" s="248"/>
      <c r="IDG9" s="248"/>
      <c r="IDH9" s="248"/>
      <c r="IDI9" s="248"/>
      <c r="IDJ9" s="248"/>
      <c r="IDK9" s="248"/>
      <c r="IDL9" s="248"/>
      <c r="IDM9" s="248"/>
      <c r="IDN9" s="248"/>
      <c r="IDO9" s="248"/>
      <c r="IDP9" s="248"/>
      <c r="IDQ9" s="248"/>
      <c r="IDR9" s="248"/>
      <c r="IDS9" s="248"/>
      <c r="IDT9" s="248"/>
      <c r="IDU9" s="248"/>
      <c r="IDV9" s="248"/>
      <c r="IDW9" s="248"/>
      <c r="IDX9" s="248"/>
      <c r="IDY9" s="248"/>
      <c r="IDZ9" s="248"/>
      <c r="IEA9" s="248"/>
      <c r="IEB9" s="248"/>
      <c r="IEC9" s="248"/>
      <c r="IED9" s="248"/>
      <c r="IEE9" s="248"/>
      <c r="IEF9" s="248"/>
      <c r="IEG9" s="248"/>
      <c r="IEH9" s="248"/>
      <c r="IEI9" s="248"/>
      <c r="IEJ9" s="248"/>
      <c r="IEK9" s="248"/>
      <c r="IEL9" s="248"/>
      <c r="IEM9" s="248"/>
      <c r="IEN9" s="248"/>
      <c r="IEO9" s="248"/>
      <c r="IEP9" s="248"/>
      <c r="IEQ9" s="248"/>
      <c r="IER9" s="248"/>
      <c r="IES9" s="248"/>
      <c r="IET9" s="248"/>
      <c r="IEU9" s="248"/>
      <c r="IEV9" s="248"/>
      <c r="IEW9" s="248"/>
      <c r="IEX9" s="248"/>
      <c r="IEY9" s="248"/>
      <c r="IEZ9" s="248"/>
      <c r="IFA9" s="248"/>
      <c r="IFB9" s="248"/>
      <c r="IFC9" s="248"/>
      <c r="IFD9" s="248"/>
      <c r="IFE9" s="248"/>
      <c r="IFF9" s="248"/>
      <c r="IFG9" s="248"/>
      <c r="IFH9" s="248"/>
      <c r="IFI9" s="248"/>
      <c r="IFJ9" s="248"/>
      <c r="IFK9" s="248"/>
      <c r="IFL9" s="248"/>
      <c r="IFM9" s="248"/>
      <c r="IFN9" s="248"/>
      <c r="IFO9" s="248"/>
      <c r="IFP9" s="248"/>
      <c r="IFQ9" s="248"/>
      <c r="IFR9" s="248"/>
      <c r="IFS9" s="248"/>
      <c r="IFT9" s="248"/>
      <c r="IFU9" s="248"/>
      <c r="IFV9" s="248"/>
      <c r="IFW9" s="248"/>
      <c r="IFX9" s="248"/>
      <c r="IFY9" s="248"/>
      <c r="IFZ9" s="248"/>
      <c r="IGA9" s="248"/>
      <c r="IGB9" s="248"/>
      <c r="IGC9" s="248"/>
      <c r="IGD9" s="248"/>
      <c r="IGE9" s="248"/>
      <c r="IGF9" s="248"/>
      <c r="IGG9" s="248"/>
      <c r="IGH9" s="248"/>
      <c r="IGI9" s="248"/>
      <c r="IGJ9" s="248"/>
      <c r="IGK9" s="248"/>
      <c r="IGL9" s="248"/>
      <c r="IGM9" s="248"/>
      <c r="IGN9" s="248"/>
      <c r="IGO9" s="248"/>
      <c r="IGP9" s="248"/>
      <c r="IGQ9" s="248"/>
      <c r="IGR9" s="248"/>
      <c r="IGS9" s="248"/>
      <c r="IGT9" s="248"/>
      <c r="IGU9" s="248"/>
      <c r="IGV9" s="248"/>
      <c r="IGW9" s="248"/>
      <c r="IGX9" s="248"/>
      <c r="IGY9" s="248"/>
      <c r="IGZ9" s="248"/>
      <c r="IHA9" s="248"/>
      <c r="IHB9" s="248"/>
      <c r="IHC9" s="248"/>
      <c r="IHD9" s="248"/>
      <c r="IHE9" s="248"/>
      <c r="IHF9" s="248"/>
      <c r="IHG9" s="248"/>
      <c r="IHH9" s="248"/>
      <c r="IHI9" s="248"/>
      <c r="IHJ9" s="248"/>
      <c r="IHK9" s="248"/>
      <c r="IHL9" s="248"/>
      <c r="IHM9" s="248"/>
      <c r="IHN9" s="248"/>
      <c r="IHO9" s="248"/>
      <c r="IHP9" s="248"/>
      <c r="IHQ9" s="248"/>
      <c r="IHR9" s="248"/>
      <c r="IHS9" s="248"/>
      <c r="IHT9" s="248"/>
      <c r="IHU9" s="248"/>
      <c r="IHV9" s="248"/>
      <c r="IHW9" s="248"/>
      <c r="IHX9" s="248"/>
      <c r="IHY9" s="248"/>
      <c r="IHZ9" s="248"/>
      <c r="IIA9" s="248"/>
      <c r="IIB9" s="248"/>
      <c r="IIC9" s="248"/>
      <c r="IID9" s="248"/>
      <c r="IIE9" s="248"/>
      <c r="IIF9" s="248"/>
      <c r="IIG9" s="248"/>
      <c r="IIH9" s="248"/>
      <c r="III9" s="248"/>
      <c r="IIJ9" s="248"/>
      <c r="IIK9" s="248"/>
      <c r="IIL9" s="248"/>
      <c r="IIM9" s="248"/>
      <c r="IIN9" s="248"/>
      <c r="IIO9" s="248"/>
      <c r="IIP9" s="248"/>
      <c r="IIQ9" s="248"/>
      <c r="IIR9" s="248"/>
      <c r="IIS9" s="248"/>
      <c r="IIT9" s="248"/>
      <c r="IIU9" s="248"/>
      <c r="IIV9" s="248"/>
      <c r="IIW9" s="248"/>
      <c r="IIX9" s="248"/>
      <c r="IIY9" s="248"/>
      <c r="IIZ9" s="248"/>
      <c r="IJA9" s="248"/>
      <c r="IJB9" s="248"/>
      <c r="IJC9" s="248"/>
      <c r="IJD9" s="248"/>
      <c r="IJE9" s="248"/>
      <c r="IJF9" s="248"/>
      <c r="IJG9" s="248"/>
      <c r="IJH9" s="248"/>
      <c r="IJI9" s="248"/>
      <c r="IJJ9" s="248"/>
      <c r="IJK9" s="248"/>
      <c r="IJL9" s="248"/>
      <c r="IJM9" s="248"/>
      <c r="IJN9" s="248"/>
      <c r="IJO9" s="248"/>
      <c r="IJP9" s="248"/>
      <c r="IJQ9" s="248"/>
      <c r="IJR9" s="248"/>
      <c r="IJS9" s="248"/>
      <c r="IJT9" s="248"/>
      <c r="IJU9" s="248"/>
      <c r="IJV9" s="248"/>
      <c r="IJW9" s="248"/>
      <c r="IJX9" s="248"/>
      <c r="IJY9" s="248"/>
      <c r="IJZ9" s="248"/>
      <c r="IKA9" s="248"/>
      <c r="IKB9" s="248"/>
      <c r="IKC9" s="248"/>
      <c r="IKD9" s="248"/>
      <c r="IKE9" s="248"/>
      <c r="IKF9" s="248"/>
      <c r="IKG9" s="248"/>
      <c r="IKH9" s="248"/>
      <c r="IKI9" s="248"/>
      <c r="IKJ9" s="248"/>
      <c r="IKK9" s="248"/>
      <c r="IKL9" s="248"/>
      <c r="IKM9" s="248"/>
      <c r="IKN9" s="248"/>
      <c r="IKO9" s="248"/>
      <c r="IKP9" s="248"/>
      <c r="IKQ9" s="248"/>
      <c r="IKR9" s="248"/>
      <c r="IKS9" s="248"/>
      <c r="IKT9" s="248"/>
      <c r="IKU9" s="248"/>
      <c r="IKV9" s="248"/>
      <c r="IKW9" s="248"/>
      <c r="IKX9" s="248"/>
      <c r="IKY9" s="248"/>
      <c r="IKZ9" s="248"/>
      <c r="ILA9" s="248"/>
      <c r="ILB9" s="248"/>
      <c r="ILC9" s="248"/>
      <c r="ILD9" s="248"/>
      <c r="ILE9" s="248"/>
      <c r="ILF9" s="248"/>
      <c r="ILG9" s="248"/>
      <c r="ILH9" s="248"/>
      <c r="ILI9" s="248"/>
      <c r="ILJ9" s="248"/>
      <c r="ILK9" s="248"/>
      <c r="ILL9" s="248"/>
      <c r="ILM9" s="248"/>
      <c r="ILN9" s="248"/>
      <c r="ILO9" s="248"/>
      <c r="ILP9" s="248"/>
      <c r="ILQ9" s="248"/>
      <c r="ILR9" s="248"/>
      <c r="ILS9" s="248"/>
      <c r="ILT9" s="248"/>
      <c r="ILU9" s="248"/>
      <c r="ILV9" s="248"/>
      <c r="ILW9" s="248"/>
      <c r="ILX9" s="248"/>
      <c r="ILY9" s="248"/>
      <c r="ILZ9" s="248"/>
      <c r="IMA9" s="248"/>
      <c r="IMB9" s="248"/>
      <c r="IMC9" s="248"/>
      <c r="IMD9" s="248"/>
      <c r="IME9" s="248"/>
      <c r="IMF9" s="248"/>
      <c r="IMG9" s="248"/>
      <c r="IMH9" s="248"/>
      <c r="IMI9" s="248"/>
      <c r="IMJ9" s="248"/>
      <c r="IMK9" s="248"/>
      <c r="IML9" s="248"/>
      <c r="IMM9" s="248"/>
      <c r="IMN9" s="248"/>
      <c r="IMO9" s="248"/>
      <c r="IMP9" s="248"/>
      <c r="IMQ9" s="248"/>
      <c r="IMR9" s="248"/>
      <c r="IMS9" s="248"/>
      <c r="IMT9" s="248"/>
      <c r="IMU9" s="248"/>
      <c r="IMV9" s="248"/>
      <c r="IMW9" s="248"/>
      <c r="IMX9" s="248"/>
      <c r="IMY9" s="248"/>
      <c r="IMZ9" s="248"/>
      <c r="INA9" s="248"/>
      <c r="INB9" s="248"/>
      <c r="INC9" s="248"/>
      <c r="IND9" s="248"/>
      <c r="INE9" s="248"/>
      <c r="INF9" s="248"/>
      <c r="ING9" s="248"/>
      <c r="INH9" s="248"/>
      <c r="INI9" s="248"/>
      <c r="INJ9" s="248"/>
      <c r="INK9" s="248"/>
      <c r="INL9" s="248"/>
      <c r="INM9" s="248"/>
      <c r="INN9" s="248"/>
      <c r="INO9" s="248"/>
      <c r="INP9" s="248"/>
      <c r="INQ9" s="248"/>
      <c r="INR9" s="248"/>
      <c r="INS9" s="248"/>
      <c r="INT9" s="248"/>
      <c r="INU9" s="248"/>
      <c r="INV9" s="248"/>
      <c r="INW9" s="248"/>
      <c r="INX9" s="248"/>
      <c r="INY9" s="248"/>
      <c r="INZ9" s="248"/>
      <c r="IOA9" s="248"/>
      <c r="IOB9" s="248"/>
      <c r="IOC9" s="248"/>
      <c r="IOD9" s="248"/>
      <c r="IOE9" s="248"/>
      <c r="IOF9" s="248"/>
      <c r="IOG9" s="248"/>
      <c r="IOH9" s="248"/>
      <c r="IOI9" s="248"/>
      <c r="IOJ9" s="248"/>
      <c r="IOK9" s="248"/>
      <c r="IOL9" s="248"/>
      <c r="IOM9" s="248"/>
      <c r="ION9" s="248"/>
      <c r="IOO9" s="248"/>
      <c r="IOP9" s="248"/>
      <c r="IOQ9" s="248"/>
      <c r="IOR9" s="248"/>
      <c r="IOS9" s="248"/>
      <c r="IOT9" s="248"/>
      <c r="IOU9" s="248"/>
      <c r="IOV9" s="248"/>
      <c r="IOW9" s="248"/>
      <c r="IOX9" s="248"/>
      <c r="IOY9" s="248"/>
      <c r="IOZ9" s="248"/>
      <c r="IPA9" s="248"/>
      <c r="IPB9" s="248"/>
      <c r="IPC9" s="248"/>
      <c r="IPD9" s="248"/>
      <c r="IPE9" s="248"/>
      <c r="IPF9" s="248"/>
      <c r="IPG9" s="248"/>
      <c r="IPH9" s="248"/>
      <c r="IPI9" s="248"/>
      <c r="IPJ9" s="248"/>
      <c r="IPK9" s="248"/>
      <c r="IPL9" s="248"/>
      <c r="IPM9" s="248"/>
      <c r="IPN9" s="248"/>
      <c r="IPO9" s="248"/>
      <c r="IPP9" s="248"/>
      <c r="IPQ9" s="248"/>
      <c r="IPR9" s="248"/>
      <c r="IPS9" s="248"/>
      <c r="IPT9" s="248"/>
      <c r="IPU9" s="248"/>
      <c r="IPV9" s="248"/>
      <c r="IPW9" s="248"/>
      <c r="IPX9" s="248"/>
      <c r="IPY9" s="248"/>
      <c r="IPZ9" s="248"/>
      <c r="IQA9" s="248"/>
      <c r="IQB9" s="248"/>
      <c r="IQC9" s="248"/>
      <c r="IQD9" s="248"/>
      <c r="IQE9" s="248"/>
      <c r="IQF9" s="248"/>
      <c r="IQG9" s="248"/>
      <c r="IQH9" s="248"/>
      <c r="IQI9" s="248"/>
      <c r="IQJ9" s="248"/>
      <c r="IQK9" s="248"/>
      <c r="IQL9" s="248"/>
      <c r="IQM9" s="248"/>
      <c r="IQN9" s="248"/>
      <c r="IQO9" s="248"/>
      <c r="IQP9" s="248"/>
      <c r="IQQ9" s="248"/>
      <c r="IQR9" s="248"/>
      <c r="IQS9" s="248"/>
      <c r="IQT9" s="248"/>
      <c r="IQU9" s="248"/>
      <c r="IQV9" s="248"/>
      <c r="IQW9" s="248"/>
      <c r="IQX9" s="248"/>
      <c r="IQY9" s="248"/>
      <c r="IQZ9" s="248"/>
      <c r="IRA9" s="248"/>
      <c r="IRB9" s="248"/>
      <c r="IRC9" s="248"/>
      <c r="IRD9" s="248"/>
      <c r="IRE9" s="248"/>
      <c r="IRF9" s="248"/>
      <c r="IRG9" s="248"/>
      <c r="IRH9" s="248"/>
      <c r="IRI9" s="248"/>
      <c r="IRJ9" s="248"/>
      <c r="IRK9" s="248"/>
      <c r="IRL9" s="248"/>
      <c r="IRM9" s="248"/>
      <c r="IRN9" s="248"/>
      <c r="IRO9" s="248"/>
      <c r="IRP9" s="248"/>
      <c r="IRQ9" s="248"/>
      <c r="IRR9" s="248"/>
      <c r="IRS9" s="248"/>
      <c r="IRT9" s="248"/>
      <c r="IRU9" s="248"/>
      <c r="IRV9" s="248"/>
      <c r="IRW9" s="248"/>
      <c r="IRX9" s="248"/>
      <c r="IRY9" s="248"/>
      <c r="IRZ9" s="248"/>
      <c r="ISA9" s="248"/>
      <c r="ISB9" s="248"/>
      <c r="ISC9" s="248"/>
      <c r="ISD9" s="248"/>
      <c r="ISE9" s="248"/>
      <c r="ISF9" s="248"/>
      <c r="ISG9" s="248"/>
      <c r="ISH9" s="248"/>
      <c r="ISI9" s="248"/>
      <c r="ISJ9" s="248"/>
      <c r="ISK9" s="248"/>
      <c r="ISL9" s="248"/>
      <c r="ISM9" s="248"/>
      <c r="ISN9" s="248"/>
      <c r="ISO9" s="248"/>
      <c r="ISP9" s="248"/>
      <c r="ISQ9" s="248"/>
      <c r="ISR9" s="248"/>
      <c r="ISS9" s="248"/>
      <c r="IST9" s="248"/>
      <c r="ISU9" s="248"/>
      <c r="ISV9" s="248"/>
      <c r="ISW9" s="248"/>
      <c r="ISX9" s="248"/>
      <c r="ISY9" s="248"/>
      <c r="ISZ9" s="248"/>
      <c r="ITA9" s="248"/>
      <c r="ITB9" s="248"/>
      <c r="ITC9" s="248"/>
      <c r="ITD9" s="248"/>
      <c r="ITE9" s="248"/>
      <c r="ITF9" s="248"/>
      <c r="ITG9" s="248"/>
      <c r="ITH9" s="248"/>
      <c r="ITI9" s="248"/>
      <c r="ITJ9" s="248"/>
      <c r="ITK9" s="248"/>
      <c r="ITL9" s="248"/>
      <c r="ITM9" s="248"/>
      <c r="ITN9" s="248"/>
      <c r="ITO9" s="248"/>
      <c r="ITP9" s="248"/>
      <c r="ITQ9" s="248"/>
      <c r="ITR9" s="248"/>
      <c r="ITS9" s="248"/>
      <c r="ITT9" s="248"/>
      <c r="ITU9" s="248"/>
      <c r="ITV9" s="248"/>
      <c r="ITW9" s="248"/>
      <c r="ITX9" s="248"/>
      <c r="ITY9" s="248"/>
      <c r="ITZ9" s="248"/>
      <c r="IUA9" s="248"/>
      <c r="IUB9" s="248"/>
      <c r="IUC9" s="248"/>
      <c r="IUD9" s="248"/>
      <c r="IUE9" s="248"/>
      <c r="IUF9" s="248"/>
      <c r="IUG9" s="248"/>
      <c r="IUH9" s="248"/>
      <c r="IUI9" s="248"/>
      <c r="IUJ9" s="248"/>
      <c r="IUK9" s="248"/>
      <c r="IUL9" s="248"/>
      <c r="IUM9" s="248"/>
      <c r="IUN9" s="248"/>
      <c r="IUO9" s="248"/>
      <c r="IUP9" s="248"/>
      <c r="IUQ9" s="248"/>
      <c r="IUR9" s="248"/>
      <c r="IUS9" s="248"/>
      <c r="IUT9" s="248"/>
      <c r="IUU9" s="248"/>
      <c r="IUV9" s="248"/>
      <c r="IUW9" s="248"/>
      <c r="IUX9" s="248"/>
      <c r="IUY9" s="248"/>
      <c r="IUZ9" s="248"/>
      <c r="IVA9" s="248"/>
      <c r="IVB9" s="248"/>
      <c r="IVC9" s="248"/>
      <c r="IVD9" s="248"/>
      <c r="IVE9" s="248"/>
      <c r="IVF9" s="248"/>
      <c r="IVG9" s="248"/>
      <c r="IVH9" s="248"/>
      <c r="IVI9" s="248"/>
      <c r="IVJ9" s="248"/>
      <c r="IVK9" s="248"/>
      <c r="IVL9" s="248"/>
      <c r="IVM9" s="248"/>
      <c r="IVN9" s="248"/>
      <c r="IVO9" s="248"/>
      <c r="IVP9" s="248"/>
      <c r="IVQ9" s="248"/>
      <c r="IVR9" s="248"/>
      <c r="IVS9" s="248"/>
      <c r="IVT9" s="248"/>
      <c r="IVU9" s="248"/>
      <c r="IVV9" s="248"/>
      <c r="IVW9" s="248"/>
      <c r="IVX9" s="248"/>
      <c r="IVY9" s="248"/>
      <c r="IVZ9" s="248"/>
      <c r="IWA9" s="248"/>
      <c r="IWB9" s="248"/>
      <c r="IWC9" s="248"/>
      <c r="IWD9" s="248"/>
      <c r="IWE9" s="248"/>
      <c r="IWF9" s="248"/>
      <c r="IWG9" s="248"/>
      <c r="IWH9" s="248"/>
      <c r="IWI9" s="248"/>
      <c r="IWJ9" s="248"/>
      <c r="IWK9" s="248"/>
      <c r="IWL9" s="248"/>
      <c r="IWM9" s="248"/>
      <c r="IWN9" s="248"/>
      <c r="IWO9" s="248"/>
      <c r="IWP9" s="248"/>
      <c r="IWQ9" s="248"/>
      <c r="IWR9" s="248"/>
      <c r="IWS9" s="248"/>
      <c r="IWT9" s="248"/>
      <c r="IWU9" s="248"/>
      <c r="IWV9" s="248"/>
      <c r="IWW9" s="248"/>
      <c r="IWX9" s="248"/>
      <c r="IWY9" s="248"/>
      <c r="IWZ9" s="248"/>
      <c r="IXA9" s="248"/>
      <c r="IXB9" s="248"/>
      <c r="IXC9" s="248"/>
      <c r="IXD9" s="248"/>
      <c r="IXE9" s="248"/>
      <c r="IXF9" s="248"/>
      <c r="IXG9" s="248"/>
      <c r="IXH9" s="248"/>
      <c r="IXI9" s="248"/>
      <c r="IXJ9" s="248"/>
      <c r="IXK9" s="248"/>
      <c r="IXL9" s="248"/>
      <c r="IXM9" s="248"/>
      <c r="IXN9" s="248"/>
      <c r="IXO9" s="248"/>
      <c r="IXP9" s="248"/>
      <c r="IXQ9" s="248"/>
      <c r="IXR9" s="248"/>
      <c r="IXS9" s="248"/>
      <c r="IXT9" s="248"/>
      <c r="IXU9" s="248"/>
      <c r="IXV9" s="248"/>
      <c r="IXW9" s="248"/>
      <c r="IXX9" s="248"/>
      <c r="IXY9" s="248"/>
      <c r="IXZ9" s="248"/>
      <c r="IYA9" s="248"/>
      <c r="IYB9" s="248"/>
      <c r="IYC9" s="248"/>
      <c r="IYD9" s="248"/>
      <c r="IYE9" s="248"/>
      <c r="IYF9" s="248"/>
      <c r="IYG9" s="248"/>
      <c r="IYH9" s="248"/>
      <c r="IYI9" s="248"/>
      <c r="IYJ9" s="248"/>
      <c r="IYK9" s="248"/>
      <c r="IYL9" s="248"/>
      <c r="IYM9" s="248"/>
      <c r="IYN9" s="248"/>
      <c r="IYO9" s="248"/>
      <c r="IYP9" s="248"/>
      <c r="IYQ9" s="248"/>
      <c r="IYR9" s="248"/>
      <c r="IYS9" s="248"/>
      <c r="IYT9" s="248"/>
      <c r="IYU9" s="248"/>
      <c r="IYV9" s="248"/>
      <c r="IYW9" s="248"/>
      <c r="IYX9" s="248"/>
      <c r="IYY9" s="248"/>
      <c r="IYZ9" s="248"/>
      <c r="IZA9" s="248"/>
      <c r="IZB9" s="248"/>
      <c r="IZC9" s="248"/>
      <c r="IZD9" s="248"/>
      <c r="IZE9" s="248"/>
      <c r="IZF9" s="248"/>
      <c r="IZG9" s="248"/>
      <c r="IZH9" s="248"/>
      <c r="IZI9" s="248"/>
      <c r="IZJ9" s="248"/>
      <c r="IZK9" s="248"/>
      <c r="IZL9" s="248"/>
      <c r="IZM9" s="248"/>
      <c r="IZN9" s="248"/>
      <c r="IZO9" s="248"/>
      <c r="IZP9" s="248"/>
      <c r="IZQ9" s="248"/>
      <c r="IZR9" s="248"/>
      <c r="IZS9" s="248"/>
      <c r="IZT9" s="248"/>
      <c r="IZU9" s="248"/>
      <c r="IZV9" s="248"/>
      <c r="IZW9" s="248"/>
      <c r="IZX9" s="248"/>
      <c r="IZY9" s="248"/>
      <c r="IZZ9" s="248"/>
      <c r="JAA9" s="248"/>
      <c r="JAB9" s="248"/>
      <c r="JAC9" s="248"/>
      <c r="JAD9" s="248"/>
      <c r="JAE9" s="248"/>
      <c r="JAF9" s="248"/>
      <c r="JAG9" s="248"/>
      <c r="JAH9" s="248"/>
      <c r="JAI9" s="248"/>
      <c r="JAJ9" s="248"/>
      <c r="JAK9" s="248"/>
      <c r="JAL9" s="248"/>
      <c r="JAM9" s="248"/>
      <c r="JAN9" s="248"/>
      <c r="JAO9" s="248"/>
      <c r="JAP9" s="248"/>
      <c r="JAQ9" s="248"/>
      <c r="JAR9" s="248"/>
      <c r="JAS9" s="248"/>
      <c r="JAT9" s="248"/>
      <c r="JAU9" s="248"/>
      <c r="JAV9" s="248"/>
      <c r="JAW9" s="248"/>
      <c r="JAX9" s="248"/>
      <c r="JAY9" s="248"/>
      <c r="JAZ9" s="248"/>
      <c r="JBA9" s="248"/>
      <c r="JBB9" s="248"/>
      <c r="JBC9" s="248"/>
      <c r="JBD9" s="248"/>
      <c r="JBE9" s="248"/>
      <c r="JBF9" s="248"/>
      <c r="JBG9" s="248"/>
      <c r="JBH9" s="248"/>
      <c r="JBI9" s="248"/>
      <c r="JBJ9" s="248"/>
      <c r="JBK9" s="248"/>
      <c r="JBL9" s="248"/>
      <c r="JBM9" s="248"/>
      <c r="JBN9" s="248"/>
      <c r="JBO9" s="248"/>
      <c r="JBP9" s="248"/>
      <c r="JBQ9" s="248"/>
      <c r="JBR9" s="248"/>
      <c r="JBS9" s="248"/>
      <c r="JBT9" s="248"/>
      <c r="JBU9" s="248"/>
      <c r="JBV9" s="248"/>
      <c r="JBW9" s="248"/>
      <c r="JBX9" s="248"/>
      <c r="JBY9" s="248"/>
      <c r="JBZ9" s="248"/>
      <c r="JCA9" s="248"/>
      <c r="JCB9" s="248"/>
      <c r="JCC9" s="248"/>
      <c r="JCD9" s="248"/>
      <c r="JCE9" s="248"/>
      <c r="JCF9" s="248"/>
      <c r="JCG9" s="248"/>
      <c r="JCH9" s="248"/>
      <c r="JCI9" s="248"/>
      <c r="JCJ9" s="248"/>
      <c r="JCK9" s="248"/>
      <c r="JCL9" s="248"/>
      <c r="JCM9" s="248"/>
      <c r="JCN9" s="248"/>
      <c r="JCO9" s="248"/>
      <c r="JCP9" s="248"/>
      <c r="JCQ9" s="248"/>
      <c r="JCR9" s="248"/>
      <c r="JCS9" s="248"/>
      <c r="JCT9" s="248"/>
      <c r="JCU9" s="248"/>
      <c r="JCV9" s="248"/>
      <c r="JCW9" s="248"/>
      <c r="JCX9" s="248"/>
      <c r="JCY9" s="248"/>
      <c r="JCZ9" s="248"/>
      <c r="JDA9" s="248"/>
      <c r="JDB9" s="248"/>
      <c r="JDC9" s="248"/>
      <c r="JDD9" s="248"/>
      <c r="JDE9" s="248"/>
      <c r="JDF9" s="248"/>
      <c r="JDG9" s="248"/>
      <c r="JDH9" s="248"/>
      <c r="JDI9" s="248"/>
      <c r="JDJ9" s="248"/>
      <c r="JDK9" s="248"/>
      <c r="JDL9" s="248"/>
      <c r="JDM9" s="248"/>
      <c r="JDN9" s="248"/>
      <c r="JDO9" s="248"/>
      <c r="JDP9" s="248"/>
      <c r="JDQ9" s="248"/>
      <c r="JDR9" s="248"/>
      <c r="JDS9" s="248"/>
      <c r="JDT9" s="248"/>
      <c r="JDU9" s="248"/>
      <c r="JDV9" s="248"/>
      <c r="JDW9" s="248"/>
      <c r="JDX9" s="248"/>
      <c r="JDY9" s="248"/>
      <c r="JDZ9" s="248"/>
      <c r="JEA9" s="248"/>
      <c r="JEB9" s="248"/>
      <c r="JEC9" s="248"/>
      <c r="JED9" s="248"/>
      <c r="JEE9" s="248"/>
      <c r="JEF9" s="248"/>
      <c r="JEG9" s="248"/>
      <c r="JEH9" s="248"/>
      <c r="JEI9" s="248"/>
      <c r="JEJ9" s="248"/>
      <c r="JEK9" s="248"/>
      <c r="JEL9" s="248"/>
      <c r="JEM9" s="248"/>
      <c r="JEN9" s="248"/>
      <c r="JEO9" s="248"/>
      <c r="JEP9" s="248"/>
      <c r="JEQ9" s="248"/>
      <c r="JER9" s="248"/>
      <c r="JES9" s="248"/>
      <c r="JET9" s="248"/>
      <c r="JEU9" s="248"/>
      <c r="JEV9" s="248"/>
      <c r="JEW9" s="248"/>
      <c r="JEX9" s="248"/>
      <c r="JEY9" s="248"/>
      <c r="JEZ9" s="248"/>
      <c r="JFA9" s="248"/>
      <c r="JFB9" s="248"/>
      <c r="JFC9" s="248"/>
      <c r="JFD9" s="248"/>
      <c r="JFE9" s="248"/>
      <c r="JFF9" s="248"/>
      <c r="JFG9" s="248"/>
      <c r="JFH9" s="248"/>
      <c r="JFI9" s="248"/>
      <c r="JFJ9" s="248"/>
      <c r="JFK9" s="248"/>
      <c r="JFL9" s="248"/>
      <c r="JFM9" s="248"/>
      <c r="JFN9" s="248"/>
      <c r="JFO9" s="248"/>
      <c r="JFP9" s="248"/>
      <c r="JFQ9" s="248"/>
      <c r="JFR9" s="248"/>
      <c r="JFS9" s="248"/>
      <c r="JFT9" s="248"/>
      <c r="JFU9" s="248"/>
      <c r="JFV9" s="248"/>
      <c r="JFW9" s="248"/>
      <c r="JFX9" s="248"/>
      <c r="JFY9" s="248"/>
      <c r="JFZ9" s="248"/>
      <c r="JGA9" s="248"/>
      <c r="JGB9" s="248"/>
      <c r="JGC9" s="248"/>
      <c r="JGD9" s="248"/>
      <c r="JGE9" s="248"/>
      <c r="JGF9" s="248"/>
      <c r="JGG9" s="248"/>
      <c r="JGH9" s="248"/>
      <c r="JGI9" s="248"/>
      <c r="JGJ9" s="248"/>
      <c r="JGK9" s="248"/>
      <c r="JGL9" s="248"/>
      <c r="JGM9" s="248"/>
      <c r="JGN9" s="248"/>
      <c r="JGO9" s="248"/>
      <c r="JGP9" s="248"/>
      <c r="JGQ9" s="248"/>
      <c r="JGR9" s="248"/>
      <c r="JGS9" s="248"/>
      <c r="JGT9" s="248"/>
      <c r="JGU9" s="248"/>
      <c r="JGV9" s="248"/>
      <c r="JGW9" s="248"/>
      <c r="JGX9" s="248"/>
      <c r="JGY9" s="248"/>
      <c r="JGZ9" s="248"/>
      <c r="JHA9" s="248"/>
      <c r="JHB9" s="248"/>
      <c r="JHC9" s="248"/>
      <c r="JHD9" s="248"/>
      <c r="JHE9" s="248"/>
      <c r="JHF9" s="248"/>
      <c r="JHG9" s="248"/>
      <c r="JHH9" s="248"/>
      <c r="JHI9" s="248"/>
      <c r="JHJ9" s="248"/>
      <c r="JHK9" s="248"/>
      <c r="JHL9" s="248"/>
      <c r="JHM9" s="248"/>
      <c r="JHN9" s="248"/>
      <c r="JHO9" s="248"/>
      <c r="JHP9" s="248"/>
      <c r="JHQ9" s="248"/>
      <c r="JHR9" s="248"/>
      <c r="JHS9" s="248"/>
      <c r="JHT9" s="248"/>
      <c r="JHU9" s="248"/>
      <c r="JHV9" s="248"/>
      <c r="JHW9" s="248"/>
      <c r="JHX9" s="248"/>
      <c r="JHY9" s="248"/>
      <c r="JHZ9" s="248"/>
      <c r="JIA9" s="248"/>
      <c r="JIB9" s="248"/>
      <c r="JIC9" s="248"/>
      <c r="JID9" s="248"/>
      <c r="JIE9" s="248"/>
      <c r="JIF9" s="248"/>
      <c r="JIG9" s="248"/>
      <c r="JIH9" s="248"/>
      <c r="JII9" s="248"/>
      <c r="JIJ9" s="248"/>
      <c r="JIK9" s="248"/>
      <c r="JIL9" s="248"/>
      <c r="JIM9" s="248"/>
      <c r="JIN9" s="248"/>
      <c r="JIO9" s="248"/>
      <c r="JIP9" s="248"/>
      <c r="JIQ9" s="248"/>
      <c r="JIR9" s="248"/>
      <c r="JIS9" s="248"/>
      <c r="JIT9" s="248"/>
      <c r="JIU9" s="248"/>
      <c r="JIV9" s="248"/>
      <c r="JIW9" s="248"/>
      <c r="JIX9" s="248"/>
      <c r="JIY9" s="248"/>
      <c r="JIZ9" s="248"/>
      <c r="JJA9" s="248"/>
      <c r="JJB9" s="248"/>
      <c r="JJC9" s="248"/>
      <c r="JJD9" s="248"/>
      <c r="JJE9" s="248"/>
      <c r="JJF9" s="248"/>
      <c r="JJG9" s="248"/>
      <c r="JJH9" s="248"/>
      <c r="JJI9" s="248"/>
      <c r="JJJ9" s="248"/>
      <c r="JJK9" s="248"/>
      <c r="JJL9" s="248"/>
      <c r="JJM9" s="248"/>
      <c r="JJN9" s="248"/>
      <c r="JJO9" s="248"/>
      <c r="JJP9" s="248"/>
      <c r="JJQ9" s="248"/>
      <c r="JJR9" s="248"/>
      <c r="JJS9" s="248"/>
      <c r="JJT9" s="248"/>
      <c r="JJU9" s="248"/>
      <c r="JJV9" s="248"/>
      <c r="JJW9" s="248"/>
      <c r="JJX9" s="248"/>
      <c r="JJY9" s="248"/>
      <c r="JJZ9" s="248"/>
      <c r="JKA9" s="248"/>
      <c r="JKB9" s="248"/>
      <c r="JKC9" s="248"/>
      <c r="JKD9" s="248"/>
      <c r="JKE9" s="248"/>
      <c r="JKF9" s="248"/>
      <c r="JKG9" s="248"/>
      <c r="JKH9" s="248"/>
      <c r="JKI9" s="248"/>
      <c r="JKJ9" s="248"/>
      <c r="JKK9" s="248"/>
      <c r="JKL9" s="248"/>
      <c r="JKM9" s="248"/>
      <c r="JKN9" s="248"/>
      <c r="JKO9" s="248"/>
      <c r="JKP9" s="248"/>
      <c r="JKQ9" s="248"/>
      <c r="JKR9" s="248"/>
      <c r="JKS9" s="248"/>
      <c r="JKT9" s="248"/>
      <c r="JKU9" s="248"/>
      <c r="JKV9" s="248"/>
      <c r="JKW9" s="248"/>
      <c r="JKX9" s="248"/>
      <c r="JKY9" s="248"/>
      <c r="JKZ9" s="248"/>
      <c r="JLA9" s="248"/>
      <c r="JLB9" s="248"/>
      <c r="JLC9" s="248"/>
      <c r="JLD9" s="248"/>
      <c r="JLE9" s="248"/>
      <c r="JLF9" s="248"/>
      <c r="JLG9" s="248"/>
      <c r="JLH9" s="248"/>
      <c r="JLI9" s="248"/>
      <c r="JLJ9" s="248"/>
      <c r="JLK9" s="248"/>
      <c r="JLL9" s="248"/>
      <c r="JLM9" s="248"/>
      <c r="JLN9" s="248"/>
      <c r="JLO9" s="248"/>
      <c r="JLP9" s="248"/>
      <c r="JLQ9" s="248"/>
      <c r="JLR9" s="248"/>
      <c r="JLS9" s="248"/>
      <c r="JLT9" s="248"/>
      <c r="JLU9" s="248"/>
      <c r="JLV9" s="248"/>
      <c r="JLW9" s="248"/>
      <c r="JLX9" s="248"/>
      <c r="JLY9" s="248"/>
      <c r="JLZ9" s="248"/>
      <c r="JMA9" s="248"/>
      <c r="JMB9" s="248"/>
      <c r="JMC9" s="248"/>
      <c r="JMD9" s="248"/>
      <c r="JME9" s="248"/>
      <c r="JMF9" s="248"/>
      <c r="JMG9" s="248"/>
      <c r="JMH9" s="248"/>
      <c r="JMI9" s="248"/>
      <c r="JMJ9" s="248"/>
      <c r="JMK9" s="248"/>
      <c r="JML9" s="248"/>
      <c r="JMM9" s="248"/>
      <c r="JMN9" s="248"/>
      <c r="JMO9" s="248"/>
      <c r="JMP9" s="248"/>
      <c r="JMQ9" s="248"/>
      <c r="JMR9" s="248"/>
      <c r="JMS9" s="248"/>
      <c r="JMT9" s="248"/>
      <c r="JMU9" s="248"/>
      <c r="JMV9" s="248"/>
      <c r="JMW9" s="248"/>
      <c r="JMX9" s="248"/>
      <c r="JMY9" s="248"/>
      <c r="JMZ9" s="248"/>
      <c r="JNA9" s="248"/>
      <c r="JNB9" s="248"/>
      <c r="JNC9" s="248"/>
      <c r="JND9" s="248"/>
      <c r="JNE9" s="248"/>
      <c r="JNF9" s="248"/>
      <c r="JNG9" s="248"/>
      <c r="JNH9" s="248"/>
      <c r="JNI9" s="248"/>
      <c r="JNJ9" s="248"/>
      <c r="JNK9" s="248"/>
      <c r="JNL9" s="248"/>
      <c r="JNM9" s="248"/>
      <c r="JNN9" s="248"/>
      <c r="JNO9" s="248"/>
      <c r="JNP9" s="248"/>
      <c r="JNQ9" s="248"/>
      <c r="JNR9" s="248"/>
      <c r="JNS9" s="248"/>
      <c r="JNT9" s="248"/>
      <c r="JNU9" s="248"/>
      <c r="JNV9" s="248"/>
      <c r="JNW9" s="248"/>
      <c r="JNX9" s="248"/>
      <c r="JNY9" s="248"/>
      <c r="JNZ9" s="248"/>
      <c r="JOA9" s="248"/>
      <c r="JOB9" s="248"/>
      <c r="JOC9" s="248"/>
      <c r="JOD9" s="248"/>
      <c r="JOE9" s="248"/>
      <c r="JOF9" s="248"/>
      <c r="JOG9" s="248"/>
      <c r="JOH9" s="248"/>
      <c r="JOI9" s="248"/>
      <c r="JOJ9" s="248"/>
      <c r="JOK9" s="248"/>
      <c r="JOL9" s="248"/>
      <c r="JOM9" s="248"/>
      <c r="JON9" s="248"/>
      <c r="JOO9" s="248"/>
      <c r="JOP9" s="248"/>
      <c r="JOQ9" s="248"/>
      <c r="JOR9" s="248"/>
      <c r="JOS9" s="248"/>
      <c r="JOT9" s="248"/>
      <c r="JOU9" s="248"/>
      <c r="JOV9" s="248"/>
      <c r="JOW9" s="248"/>
      <c r="JOX9" s="248"/>
      <c r="JOY9" s="248"/>
      <c r="JOZ9" s="248"/>
      <c r="JPA9" s="248"/>
      <c r="JPB9" s="248"/>
      <c r="JPC9" s="248"/>
      <c r="JPD9" s="248"/>
      <c r="JPE9" s="248"/>
      <c r="JPF9" s="248"/>
      <c r="JPG9" s="248"/>
      <c r="JPH9" s="248"/>
      <c r="JPI9" s="248"/>
      <c r="JPJ9" s="248"/>
      <c r="JPK9" s="248"/>
      <c r="JPL9" s="248"/>
      <c r="JPM9" s="248"/>
      <c r="JPN9" s="248"/>
      <c r="JPO9" s="248"/>
      <c r="JPP9" s="248"/>
      <c r="JPQ9" s="248"/>
      <c r="JPR9" s="248"/>
      <c r="JPS9" s="248"/>
      <c r="JPT9" s="248"/>
      <c r="JPU9" s="248"/>
      <c r="JPV9" s="248"/>
      <c r="JPW9" s="248"/>
      <c r="JPX9" s="248"/>
      <c r="JPY9" s="248"/>
      <c r="JPZ9" s="248"/>
      <c r="JQA9" s="248"/>
      <c r="JQB9" s="248"/>
      <c r="JQC9" s="248"/>
      <c r="JQD9" s="248"/>
      <c r="JQE9" s="248"/>
      <c r="JQF9" s="248"/>
      <c r="JQG9" s="248"/>
      <c r="JQH9" s="248"/>
      <c r="JQI9" s="248"/>
      <c r="JQJ9" s="248"/>
      <c r="JQK9" s="248"/>
      <c r="JQL9" s="248"/>
      <c r="JQM9" s="248"/>
      <c r="JQN9" s="248"/>
      <c r="JQO9" s="248"/>
      <c r="JQP9" s="248"/>
      <c r="JQQ9" s="248"/>
      <c r="JQR9" s="248"/>
      <c r="JQS9" s="248"/>
      <c r="JQT9" s="248"/>
      <c r="JQU9" s="248"/>
      <c r="JQV9" s="248"/>
      <c r="JQW9" s="248"/>
      <c r="JQX9" s="248"/>
      <c r="JQY9" s="248"/>
      <c r="JQZ9" s="248"/>
      <c r="JRA9" s="248"/>
      <c r="JRB9" s="248"/>
      <c r="JRC9" s="248"/>
      <c r="JRD9" s="248"/>
      <c r="JRE9" s="248"/>
      <c r="JRF9" s="248"/>
      <c r="JRG9" s="248"/>
      <c r="JRH9" s="248"/>
      <c r="JRI9" s="248"/>
      <c r="JRJ9" s="248"/>
      <c r="JRK9" s="248"/>
      <c r="JRL9" s="248"/>
      <c r="JRM9" s="248"/>
      <c r="JRN9" s="248"/>
      <c r="JRO9" s="248"/>
      <c r="JRP9" s="248"/>
      <c r="JRQ9" s="248"/>
      <c r="JRR9" s="248"/>
      <c r="JRS9" s="248"/>
      <c r="JRT9" s="248"/>
      <c r="JRU9" s="248"/>
      <c r="JRV9" s="248"/>
      <c r="JRW9" s="248"/>
      <c r="JRX9" s="248"/>
      <c r="JRY9" s="248"/>
      <c r="JRZ9" s="248"/>
      <c r="JSA9" s="248"/>
      <c r="JSB9" s="248"/>
      <c r="JSC9" s="248"/>
      <c r="JSD9" s="248"/>
      <c r="JSE9" s="248"/>
      <c r="JSF9" s="248"/>
      <c r="JSG9" s="248"/>
      <c r="JSH9" s="248"/>
      <c r="JSI9" s="248"/>
      <c r="JSJ9" s="248"/>
      <c r="JSK9" s="248"/>
      <c r="JSL9" s="248"/>
      <c r="JSM9" s="248"/>
      <c r="JSN9" s="248"/>
      <c r="JSO9" s="248"/>
      <c r="JSP9" s="248"/>
      <c r="JSQ9" s="248"/>
      <c r="JSR9" s="248"/>
      <c r="JSS9" s="248"/>
      <c r="JST9" s="248"/>
      <c r="JSU9" s="248"/>
      <c r="JSV9" s="248"/>
      <c r="JSW9" s="248"/>
      <c r="JSX9" s="248"/>
      <c r="JSY9" s="248"/>
      <c r="JSZ9" s="248"/>
      <c r="JTA9" s="248"/>
      <c r="JTB9" s="248"/>
      <c r="JTC9" s="248"/>
      <c r="JTD9" s="248"/>
      <c r="JTE9" s="248"/>
      <c r="JTF9" s="248"/>
      <c r="JTG9" s="248"/>
      <c r="JTH9" s="248"/>
      <c r="JTI9" s="248"/>
      <c r="JTJ9" s="248"/>
      <c r="JTK9" s="248"/>
      <c r="JTL9" s="248"/>
      <c r="JTM9" s="248"/>
      <c r="JTN9" s="248"/>
      <c r="JTO9" s="248"/>
      <c r="JTP9" s="248"/>
      <c r="JTQ9" s="248"/>
      <c r="JTR9" s="248"/>
      <c r="JTS9" s="248"/>
      <c r="JTT9" s="248"/>
      <c r="JTU9" s="248"/>
      <c r="JTV9" s="248"/>
      <c r="JTW9" s="248"/>
      <c r="JTX9" s="248"/>
      <c r="JTY9" s="248"/>
      <c r="JTZ9" s="248"/>
      <c r="JUA9" s="248"/>
      <c r="JUB9" s="248"/>
      <c r="JUC9" s="248"/>
      <c r="JUD9" s="248"/>
      <c r="JUE9" s="248"/>
      <c r="JUF9" s="248"/>
      <c r="JUG9" s="248"/>
      <c r="JUH9" s="248"/>
      <c r="JUI9" s="248"/>
      <c r="JUJ9" s="248"/>
      <c r="JUK9" s="248"/>
      <c r="JUL9" s="248"/>
      <c r="JUM9" s="248"/>
      <c r="JUN9" s="248"/>
      <c r="JUO9" s="248"/>
      <c r="JUP9" s="248"/>
      <c r="JUQ9" s="248"/>
      <c r="JUR9" s="248"/>
      <c r="JUS9" s="248"/>
      <c r="JUT9" s="248"/>
      <c r="JUU9" s="248"/>
      <c r="JUV9" s="248"/>
      <c r="JUW9" s="248"/>
      <c r="JUX9" s="248"/>
      <c r="JUY9" s="248"/>
      <c r="JUZ9" s="248"/>
      <c r="JVA9" s="248"/>
      <c r="JVB9" s="248"/>
      <c r="JVC9" s="248"/>
      <c r="JVD9" s="248"/>
      <c r="JVE9" s="248"/>
      <c r="JVF9" s="248"/>
      <c r="JVG9" s="248"/>
      <c r="JVH9" s="248"/>
      <c r="JVI9" s="248"/>
      <c r="JVJ9" s="248"/>
      <c r="JVK9" s="248"/>
      <c r="JVL9" s="248"/>
      <c r="JVM9" s="248"/>
      <c r="JVN9" s="248"/>
      <c r="JVO9" s="248"/>
      <c r="JVP9" s="248"/>
      <c r="JVQ9" s="248"/>
      <c r="JVR9" s="248"/>
      <c r="JVS9" s="248"/>
      <c r="JVT9" s="248"/>
      <c r="JVU9" s="248"/>
      <c r="JVV9" s="248"/>
      <c r="JVW9" s="248"/>
      <c r="JVX9" s="248"/>
      <c r="JVY9" s="248"/>
      <c r="JVZ9" s="248"/>
      <c r="JWA9" s="248"/>
      <c r="JWB9" s="248"/>
      <c r="JWC9" s="248"/>
      <c r="JWD9" s="248"/>
      <c r="JWE9" s="248"/>
      <c r="JWF9" s="248"/>
      <c r="JWG9" s="248"/>
      <c r="JWH9" s="248"/>
      <c r="JWI9" s="248"/>
      <c r="JWJ9" s="248"/>
      <c r="JWK9" s="248"/>
      <c r="JWL9" s="248"/>
      <c r="JWM9" s="248"/>
      <c r="JWN9" s="248"/>
      <c r="JWO9" s="248"/>
      <c r="JWP9" s="248"/>
      <c r="JWQ9" s="248"/>
      <c r="JWR9" s="248"/>
      <c r="JWS9" s="248"/>
      <c r="JWT9" s="248"/>
      <c r="JWU9" s="248"/>
      <c r="JWV9" s="248"/>
      <c r="JWW9" s="248"/>
      <c r="JWX9" s="248"/>
      <c r="JWY9" s="248"/>
      <c r="JWZ9" s="248"/>
      <c r="JXA9" s="248"/>
      <c r="JXB9" s="248"/>
      <c r="JXC9" s="248"/>
      <c r="JXD9" s="248"/>
      <c r="JXE9" s="248"/>
      <c r="JXF9" s="248"/>
      <c r="JXG9" s="248"/>
      <c r="JXH9" s="248"/>
      <c r="JXI9" s="248"/>
      <c r="JXJ9" s="248"/>
      <c r="JXK9" s="248"/>
      <c r="JXL9" s="248"/>
      <c r="JXM9" s="248"/>
      <c r="JXN9" s="248"/>
      <c r="JXO9" s="248"/>
      <c r="JXP9" s="248"/>
      <c r="JXQ9" s="248"/>
      <c r="JXR9" s="248"/>
      <c r="JXS9" s="248"/>
      <c r="JXT9" s="248"/>
      <c r="JXU9" s="248"/>
      <c r="JXV9" s="248"/>
      <c r="JXW9" s="248"/>
      <c r="JXX9" s="248"/>
      <c r="JXY9" s="248"/>
      <c r="JXZ9" s="248"/>
      <c r="JYA9" s="248"/>
      <c r="JYB9" s="248"/>
      <c r="JYC9" s="248"/>
      <c r="JYD9" s="248"/>
      <c r="JYE9" s="248"/>
      <c r="JYF9" s="248"/>
      <c r="JYG9" s="248"/>
      <c r="JYH9" s="248"/>
      <c r="JYI9" s="248"/>
      <c r="JYJ9" s="248"/>
      <c r="JYK9" s="248"/>
      <c r="JYL9" s="248"/>
      <c r="JYM9" s="248"/>
      <c r="JYN9" s="248"/>
      <c r="JYO9" s="248"/>
      <c r="JYP9" s="248"/>
      <c r="JYQ9" s="248"/>
      <c r="JYR9" s="248"/>
      <c r="JYS9" s="248"/>
      <c r="JYT9" s="248"/>
      <c r="JYU9" s="248"/>
      <c r="JYV9" s="248"/>
      <c r="JYW9" s="248"/>
      <c r="JYX9" s="248"/>
      <c r="JYY9" s="248"/>
      <c r="JYZ9" s="248"/>
      <c r="JZA9" s="248"/>
      <c r="JZB9" s="248"/>
      <c r="JZC9" s="248"/>
      <c r="JZD9" s="248"/>
      <c r="JZE9" s="248"/>
      <c r="JZF9" s="248"/>
      <c r="JZG9" s="248"/>
      <c r="JZH9" s="248"/>
      <c r="JZI9" s="248"/>
      <c r="JZJ9" s="248"/>
      <c r="JZK9" s="248"/>
      <c r="JZL9" s="248"/>
      <c r="JZM9" s="248"/>
      <c r="JZN9" s="248"/>
      <c r="JZO9" s="248"/>
      <c r="JZP9" s="248"/>
      <c r="JZQ9" s="248"/>
      <c r="JZR9" s="248"/>
      <c r="JZS9" s="248"/>
      <c r="JZT9" s="248"/>
      <c r="JZU9" s="248"/>
      <c r="JZV9" s="248"/>
      <c r="JZW9" s="248"/>
      <c r="JZX9" s="248"/>
      <c r="JZY9" s="248"/>
      <c r="JZZ9" s="248"/>
      <c r="KAA9" s="248"/>
      <c r="KAB9" s="248"/>
      <c r="KAC9" s="248"/>
      <c r="KAD9" s="248"/>
      <c r="KAE9" s="248"/>
      <c r="KAF9" s="248"/>
      <c r="KAG9" s="248"/>
      <c r="KAH9" s="248"/>
      <c r="KAI9" s="248"/>
      <c r="KAJ9" s="248"/>
      <c r="KAK9" s="248"/>
      <c r="KAL9" s="248"/>
      <c r="KAM9" s="248"/>
      <c r="KAN9" s="248"/>
      <c r="KAO9" s="248"/>
      <c r="KAP9" s="248"/>
      <c r="KAQ9" s="248"/>
      <c r="KAR9" s="248"/>
      <c r="KAS9" s="248"/>
      <c r="KAT9" s="248"/>
      <c r="KAU9" s="248"/>
      <c r="KAV9" s="248"/>
      <c r="KAW9" s="248"/>
      <c r="KAX9" s="248"/>
      <c r="KAY9" s="248"/>
      <c r="KAZ9" s="248"/>
      <c r="KBA9" s="248"/>
      <c r="KBB9" s="248"/>
      <c r="KBC9" s="248"/>
      <c r="KBD9" s="248"/>
      <c r="KBE9" s="248"/>
      <c r="KBF9" s="248"/>
      <c r="KBG9" s="248"/>
      <c r="KBH9" s="248"/>
      <c r="KBI9" s="248"/>
      <c r="KBJ9" s="248"/>
      <c r="KBK9" s="248"/>
      <c r="KBL9" s="248"/>
      <c r="KBM9" s="248"/>
      <c r="KBN9" s="248"/>
      <c r="KBO9" s="248"/>
      <c r="KBP9" s="248"/>
      <c r="KBQ9" s="248"/>
      <c r="KBR9" s="248"/>
      <c r="KBS9" s="248"/>
      <c r="KBT9" s="248"/>
      <c r="KBU9" s="248"/>
      <c r="KBV9" s="248"/>
      <c r="KBW9" s="248"/>
      <c r="KBX9" s="248"/>
      <c r="KBY9" s="248"/>
      <c r="KBZ9" s="248"/>
      <c r="KCA9" s="248"/>
      <c r="KCB9" s="248"/>
      <c r="KCC9" s="248"/>
      <c r="KCD9" s="248"/>
      <c r="KCE9" s="248"/>
      <c r="KCF9" s="248"/>
      <c r="KCG9" s="248"/>
      <c r="KCH9" s="248"/>
      <c r="KCI9" s="248"/>
      <c r="KCJ9" s="248"/>
      <c r="KCK9" s="248"/>
      <c r="KCL9" s="248"/>
      <c r="KCM9" s="248"/>
      <c r="KCN9" s="248"/>
      <c r="KCO9" s="248"/>
      <c r="KCP9" s="248"/>
      <c r="KCQ9" s="248"/>
      <c r="KCR9" s="248"/>
      <c r="KCS9" s="248"/>
      <c r="KCT9" s="248"/>
      <c r="KCU9" s="248"/>
      <c r="KCV9" s="248"/>
      <c r="KCW9" s="248"/>
      <c r="KCX9" s="248"/>
      <c r="KCY9" s="248"/>
      <c r="KCZ9" s="248"/>
      <c r="KDA9" s="248"/>
      <c r="KDB9" s="248"/>
      <c r="KDC9" s="248"/>
      <c r="KDD9" s="248"/>
      <c r="KDE9" s="248"/>
      <c r="KDF9" s="248"/>
      <c r="KDG9" s="248"/>
      <c r="KDH9" s="248"/>
      <c r="KDI9" s="248"/>
      <c r="KDJ9" s="248"/>
      <c r="KDK9" s="248"/>
      <c r="KDL9" s="248"/>
      <c r="KDM9" s="248"/>
      <c r="KDN9" s="248"/>
      <c r="KDO9" s="248"/>
      <c r="KDP9" s="248"/>
      <c r="KDQ9" s="248"/>
      <c r="KDR9" s="248"/>
      <c r="KDS9" s="248"/>
      <c r="KDT9" s="248"/>
      <c r="KDU9" s="248"/>
      <c r="KDV9" s="248"/>
      <c r="KDW9" s="248"/>
      <c r="KDX9" s="248"/>
      <c r="KDY9" s="248"/>
      <c r="KDZ9" s="248"/>
      <c r="KEA9" s="248"/>
      <c r="KEB9" s="248"/>
      <c r="KEC9" s="248"/>
      <c r="KED9" s="248"/>
      <c r="KEE9" s="248"/>
      <c r="KEF9" s="248"/>
      <c r="KEG9" s="248"/>
      <c r="KEH9" s="248"/>
      <c r="KEI9" s="248"/>
      <c r="KEJ9" s="248"/>
      <c r="KEK9" s="248"/>
      <c r="KEL9" s="248"/>
      <c r="KEM9" s="248"/>
      <c r="KEN9" s="248"/>
      <c r="KEO9" s="248"/>
      <c r="KEP9" s="248"/>
      <c r="KEQ9" s="248"/>
      <c r="KER9" s="248"/>
      <c r="KES9" s="248"/>
      <c r="KET9" s="248"/>
      <c r="KEU9" s="248"/>
      <c r="KEV9" s="248"/>
      <c r="KEW9" s="248"/>
      <c r="KEX9" s="248"/>
      <c r="KEY9" s="248"/>
      <c r="KEZ9" s="248"/>
      <c r="KFA9" s="248"/>
      <c r="KFB9" s="248"/>
      <c r="KFC9" s="248"/>
      <c r="KFD9" s="248"/>
      <c r="KFE9" s="248"/>
      <c r="KFF9" s="248"/>
      <c r="KFG9" s="248"/>
      <c r="KFH9" s="248"/>
      <c r="KFI9" s="248"/>
      <c r="KFJ9" s="248"/>
      <c r="KFK9" s="248"/>
      <c r="KFL9" s="248"/>
      <c r="KFM9" s="248"/>
      <c r="KFN9" s="248"/>
      <c r="KFO9" s="248"/>
      <c r="KFP9" s="248"/>
      <c r="KFQ9" s="248"/>
      <c r="KFR9" s="248"/>
      <c r="KFS9" s="248"/>
      <c r="KFT9" s="248"/>
      <c r="KFU9" s="248"/>
      <c r="KFV9" s="248"/>
      <c r="KFW9" s="248"/>
      <c r="KFX9" s="248"/>
      <c r="KFY9" s="248"/>
      <c r="KFZ9" s="248"/>
      <c r="KGA9" s="248"/>
      <c r="KGB9" s="248"/>
      <c r="KGC9" s="248"/>
      <c r="KGD9" s="248"/>
      <c r="KGE9" s="248"/>
      <c r="KGF9" s="248"/>
      <c r="KGG9" s="248"/>
      <c r="KGH9" s="248"/>
      <c r="KGI9" s="248"/>
      <c r="KGJ9" s="248"/>
      <c r="KGK9" s="248"/>
      <c r="KGL9" s="248"/>
      <c r="KGM9" s="248"/>
      <c r="KGN9" s="248"/>
      <c r="KGO9" s="248"/>
      <c r="KGP9" s="248"/>
      <c r="KGQ9" s="248"/>
      <c r="KGR9" s="248"/>
      <c r="KGS9" s="248"/>
      <c r="KGT9" s="248"/>
      <c r="KGU9" s="248"/>
      <c r="KGV9" s="248"/>
      <c r="KGW9" s="248"/>
      <c r="KGX9" s="248"/>
      <c r="KGY9" s="248"/>
      <c r="KGZ9" s="248"/>
      <c r="KHA9" s="248"/>
      <c r="KHB9" s="248"/>
      <c r="KHC9" s="248"/>
      <c r="KHD9" s="248"/>
      <c r="KHE9" s="248"/>
      <c r="KHF9" s="248"/>
      <c r="KHG9" s="248"/>
      <c r="KHH9" s="248"/>
      <c r="KHI9" s="248"/>
      <c r="KHJ9" s="248"/>
      <c r="KHK9" s="248"/>
      <c r="KHL9" s="248"/>
      <c r="KHM9" s="248"/>
      <c r="KHN9" s="248"/>
      <c r="KHO9" s="248"/>
      <c r="KHP9" s="248"/>
      <c r="KHQ9" s="248"/>
      <c r="KHR9" s="248"/>
      <c r="KHS9" s="248"/>
      <c r="KHT9" s="248"/>
      <c r="KHU9" s="248"/>
      <c r="KHV9" s="248"/>
      <c r="KHW9" s="248"/>
      <c r="KHX9" s="248"/>
      <c r="KHY9" s="248"/>
      <c r="KHZ9" s="248"/>
      <c r="KIA9" s="248"/>
      <c r="KIB9" s="248"/>
      <c r="KIC9" s="248"/>
      <c r="KID9" s="248"/>
      <c r="KIE9" s="248"/>
      <c r="KIF9" s="248"/>
      <c r="KIG9" s="248"/>
      <c r="KIH9" s="248"/>
      <c r="KII9" s="248"/>
      <c r="KIJ9" s="248"/>
      <c r="KIK9" s="248"/>
      <c r="KIL9" s="248"/>
      <c r="KIM9" s="248"/>
      <c r="KIN9" s="248"/>
      <c r="KIO9" s="248"/>
      <c r="KIP9" s="248"/>
      <c r="KIQ9" s="248"/>
      <c r="KIR9" s="248"/>
      <c r="KIS9" s="248"/>
      <c r="KIT9" s="248"/>
      <c r="KIU9" s="248"/>
      <c r="KIV9" s="248"/>
      <c r="KIW9" s="248"/>
      <c r="KIX9" s="248"/>
      <c r="KIY9" s="248"/>
      <c r="KIZ9" s="248"/>
      <c r="KJA9" s="248"/>
      <c r="KJB9" s="248"/>
      <c r="KJC9" s="248"/>
      <c r="KJD9" s="248"/>
      <c r="KJE9" s="248"/>
      <c r="KJF9" s="248"/>
      <c r="KJG9" s="248"/>
      <c r="KJH9" s="248"/>
      <c r="KJI9" s="248"/>
      <c r="KJJ9" s="248"/>
      <c r="KJK9" s="248"/>
      <c r="KJL9" s="248"/>
      <c r="KJM9" s="248"/>
      <c r="KJN9" s="248"/>
      <c r="KJO9" s="248"/>
      <c r="KJP9" s="248"/>
      <c r="KJQ9" s="248"/>
      <c r="KJR9" s="248"/>
      <c r="KJS9" s="248"/>
      <c r="KJT9" s="248"/>
      <c r="KJU9" s="248"/>
      <c r="KJV9" s="248"/>
      <c r="KJW9" s="248"/>
      <c r="KJX9" s="248"/>
      <c r="KJY9" s="248"/>
      <c r="KJZ9" s="248"/>
      <c r="KKA9" s="248"/>
      <c r="KKB9" s="248"/>
      <c r="KKC9" s="248"/>
      <c r="KKD9" s="248"/>
      <c r="KKE9" s="248"/>
      <c r="KKF9" s="248"/>
      <c r="KKG9" s="248"/>
      <c r="KKH9" s="248"/>
      <c r="KKI9" s="248"/>
      <c r="KKJ9" s="248"/>
      <c r="KKK9" s="248"/>
      <c r="KKL9" s="248"/>
      <c r="KKM9" s="248"/>
      <c r="KKN9" s="248"/>
      <c r="KKO9" s="248"/>
      <c r="KKP9" s="248"/>
      <c r="KKQ9" s="248"/>
      <c r="KKR9" s="248"/>
      <c r="KKS9" s="248"/>
      <c r="KKT9" s="248"/>
      <c r="KKU9" s="248"/>
      <c r="KKV9" s="248"/>
      <c r="KKW9" s="248"/>
      <c r="KKX9" s="248"/>
      <c r="KKY9" s="248"/>
      <c r="KKZ9" s="248"/>
      <c r="KLA9" s="248"/>
      <c r="KLB9" s="248"/>
      <c r="KLC9" s="248"/>
      <c r="KLD9" s="248"/>
      <c r="KLE9" s="248"/>
      <c r="KLF9" s="248"/>
      <c r="KLG9" s="248"/>
      <c r="KLH9" s="248"/>
      <c r="KLI9" s="248"/>
      <c r="KLJ9" s="248"/>
      <c r="KLK9" s="248"/>
      <c r="KLL9" s="248"/>
      <c r="KLM9" s="248"/>
      <c r="KLN9" s="248"/>
      <c r="KLO9" s="248"/>
      <c r="KLP9" s="248"/>
      <c r="KLQ9" s="248"/>
      <c r="KLR9" s="248"/>
      <c r="KLS9" s="248"/>
      <c r="KLT9" s="248"/>
      <c r="KLU9" s="248"/>
      <c r="KLV9" s="248"/>
      <c r="KLW9" s="248"/>
      <c r="KLX9" s="248"/>
      <c r="KLY9" s="248"/>
      <c r="KLZ9" s="248"/>
      <c r="KMA9" s="248"/>
      <c r="KMB9" s="248"/>
      <c r="KMC9" s="248"/>
      <c r="KMD9" s="248"/>
      <c r="KME9" s="248"/>
      <c r="KMF9" s="248"/>
      <c r="KMG9" s="248"/>
      <c r="KMH9" s="248"/>
      <c r="KMI9" s="248"/>
      <c r="KMJ9" s="248"/>
      <c r="KMK9" s="248"/>
      <c r="KML9" s="248"/>
      <c r="KMM9" s="248"/>
      <c r="KMN9" s="248"/>
      <c r="KMO9" s="248"/>
      <c r="KMP9" s="248"/>
      <c r="KMQ9" s="248"/>
      <c r="KMR9" s="248"/>
      <c r="KMS9" s="248"/>
      <c r="KMT9" s="248"/>
      <c r="KMU9" s="248"/>
      <c r="KMV9" s="248"/>
      <c r="KMW9" s="248"/>
      <c r="KMX9" s="248"/>
      <c r="KMY9" s="248"/>
      <c r="KMZ9" s="248"/>
      <c r="KNA9" s="248"/>
      <c r="KNB9" s="248"/>
      <c r="KNC9" s="248"/>
      <c r="KND9" s="248"/>
      <c r="KNE9" s="248"/>
      <c r="KNF9" s="248"/>
      <c r="KNG9" s="248"/>
      <c r="KNH9" s="248"/>
      <c r="KNI9" s="248"/>
      <c r="KNJ9" s="248"/>
      <c r="KNK9" s="248"/>
      <c r="KNL9" s="248"/>
      <c r="KNM9" s="248"/>
      <c r="KNN9" s="248"/>
      <c r="KNO9" s="248"/>
      <c r="KNP9" s="248"/>
      <c r="KNQ9" s="248"/>
      <c r="KNR9" s="248"/>
      <c r="KNS9" s="248"/>
      <c r="KNT9" s="248"/>
      <c r="KNU9" s="248"/>
      <c r="KNV9" s="248"/>
      <c r="KNW9" s="248"/>
      <c r="KNX9" s="248"/>
      <c r="KNY9" s="248"/>
      <c r="KNZ9" s="248"/>
      <c r="KOA9" s="248"/>
      <c r="KOB9" s="248"/>
      <c r="KOC9" s="248"/>
      <c r="KOD9" s="248"/>
      <c r="KOE9" s="248"/>
      <c r="KOF9" s="248"/>
      <c r="KOG9" s="248"/>
      <c r="KOH9" s="248"/>
      <c r="KOI9" s="248"/>
      <c r="KOJ9" s="248"/>
      <c r="KOK9" s="248"/>
      <c r="KOL9" s="248"/>
      <c r="KOM9" s="248"/>
      <c r="KON9" s="248"/>
      <c r="KOO9" s="248"/>
      <c r="KOP9" s="248"/>
      <c r="KOQ9" s="248"/>
      <c r="KOR9" s="248"/>
      <c r="KOS9" s="248"/>
      <c r="KOT9" s="248"/>
      <c r="KOU9" s="248"/>
      <c r="KOV9" s="248"/>
      <c r="KOW9" s="248"/>
      <c r="KOX9" s="248"/>
      <c r="KOY9" s="248"/>
      <c r="KOZ9" s="248"/>
      <c r="KPA9" s="248"/>
      <c r="KPB9" s="248"/>
      <c r="KPC9" s="248"/>
      <c r="KPD9" s="248"/>
      <c r="KPE9" s="248"/>
      <c r="KPF9" s="248"/>
      <c r="KPG9" s="248"/>
      <c r="KPH9" s="248"/>
      <c r="KPI9" s="248"/>
      <c r="KPJ9" s="248"/>
      <c r="KPK9" s="248"/>
      <c r="KPL9" s="248"/>
      <c r="KPM9" s="248"/>
      <c r="KPN9" s="248"/>
      <c r="KPO9" s="248"/>
      <c r="KPP9" s="248"/>
      <c r="KPQ9" s="248"/>
      <c r="KPR9" s="248"/>
      <c r="KPS9" s="248"/>
      <c r="KPT9" s="248"/>
      <c r="KPU9" s="248"/>
      <c r="KPV9" s="248"/>
      <c r="KPW9" s="248"/>
      <c r="KPX9" s="248"/>
      <c r="KPY9" s="248"/>
      <c r="KPZ9" s="248"/>
      <c r="KQA9" s="248"/>
      <c r="KQB9" s="248"/>
      <c r="KQC9" s="248"/>
      <c r="KQD9" s="248"/>
      <c r="KQE9" s="248"/>
      <c r="KQF9" s="248"/>
      <c r="KQG9" s="248"/>
      <c r="KQH9" s="248"/>
      <c r="KQI9" s="248"/>
      <c r="KQJ9" s="248"/>
      <c r="KQK9" s="248"/>
      <c r="KQL9" s="248"/>
      <c r="KQM9" s="248"/>
      <c r="KQN9" s="248"/>
      <c r="KQO9" s="248"/>
      <c r="KQP9" s="248"/>
      <c r="KQQ9" s="248"/>
      <c r="KQR9" s="248"/>
      <c r="KQS9" s="248"/>
      <c r="KQT9" s="248"/>
      <c r="KQU9" s="248"/>
      <c r="KQV9" s="248"/>
      <c r="KQW9" s="248"/>
      <c r="KQX9" s="248"/>
      <c r="KQY9" s="248"/>
      <c r="KQZ9" s="248"/>
      <c r="KRA9" s="248"/>
      <c r="KRB9" s="248"/>
      <c r="KRC9" s="248"/>
      <c r="KRD9" s="248"/>
      <c r="KRE9" s="248"/>
      <c r="KRF9" s="248"/>
      <c r="KRG9" s="248"/>
      <c r="KRH9" s="248"/>
      <c r="KRI9" s="248"/>
      <c r="KRJ9" s="248"/>
      <c r="KRK9" s="248"/>
      <c r="KRL9" s="248"/>
      <c r="KRM9" s="248"/>
      <c r="KRN9" s="248"/>
      <c r="KRO9" s="248"/>
      <c r="KRP9" s="248"/>
      <c r="KRQ9" s="248"/>
      <c r="KRR9" s="248"/>
      <c r="KRS9" s="248"/>
      <c r="KRT9" s="248"/>
      <c r="KRU9" s="248"/>
      <c r="KRV9" s="248"/>
      <c r="KRW9" s="248"/>
      <c r="KRX9" s="248"/>
      <c r="KRY9" s="248"/>
      <c r="KRZ9" s="248"/>
      <c r="KSA9" s="248"/>
      <c r="KSB9" s="248"/>
      <c r="KSC9" s="248"/>
      <c r="KSD9" s="248"/>
      <c r="KSE9" s="248"/>
      <c r="KSF9" s="248"/>
      <c r="KSG9" s="248"/>
      <c r="KSH9" s="248"/>
      <c r="KSI9" s="248"/>
      <c r="KSJ9" s="248"/>
      <c r="KSK9" s="248"/>
      <c r="KSL9" s="248"/>
      <c r="KSM9" s="248"/>
      <c r="KSN9" s="248"/>
      <c r="KSO9" s="248"/>
      <c r="KSP9" s="248"/>
      <c r="KSQ9" s="248"/>
      <c r="KSR9" s="248"/>
      <c r="KSS9" s="248"/>
      <c r="KST9" s="248"/>
      <c r="KSU9" s="248"/>
      <c r="KSV9" s="248"/>
      <c r="KSW9" s="248"/>
      <c r="KSX9" s="248"/>
      <c r="KSY9" s="248"/>
      <c r="KSZ9" s="248"/>
      <c r="KTA9" s="248"/>
      <c r="KTB9" s="248"/>
      <c r="KTC9" s="248"/>
      <c r="KTD9" s="248"/>
      <c r="KTE9" s="248"/>
      <c r="KTF9" s="248"/>
      <c r="KTG9" s="248"/>
      <c r="KTH9" s="248"/>
      <c r="KTI9" s="248"/>
      <c r="KTJ9" s="248"/>
      <c r="KTK9" s="248"/>
      <c r="KTL9" s="248"/>
      <c r="KTM9" s="248"/>
      <c r="KTN9" s="248"/>
      <c r="KTO9" s="248"/>
      <c r="KTP9" s="248"/>
      <c r="KTQ9" s="248"/>
      <c r="KTR9" s="248"/>
      <c r="KTS9" s="248"/>
      <c r="KTT9" s="248"/>
      <c r="KTU9" s="248"/>
      <c r="KTV9" s="248"/>
      <c r="KTW9" s="248"/>
      <c r="KTX9" s="248"/>
      <c r="KTY9" s="248"/>
      <c r="KTZ9" s="248"/>
      <c r="KUA9" s="248"/>
      <c r="KUB9" s="248"/>
      <c r="KUC9" s="248"/>
      <c r="KUD9" s="248"/>
      <c r="KUE9" s="248"/>
      <c r="KUF9" s="248"/>
      <c r="KUG9" s="248"/>
      <c r="KUH9" s="248"/>
      <c r="KUI9" s="248"/>
      <c r="KUJ9" s="248"/>
      <c r="KUK9" s="248"/>
      <c r="KUL9" s="248"/>
      <c r="KUM9" s="248"/>
      <c r="KUN9" s="248"/>
      <c r="KUO9" s="248"/>
      <c r="KUP9" s="248"/>
      <c r="KUQ9" s="248"/>
      <c r="KUR9" s="248"/>
      <c r="KUS9" s="248"/>
      <c r="KUT9" s="248"/>
      <c r="KUU9" s="248"/>
      <c r="KUV9" s="248"/>
      <c r="KUW9" s="248"/>
      <c r="KUX9" s="248"/>
      <c r="KUY9" s="248"/>
      <c r="KUZ9" s="248"/>
      <c r="KVA9" s="248"/>
      <c r="KVB9" s="248"/>
      <c r="KVC9" s="248"/>
      <c r="KVD9" s="248"/>
      <c r="KVE9" s="248"/>
      <c r="KVF9" s="248"/>
      <c r="KVG9" s="248"/>
      <c r="KVH9" s="248"/>
      <c r="KVI9" s="248"/>
      <c r="KVJ9" s="248"/>
      <c r="KVK9" s="248"/>
      <c r="KVL9" s="248"/>
      <c r="KVM9" s="248"/>
      <c r="KVN9" s="248"/>
      <c r="KVO9" s="248"/>
      <c r="KVP9" s="248"/>
      <c r="KVQ9" s="248"/>
      <c r="KVR9" s="248"/>
      <c r="KVS9" s="248"/>
      <c r="KVT9" s="248"/>
      <c r="KVU9" s="248"/>
      <c r="KVV9" s="248"/>
      <c r="KVW9" s="248"/>
      <c r="KVX9" s="248"/>
      <c r="KVY9" s="248"/>
      <c r="KVZ9" s="248"/>
      <c r="KWA9" s="248"/>
      <c r="KWB9" s="248"/>
      <c r="KWC9" s="248"/>
      <c r="KWD9" s="248"/>
      <c r="KWE9" s="248"/>
      <c r="KWF9" s="248"/>
      <c r="KWG9" s="248"/>
      <c r="KWH9" s="248"/>
      <c r="KWI9" s="248"/>
      <c r="KWJ9" s="248"/>
      <c r="KWK9" s="248"/>
      <c r="KWL9" s="248"/>
      <c r="KWM9" s="248"/>
      <c r="KWN9" s="248"/>
      <c r="KWO9" s="248"/>
      <c r="KWP9" s="248"/>
      <c r="KWQ9" s="248"/>
      <c r="KWR9" s="248"/>
      <c r="KWS9" s="248"/>
      <c r="KWT9" s="248"/>
      <c r="KWU9" s="248"/>
      <c r="KWV9" s="248"/>
      <c r="KWW9" s="248"/>
      <c r="KWX9" s="248"/>
      <c r="KWY9" s="248"/>
      <c r="KWZ9" s="248"/>
      <c r="KXA9" s="248"/>
      <c r="KXB9" s="248"/>
      <c r="KXC9" s="248"/>
      <c r="KXD9" s="248"/>
      <c r="KXE9" s="248"/>
      <c r="KXF9" s="248"/>
      <c r="KXG9" s="248"/>
      <c r="KXH9" s="248"/>
      <c r="KXI9" s="248"/>
      <c r="KXJ9" s="248"/>
      <c r="KXK9" s="248"/>
      <c r="KXL9" s="248"/>
      <c r="KXM9" s="248"/>
      <c r="KXN9" s="248"/>
      <c r="KXO9" s="248"/>
      <c r="KXP9" s="248"/>
      <c r="KXQ9" s="248"/>
      <c r="KXR9" s="248"/>
      <c r="KXS9" s="248"/>
      <c r="KXT9" s="248"/>
      <c r="KXU9" s="248"/>
      <c r="KXV9" s="248"/>
      <c r="KXW9" s="248"/>
      <c r="KXX9" s="248"/>
      <c r="KXY9" s="248"/>
      <c r="KXZ9" s="248"/>
      <c r="KYA9" s="248"/>
      <c r="KYB9" s="248"/>
      <c r="KYC9" s="248"/>
      <c r="KYD9" s="248"/>
      <c r="KYE9" s="248"/>
      <c r="KYF9" s="248"/>
      <c r="KYG9" s="248"/>
      <c r="KYH9" s="248"/>
      <c r="KYI9" s="248"/>
      <c r="KYJ9" s="248"/>
      <c r="KYK9" s="248"/>
      <c r="KYL9" s="248"/>
      <c r="KYM9" s="248"/>
      <c r="KYN9" s="248"/>
      <c r="KYO9" s="248"/>
      <c r="KYP9" s="248"/>
      <c r="KYQ9" s="248"/>
      <c r="KYR9" s="248"/>
      <c r="KYS9" s="248"/>
      <c r="KYT9" s="248"/>
      <c r="KYU9" s="248"/>
      <c r="KYV9" s="248"/>
      <c r="KYW9" s="248"/>
      <c r="KYX9" s="248"/>
      <c r="KYY9" s="248"/>
      <c r="KYZ9" s="248"/>
      <c r="KZA9" s="248"/>
      <c r="KZB9" s="248"/>
      <c r="KZC9" s="248"/>
      <c r="KZD9" s="248"/>
      <c r="KZE9" s="248"/>
      <c r="KZF9" s="248"/>
      <c r="KZG9" s="248"/>
      <c r="KZH9" s="248"/>
      <c r="KZI9" s="248"/>
      <c r="KZJ9" s="248"/>
      <c r="KZK9" s="248"/>
      <c r="KZL9" s="248"/>
      <c r="KZM9" s="248"/>
      <c r="KZN9" s="248"/>
      <c r="KZO9" s="248"/>
      <c r="KZP9" s="248"/>
      <c r="KZQ9" s="248"/>
      <c r="KZR9" s="248"/>
      <c r="KZS9" s="248"/>
      <c r="KZT9" s="248"/>
      <c r="KZU9" s="248"/>
      <c r="KZV9" s="248"/>
      <c r="KZW9" s="248"/>
      <c r="KZX9" s="248"/>
      <c r="KZY9" s="248"/>
      <c r="KZZ9" s="248"/>
      <c r="LAA9" s="248"/>
      <c r="LAB9" s="248"/>
      <c r="LAC9" s="248"/>
      <c r="LAD9" s="248"/>
      <c r="LAE9" s="248"/>
      <c r="LAF9" s="248"/>
      <c r="LAG9" s="248"/>
      <c r="LAH9" s="248"/>
      <c r="LAI9" s="248"/>
      <c r="LAJ9" s="248"/>
      <c r="LAK9" s="248"/>
      <c r="LAL9" s="248"/>
      <c r="LAM9" s="248"/>
      <c r="LAN9" s="248"/>
      <c r="LAO9" s="248"/>
      <c r="LAP9" s="248"/>
      <c r="LAQ9" s="248"/>
      <c r="LAR9" s="248"/>
      <c r="LAS9" s="248"/>
      <c r="LAT9" s="248"/>
      <c r="LAU9" s="248"/>
      <c r="LAV9" s="248"/>
      <c r="LAW9" s="248"/>
      <c r="LAX9" s="248"/>
      <c r="LAY9" s="248"/>
      <c r="LAZ9" s="248"/>
      <c r="LBA9" s="248"/>
      <c r="LBB9" s="248"/>
      <c r="LBC9" s="248"/>
      <c r="LBD9" s="248"/>
      <c r="LBE9" s="248"/>
      <c r="LBF9" s="248"/>
      <c r="LBG9" s="248"/>
      <c r="LBH9" s="248"/>
      <c r="LBI9" s="248"/>
      <c r="LBJ9" s="248"/>
      <c r="LBK9" s="248"/>
      <c r="LBL9" s="248"/>
      <c r="LBM9" s="248"/>
      <c r="LBN9" s="248"/>
      <c r="LBO9" s="248"/>
      <c r="LBP9" s="248"/>
      <c r="LBQ9" s="248"/>
      <c r="LBR9" s="248"/>
      <c r="LBS9" s="248"/>
      <c r="LBT9" s="248"/>
      <c r="LBU9" s="248"/>
      <c r="LBV9" s="248"/>
      <c r="LBW9" s="248"/>
      <c r="LBX9" s="248"/>
      <c r="LBY9" s="248"/>
      <c r="LBZ9" s="248"/>
      <c r="LCA9" s="248"/>
      <c r="LCB9" s="248"/>
      <c r="LCC9" s="248"/>
      <c r="LCD9" s="248"/>
      <c r="LCE9" s="248"/>
      <c r="LCF9" s="248"/>
      <c r="LCG9" s="248"/>
      <c r="LCH9" s="248"/>
      <c r="LCI9" s="248"/>
      <c r="LCJ9" s="248"/>
      <c r="LCK9" s="248"/>
      <c r="LCL9" s="248"/>
      <c r="LCM9" s="248"/>
      <c r="LCN9" s="248"/>
      <c r="LCO9" s="248"/>
      <c r="LCP9" s="248"/>
      <c r="LCQ9" s="248"/>
      <c r="LCR9" s="248"/>
      <c r="LCS9" s="248"/>
      <c r="LCT9" s="248"/>
      <c r="LCU9" s="248"/>
      <c r="LCV9" s="248"/>
      <c r="LCW9" s="248"/>
      <c r="LCX9" s="248"/>
      <c r="LCY9" s="248"/>
      <c r="LCZ9" s="248"/>
      <c r="LDA9" s="248"/>
      <c r="LDB9" s="248"/>
      <c r="LDC9" s="248"/>
      <c r="LDD9" s="248"/>
      <c r="LDE9" s="248"/>
      <c r="LDF9" s="248"/>
      <c r="LDG9" s="248"/>
      <c r="LDH9" s="248"/>
      <c r="LDI9" s="248"/>
      <c r="LDJ9" s="248"/>
      <c r="LDK9" s="248"/>
      <c r="LDL9" s="248"/>
      <c r="LDM9" s="248"/>
      <c r="LDN9" s="248"/>
      <c r="LDO9" s="248"/>
      <c r="LDP9" s="248"/>
      <c r="LDQ9" s="248"/>
      <c r="LDR9" s="248"/>
      <c r="LDS9" s="248"/>
      <c r="LDT9" s="248"/>
      <c r="LDU9" s="248"/>
      <c r="LDV9" s="248"/>
      <c r="LDW9" s="248"/>
      <c r="LDX9" s="248"/>
      <c r="LDY9" s="248"/>
      <c r="LDZ9" s="248"/>
      <c r="LEA9" s="248"/>
      <c r="LEB9" s="248"/>
      <c r="LEC9" s="248"/>
      <c r="LED9" s="248"/>
      <c r="LEE9" s="248"/>
      <c r="LEF9" s="248"/>
      <c r="LEG9" s="248"/>
      <c r="LEH9" s="248"/>
      <c r="LEI9" s="248"/>
      <c r="LEJ9" s="248"/>
      <c r="LEK9" s="248"/>
      <c r="LEL9" s="248"/>
      <c r="LEM9" s="248"/>
      <c r="LEN9" s="248"/>
      <c r="LEO9" s="248"/>
      <c r="LEP9" s="248"/>
      <c r="LEQ9" s="248"/>
      <c r="LER9" s="248"/>
      <c r="LES9" s="248"/>
      <c r="LET9" s="248"/>
      <c r="LEU9" s="248"/>
      <c r="LEV9" s="248"/>
      <c r="LEW9" s="248"/>
      <c r="LEX9" s="248"/>
      <c r="LEY9" s="248"/>
      <c r="LEZ9" s="248"/>
      <c r="LFA9" s="248"/>
      <c r="LFB9" s="248"/>
      <c r="LFC9" s="248"/>
      <c r="LFD9" s="248"/>
      <c r="LFE9" s="248"/>
      <c r="LFF9" s="248"/>
      <c r="LFG9" s="248"/>
      <c r="LFH9" s="248"/>
      <c r="LFI9" s="248"/>
      <c r="LFJ9" s="248"/>
      <c r="LFK9" s="248"/>
      <c r="LFL9" s="248"/>
      <c r="LFM9" s="248"/>
      <c r="LFN9" s="248"/>
      <c r="LFO9" s="248"/>
      <c r="LFP9" s="248"/>
      <c r="LFQ9" s="248"/>
      <c r="LFR9" s="248"/>
      <c r="LFS9" s="248"/>
      <c r="LFT9" s="248"/>
      <c r="LFU9" s="248"/>
      <c r="LFV9" s="248"/>
      <c r="LFW9" s="248"/>
      <c r="LFX9" s="248"/>
      <c r="LFY9" s="248"/>
      <c r="LFZ9" s="248"/>
      <c r="LGA9" s="248"/>
      <c r="LGB9" s="248"/>
      <c r="LGC9" s="248"/>
      <c r="LGD9" s="248"/>
      <c r="LGE9" s="248"/>
      <c r="LGF9" s="248"/>
      <c r="LGG9" s="248"/>
      <c r="LGH9" s="248"/>
      <c r="LGI9" s="248"/>
      <c r="LGJ9" s="248"/>
      <c r="LGK9" s="248"/>
      <c r="LGL9" s="248"/>
      <c r="LGM9" s="248"/>
      <c r="LGN9" s="248"/>
      <c r="LGO9" s="248"/>
      <c r="LGP9" s="248"/>
      <c r="LGQ9" s="248"/>
      <c r="LGR9" s="248"/>
      <c r="LGS9" s="248"/>
      <c r="LGT9" s="248"/>
      <c r="LGU9" s="248"/>
      <c r="LGV9" s="248"/>
      <c r="LGW9" s="248"/>
      <c r="LGX9" s="248"/>
      <c r="LGY9" s="248"/>
      <c r="LGZ9" s="248"/>
      <c r="LHA9" s="248"/>
      <c r="LHB9" s="248"/>
      <c r="LHC9" s="248"/>
      <c r="LHD9" s="248"/>
      <c r="LHE9" s="248"/>
      <c r="LHF9" s="248"/>
      <c r="LHG9" s="248"/>
      <c r="LHH9" s="248"/>
      <c r="LHI9" s="248"/>
      <c r="LHJ9" s="248"/>
      <c r="LHK9" s="248"/>
      <c r="LHL9" s="248"/>
      <c r="LHM9" s="248"/>
      <c r="LHN9" s="248"/>
      <c r="LHO9" s="248"/>
      <c r="LHP9" s="248"/>
      <c r="LHQ9" s="248"/>
      <c r="LHR9" s="248"/>
      <c r="LHS9" s="248"/>
      <c r="LHT9" s="248"/>
      <c r="LHU9" s="248"/>
      <c r="LHV9" s="248"/>
      <c r="LHW9" s="248"/>
      <c r="LHX9" s="248"/>
      <c r="LHY9" s="248"/>
      <c r="LHZ9" s="248"/>
      <c r="LIA9" s="248"/>
      <c r="LIB9" s="248"/>
      <c r="LIC9" s="248"/>
      <c r="LID9" s="248"/>
      <c r="LIE9" s="248"/>
      <c r="LIF9" s="248"/>
      <c r="LIG9" s="248"/>
      <c r="LIH9" s="248"/>
      <c r="LII9" s="248"/>
      <c r="LIJ9" s="248"/>
      <c r="LIK9" s="248"/>
      <c r="LIL9" s="248"/>
      <c r="LIM9" s="248"/>
      <c r="LIN9" s="248"/>
      <c r="LIO9" s="248"/>
      <c r="LIP9" s="248"/>
      <c r="LIQ9" s="248"/>
      <c r="LIR9" s="248"/>
      <c r="LIS9" s="248"/>
      <c r="LIT9" s="248"/>
      <c r="LIU9" s="248"/>
      <c r="LIV9" s="248"/>
      <c r="LIW9" s="248"/>
      <c r="LIX9" s="248"/>
      <c r="LIY9" s="248"/>
      <c r="LIZ9" s="248"/>
      <c r="LJA9" s="248"/>
      <c r="LJB9" s="248"/>
      <c r="LJC9" s="248"/>
      <c r="LJD9" s="248"/>
      <c r="LJE9" s="248"/>
      <c r="LJF9" s="248"/>
      <c r="LJG9" s="248"/>
      <c r="LJH9" s="248"/>
      <c r="LJI9" s="248"/>
      <c r="LJJ9" s="248"/>
      <c r="LJK9" s="248"/>
      <c r="LJL9" s="248"/>
      <c r="LJM9" s="248"/>
      <c r="LJN9" s="248"/>
      <c r="LJO9" s="248"/>
      <c r="LJP9" s="248"/>
      <c r="LJQ9" s="248"/>
      <c r="LJR9" s="248"/>
      <c r="LJS9" s="248"/>
      <c r="LJT9" s="248"/>
      <c r="LJU9" s="248"/>
      <c r="LJV9" s="248"/>
      <c r="LJW9" s="248"/>
      <c r="LJX9" s="248"/>
      <c r="LJY9" s="248"/>
      <c r="LJZ9" s="248"/>
      <c r="LKA9" s="248"/>
      <c r="LKB9" s="248"/>
      <c r="LKC9" s="248"/>
      <c r="LKD9" s="248"/>
      <c r="LKE9" s="248"/>
      <c r="LKF9" s="248"/>
      <c r="LKG9" s="248"/>
      <c r="LKH9" s="248"/>
      <c r="LKI9" s="248"/>
      <c r="LKJ9" s="248"/>
      <c r="LKK9" s="248"/>
      <c r="LKL9" s="248"/>
      <c r="LKM9" s="248"/>
      <c r="LKN9" s="248"/>
      <c r="LKO9" s="248"/>
      <c r="LKP9" s="248"/>
      <c r="LKQ9" s="248"/>
      <c r="LKR9" s="248"/>
      <c r="LKS9" s="248"/>
      <c r="LKT9" s="248"/>
      <c r="LKU9" s="248"/>
      <c r="LKV9" s="248"/>
      <c r="LKW9" s="248"/>
      <c r="LKX9" s="248"/>
      <c r="LKY9" s="248"/>
      <c r="LKZ9" s="248"/>
      <c r="LLA9" s="248"/>
      <c r="LLB9" s="248"/>
      <c r="LLC9" s="248"/>
      <c r="LLD9" s="248"/>
      <c r="LLE9" s="248"/>
      <c r="LLF9" s="248"/>
      <c r="LLG9" s="248"/>
      <c r="LLH9" s="248"/>
      <c r="LLI9" s="248"/>
      <c r="LLJ9" s="248"/>
      <c r="LLK9" s="248"/>
      <c r="LLL9" s="248"/>
      <c r="LLM9" s="248"/>
      <c r="LLN9" s="248"/>
      <c r="LLO9" s="248"/>
      <c r="LLP9" s="248"/>
      <c r="LLQ9" s="248"/>
      <c r="LLR9" s="248"/>
      <c r="LLS9" s="248"/>
      <c r="LLT9" s="248"/>
      <c r="LLU9" s="248"/>
      <c r="LLV9" s="248"/>
      <c r="LLW9" s="248"/>
      <c r="LLX9" s="248"/>
      <c r="LLY9" s="248"/>
      <c r="LLZ9" s="248"/>
      <c r="LMA9" s="248"/>
      <c r="LMB9" s="248"/>
      <c r="LMC9" s="248"/>
      <c r="LMD9" s="248"/>
      <c r="LME9" s="248"/>
      <c r="LMF9" s="248"/>
      <c r="LMG9" s="248"/>
      <c r="LMH9" s="248"/>
      <c r="LMI9" s="248"/>
      <c r="LMJ9" s="248"/>
      <c r="LMK9" s="248"/>
      <c r="LML9" s="248"/>
      <c r="LMM9" s="248"/>
      <c r="LMN9" s="248"/>
      <c r="LMO9" s="248"/>
      <c r="LMP9" s="248"/>
      <c r="LMQ9" s="248"/>
      <c r="LMR9" s="248"/>
      <c r="LMS9" s="248"/>
      <c r="LMT9" s="248"/>
      <c r="LMU9" s="248"/>
      <c r="LMV9" s="248"/>
      <c r="LMW9" s="248"/>
      <c r="LMX9" s="248"/>
      <c r="LMY9" s="248"/>
      <c r="LMZ9" s="248"/>
      <c r="LNA9" s="248"/>
      <c r="LNB9" s="248"/>
      <c r="LNC9" s="248"/>
      <c r="LND9" s="248"/>
      <c r="LNE9" s="248"/>
      <c r="LNF9" s="248"/>
      <c r="LNG9" s="248"/>
      <c r="LNH9" s="248"/>
      <c r="LNI9" s="248"/>
      <c r="LNJ9" s="248"/>
      <c r="LNK9" s="248"/>
      <c r="LNL9" s="248"/>
      <c r="LNM9" s="248"/>
      <c r="LNN9" s="248"/>
      <c r="LNO9" s="248"/>
      <c r="LNP9" s="248"/>
      <c r="LNQ9" s="248"/>
      <c r="LNR9" s="248"/>
      <c r="LNS9" s="248"/>
      <c r="LNT9" s="248"/>
      <c r="LNU9" s="248"/>
      <c r="LNV9" s="248"/>
      <c r="LNW9" s="248"/>
      <c r="LNX9" s="248"/>
      <c r="LNY9" s="248"/>
      <c r="LNZ9" s="248"/>
      <c r="LOA9" s="248"/>
      <c r="LOB9" s="248"/>
      <c r="LOC9" s="248"/>
      <c r="LOD9" s="248"/>
      <c r="LOE9" s="248"/>
      <c r="LOF9" s="248"/>
      <c r="LOG9" s="248"/>
      <c r="LOH9" s="248"/>
      <c r="LOI9" s="248"/>
      <c r="LOJ9" s="248"/>
      <c r="LOK9" s="248"/>
      <c r="LOL9" s="248"/>
      <c r="LOM9" s="248"/>
      <c r="LON9" s="248"/>
      <c r="LOO9" s="248"/>
      <c r="LOP9" s="248"/>
      <c r="LOQ9" s="248"/>
      <c r="LOR9" s="248"/>
      <c r="LOS9" s="248"/>
      <c r="LOT9" s="248"/>
      <c r="LOU9" s="248"/>
      <c r="LOV9" s="248"/>
      <c r="LOW9" s="248"/>
      <c r="LOX9" s="248"/>
      <c r="LOY9" s="248"/>
      <c r="LOZ9" s="248"/>
      <c r="LPA9" s="248"/>
      <c r="LPB9" s="248"/>
      <c r="LPC9" s="248"/>
      <c r="LPD9" s="248"/>
      <c r="LPE9" s="248"/>
      <c r="LPF9" s="248"/>
      <c r="LPG9" s="248"/>
      <c r="LPH9" s="248"/>
      <c r="LPI9" s="248"/>
      <c r="LPJ9" s="248"/>
      <c r="LPK9" s="248"/>
      <c r="LPL9" s="248"/>
      <c r="LPM9" s="248"/>
      <c r="LPN9" s="248"/>
      <c r="LPO9" s="248"/>
      <c r="LPP9" s="248"/>
      <c r="LPQ9" s="248"/>
      <c r="LPR9" s="248"/>
      <c r="LPS9" s="248"/>
      <c r="LPT9" s="248"/>
      <c r="LPU9" s="248"/>
      <c r="LPV9" s="248"/>
      <c r="LPW9" s="248"/>
      <c r="LPX9" s="248"/>
      <c r="LPY9" s="248"/>
      <c r="LPZ9" s="248"/>
      <c r="LQA9" s="248"/>
      <c r="LQB9" s="248"/>
      <c r="LQC9" s="248"/>
      <c r="LQD9" s="248"/>
      <c r="LQE9" s="248"/>
      <c r="LQF9" s="248"/>
      <c r="LQG9" s="248"/>
      <c r="LQH9" s="248"/>
      <c r="LQI9" s="248"/>
      <c r="LQJ9" s="248"/>
      <c r="LQK9" s="248"/>
      <c r="LQL9" s="248"/>
      <c r="LQM9" s="248"/>
      <c r="LQN9" s="248"/>
      <c r="LQO9" s="248"/>
      <c r="LQP9" s="248"/>
      <c r="LQQ9" s="248"/>
      <c r="LQR9" s="248"/>
      <c r="LQS9" s="248"/>
      <c r="LQT9" s="248"/>
      <c r="LQU9" s="248"/>
      <c r="LQV9" s="248"/>
      <c r="LQW9" s="248"/>
      <c r="LQX9" s="248"/>
      <c r="LQY9" s="248"/>
      <c r="LQZ9" s="248"/>
      <c r="LRA9" s="248"/>
      <c r="LRB9" s="248"/>
      <c r="LRC9" s="248"/>
      <c r="LRD9" s="248"/>
      <c r="LRE9" s="248"/>
      <c r="LRF9" s="248"/>
      <c r="LRG9" s="248"/>
      <c r="LRH9" s="248"/>
      <c r="LRI9" s="248"/>
      <c r="LRJ9" s="248"/>
      <c r="LRK9" s="248"/>
      <c r="LRL9" s="248"/>
      <c r="LRM9" s="248"/>
      <c r="LRN9" s="248"/>
      <c r="LRO9" s="248"/>
      <c r="LRP9" s="248"/>
      <c r="LRQ9" s="248"/>
      <c r="LRR9" s="248"/>
      <c r="LRS9" s="248"/>
      <c r="LRT9" s="248"/>
      <c r="LRU9" s="248"/>
      <c r="LRV9" s="248"/>
      <c r="LRW9" s="248"/>
      <c r="LRX9" s="248"/>
      <c r="LRY9" s="248"/>
      <c r="LRZ9" s="248"/>
      <c r="LSA9" s="248"/>
      <c r="LSB9" s="248"/>
      <c r="LSC9" s="248"/>
      <c r="LSD9" s="248"/>
      <c r="LSE9" s="248"/>
      <c r="LSF9" s="248"/>
      <c r="LSG9" s="248"/>
      <c r="LSH9" s="248"/>
      <c r="LSI9" s="248"/>
      <c r="LSJ9" s="248"/>
      <c r="LSK9" s="248"/>
      <c r="LSL9" s="248"/>
      <c r="LSM9" s="248"/>
      <c r="LSN9" s="248"/>
      <c r="LSO9" s="248"/>
      <c r="LSP9" s="248"/>
      <c r="LSQ9" s="248"/>
      <c r="LSR9" s="248"/>
      <c r="LSS9" s="248"/>
      <c r="LST9" s="248"/>
      <c r="LSU9" s="248"/>
      <c r="LSV9" s="248"/>
      <c r="LSW9" s="248"/>
      <c r="LSX9" s="248"/>
      <c r="LSY9" s="248"/>
      <c r="LSZ9" s="248"/>
      <c r="LTA9" s="248"/>
      <c r="LTB9" s="248"/>
      <c r="LTC9" s="248"/>
      <c r="LTD9" s="248"/>
      <c r="LTE9" s="248"/>
      <c r="LTF9" s="248"/>
      <c r="LTG9" s="248"/>
      <c r="LTH9" s="248"/>
      <c r="LTI9" s="248"/>
      <c r="LTJ9" s="248"/>
      <c r="LTK9" s="248"/>
      <c r="LTL9" s="248"/>
      <c r="LTM9" s="248"/>
      <c r="LTN9" s="248"/>
      <c r="LTO9" s="248"/>
      <c r="LTP9" s="248"/>
      <c r="LTQ9" s="248"/>
      <c r="LTR9" s="248"/>
      <c r="LTS9" s="248"/>
      <c r="LTT9" s="248"/>
      <c r="LTU9" s="248"/>
      <c r="LTV9" s="248"/>
      <c r="LTW9" s="248"/>
      <c r="LTX9" s="248"/>
      <c r="LTY9" s="248"/>
      <c r="LTZ9" s="248"/>
      <c r="LUA9" s="248"/>
      <c r="LUB9" s="248"/>
      <c r="LUC9" s="248"/>
      <c r="LUD9" s="248"/>
      <c r="LUE9" s="248"/>
      <c r="LUF9" s="248"/>
      <c r="LUG9" s="248"/>
      <c r="LUH9" s="248"/>
      <c r="LUI9" s="248"/>
      <c r="LUJ9" s="248"/>
      <c r="LUK9" s="248"/>
      <c r="LUL9" s="248"/>
      <c r="LUM9" s="248"/>
      <c r="LUN9" s="248"/>
      <c r="LUO9" s="248"/>
      <c r="LUP9" s="248"/>
      <c r="LUQ9" s="248"/>
      <c r="LUR9" s="248"/>
      <c r="LUS9" s="248"/>
      <c r="LUT9" s="248"/>
      <c r="LUU9" s="248"/>
      <c r="LUV9" s="248"/>
      <c r="LUW9" s="248"/>
      <c r="LUX9" s="248"/>
      <c r="LUY9" s="248"/>
      <c r="LUZ9" s="248"/>
      <c r="LVA9" s="248"/>
      <c r="LVB9" s="248"/>
      <c r="LVC9" s="248"/>
      <c r="LVD9" s="248"/>
      <c r="LVE9" s="248"/>
      <c r="LVF9" s="248"/>
      <c r="LVG9" s="248"/>
      <c r="LVH9" s="248"/>
      <c r="LVI9" s="248"/>
      <c r="LVJ9" s="248"/>
      <c r="LVK9" s="248"/>
      <c r="LVL9" s="248"/>
      <c r="LVM9" s="248"/>
      <c r="LVN9" s="248"/>
      <c r="LVO9" s="248"/>
      <c r="LVP9" s="248"/>
      <c r="LVQ9" s="248"/>
      <c r="LVR9" s="248"/>
      <c r="LVS9" s="248"/>
      <c r="LVT9" s="248"/>
      <c r="LVU9" s="248"/>
      <c r="LVV9" s="248"/>
      <c r="LVW9" s="248"/>
      <c r="LVX9" s="248"/>
      <c r="LVY9" s="248"/>
      <c r="LVZ9" s="248"/>
      <c r="LWA9" s="248"/>
      <c r="LWB9" s="248"/>
      <c r="LWC9" s="248"/>
      <c r="LWD9" s="248"/>
      <c r="LWE9" s="248"/>
      <c r="LWF9" s="248"/>
      <c r="LWG9" s="248"/>
      <c r="LWH9" s="248"/>
      <c r="LWI9" s="248"/>
      <c r="LWJ9" s="248"/>
      <c r="LWK9" s="248"/>
      <c r="LWL9" s="248"/>
      <c r="LWM9" s="248"/>
      <c r="LWN9" s="248"/>
      <c r="LWO9" s="248"/>
      <c r="LWP9" s="248"/>
      <c r="LWQ9" s="248"/>
      <c r="LWR9" s="248"/>
      <c r="LWS9" s="248"/>
      <c r="LWT9" s="248"/>
      <c r="LWU9" s="248"/>
      <c r="LWV9" s="248"/>
      <c r="LWW9" s="248"/>
      <c r="LWX9" s="248"/>
      <c r="LWY9" s="248"/>
      <c r="LWZ9" s="248"/>
      <c r="LXA9" s="248"/>
      <c r="LXB9" s="248"/>
      <c r="LXC9" s="248"/>
      <c r="LXD9" s="248"/>
      <c r="LXE9" s="248"/>
      <c r="LXF9" s="248"/>
      <c r="LXG9" s="248"/>
      <c r="LXH9" s="248"/>
      <c r="LXI9" s="248"/>
      <c r="LXJ9" s="248"/>
      <c r="LXK9" s="248"/>
      <c r="LXL9" s="248"/>
      <c r="LXM9" s="248"/>
      <c r="LXN9" s="248"/>
      <c r="LXO9" s="248"/>
      <c r="LXP9" s="248"/>
      <c r="LXQ9" s="248"/>
      <c r="LXR9" s="248"/>
      <c r="LXS9" s="248"/>
      <c r="LXT9" s="248"/>
      <c r="LXU9" s="248"/>
      <c r="LXV9" s="248"/>
      <c r="LXW9" s="248"/>
      <c r="LXX9" s="248"/>
      <c r="LXY9" s="248"/>
      <c r="LXZ9" s="248"/>
      <c r="LYA9" s="248"/>
      <c r="LYB9" s="248"/>
      <c r="LYC9" s="248"/>
      <c r="LYD9" s="248"/>
      <c r="LYE9" s="248"/>
      <c r="LYF9" s="248"/>
      <c r="LYG9" s="248"/>
      <c r="LYH9" s="248"/>
      <c r="LYI9" s="248"/>
      <c r="LYJ9" s="248"/>
      <c r="LYK9" s="248"/>
      <c r="LYL9" s="248"/>
      <c r="LYM9" s="248"/>
      <c r="LYN9" s="248"/>
      <c r="LYO9" s="248"/>
      <c r="LYP9" s="248"/>
      <c r="LYQ9" s="248"/>
      <c r="LYR9" s="248"/>
      <c r="LYS9" s="248"/>
      <c r="LYT9" s="248"/>
      <c r="LYU9" s="248"/>
      <c r="LYV9" s="248"/>
      <c r="LYW9" s="248"/>
      <c r="LYX9" s="248"/>
      <c r="LYY9" s="248"/>
      <c r="LYZ9" s="248"/>
      <c r="LZA9" s="248"/>
      <c r="LZB9" s="248"/>
      <c r="LZC9" s="248"/>
      <c r="LZD9" s="248"/>
      <c r="LZE9" s="248"/>
      <c r="LZF9" s="248"/>
      <c r="LZG9" s="248"/>
      <c r="LZH9" s="248"/>
      <c r="LZI9" s="248"/>
      <c r="LZJ9" s="248"/>
      <c r="LZK9" s="248"/>
      <c r="LZL9" s="248"/>
      <c r="LZM9" s="248"/>
      <c r="LZN9" s="248"/>
      <c r="LZO9" s="248"/>
      <c r="LZP9" s="248"/>
      <c r="LZQ9" s="248"/>
      <c r="LZR9" s="248"/>
      <c r="LZS9" s="248"/>
      <c r="LZT9" s="248"/>
      <c r="LZU9" s="248"/>
      <c r="LZV9" s="248"/>
      <c r="LZW9" s="248"/>
      <c r="LZX9" s="248"/>
      <c r="LZY9" s="248"/>
      <c r="LZZ9" s="248"/>
      <c r="MAA9" s="248"/>
      <c r="MAB9" s="248"/>
      <c r="MAC9" s="248"/>
      <c r="MAD9" s="248"/>
      <c r="MAE9" s="248"/>
      <c r="MAF9" s="248"/>
      <c r="MAG9" s="248"/>
      <c r="MAH9" s="248"/>
      <c r="MAI9" s="248"/>
      <c r="MAJ9" s="248"/>
      <c r="MAK9" s="248"/>
      <c r="MAL9" s="248"/>
      <c r="MAM9" s="248"/>
      <c r="MAN9" s="248"/>
      <c r="MAO9" s="248"/>
      <c r="MAP9" s="248"/>
      <c r="MAQ9" s="248"/>
      <c r="MAR9" s="248"/>
      <c r="MAS9" s="248"/>
      <c r="MAT9" s="248"/>
      <c r="MAU9" s="248"/>
      <c r="MAV9" s="248"/>
      <c r="MAW9" s="248"/>
      <c r="MAX9" s="248"/>
      <c r="MAY9" s="248"/>
      <c r="MAZ9" s="248"/>
      <c r="MBA9" s="248"/>
      <c r="MBB9" s="248"/>
      <c r="MBC9" s="248"/>
      <c r="MBD9" s="248"/>
      <c r="MBE9" s="248"/>
      <c r="MBF9" s="248"/>
      <c r="MBG9" s="248"/>
      <c r="MBH9" s="248"/>
      <c r="MBI9" s="248"/>
      <c r="MBJ9" s="248"/>
      <c r="MBK9" s="248"/>
      <c r="MBL9" s="248"/>
      <c r="MBM9" s="248"/>
      <c r="MBN9" s="248"/>
      <c r="MBO9" s="248"/>
      <c r="MBP9" s="248"/>
      <c r="MBQ9" s="248"/>
      <c r="MBR9" s="248"/>
      <c r="MBS9" s="248"/>
      <c r="MBT9" s="248"/>
      <c r="MBU9" s="248"/>
      <c r="MBV9" s="248"/>
      <c r="MBW9" s="248"/>
      <c r="MBX9" s="248"/>
      <c r="MBY9" s="248"/>
      <c r="MBZ9" s="248"/>
      <c r="MCA9" s="248"/>
      <c r="MCB9" s="248"/>
      <c r="MCC9" s="248"/>
      <c r="MCD9" s="248"/>
      <c r="MCE9" s="248"/>
      <c r="MCF9" s="248"/>
      <c r="MCG9" s="248"/>
      <c r="MCH9" s="248"/>
      <c r="MCI9" s="248"/>
      <c r="MCJ9" s="248"/>
      <c r="MCK9" s="248"/>
      <c r="MCL9" s="248"/>
      <c r="MCM9" s="248"/>
      <c r="MCN9" s="248"/>
      <c r="MCO9" s="248"/>
      <c r="MCP9" s="248"/>
      <c r="MCQ9" s="248"/>
      <c r="MCR9" s="248"/>
      <c r="MCS9" s="248"/>
      <c r="MCT9" s="248"/>
      <c r="MCU9" s="248"/>
      <c r="MCV9" s="248"/>
      <c r="MCW9" s="248"/>
      <c r="MCX9" s="248"/>
      <c r="MCY9" s="248"/>
      <c r="MCZ9" s="248"/>
      <c r="MDA9" s="248"/>
      <c r="MDB9" s="248"/>
      <c r="MDC9" s="248"/>
      <c r="MDD9" s="248"/>
      <c r="MDE9" s="248"/>
      <c r="MDF9" s="248"/>
      <c r="MDG9" s="248"/>
      <c r="MDH9" s="248"/>
      <c r="MDI9" s="248"/>
      <c r="MDJ9" s="248"/>
      <c r="MDK9" s="248"/>
      <c r="MDL9" s="248"/>
      <c r="MDM9" s="248"/>
      <c r="MDN9" s="248"/>
      <c r="MDO9" s="248"/>
      <c r="MDP9" s="248"/>
      <c r="MDQ9" s="248"/>
      <c r="MDR9" s="248"/>
      <c r="MDS9" s="248"/>
      <c r="MDT9" s="248"/>
      <c r="MDU9" s="248"/>
      <c r="MDV9" s="248"/>
      <c r="MDW9" s="248"/>
      <c r="MDX9" s="248"/>
      <c r="MDY9" s="248"/>
      <c r="MDZ9" s="248"/>
      <c r="MEA9" s="248"/>
      <c r="MEB9" s="248"/>
      <c r="MEC9" s="248"/>
      <c r="MED9" s="248"/>
      <c r="MEE9" s="248"/>
      <c r="MEF9" s="248"/>
      <c r="MEG9" s="248"/>
      <c r="MEH9" s="248"/>
      <c r="MEI9" s="248"/>
      <c r="MEJ9" s="248"/>
      <c r="MEK9" s="248"/>
      <c r="MEL9" s="248"/>
      <c r="MEM9" s="248"/>
      <c r="MEN9" s="248"/>
      <c r="MEO9" s="248"/>
      <c r="MEP9" s="248"/>
      <c r="MEQ9" s="248"/>
      <c r="MER9" s="248"/>
      <c r="MES9" s="248"/>
      <c r="MET9" s="248"/>
      <c r="MEU9" s="248"/>
      <c r="MEV9" s="248"/>
      <c r="MEW9" s="248"/>
      <c r="MEX9" s="248"/>
      <c r="MEY9" s="248"/>
      <c r="MEZ9" s="248"/>
      <c r="MFA9" s="248"/>
      <c r="MFB9" s="248"/>
      <c r="MFC9" s="248"/>
      <c r="MFD9" s="248"/>
      <c r="MFE9" s="248"/>
      <c r="MFF9" s="248"/>
      <c r="MFG9" s="248"/>
      <c r="MFH9" s="248"/>
      <c r="MFI9" s="248"/>
      <c r="MFJ9" s="248"/>
      <c r="MFK9" s="248"/>
      <c r="MFL9" s="248"/>
      <c r="MFM9" s="248"/>
      <c r="MFN9" s="248"/>
      <c r="MFO9" s="248"/>
      <c r="MFP9" s="248"/>
      <c r="MFQ9" s="248"/>
      <c r="MFR9" s="248"/>
      <c r="MFS9" s="248"/>
      <c r="MFT9" s="248"/>
      <c r="MFU9" s="248"/>
      <c r="MFV9" s="248"/>
      <c r="MFW9" s="248"/>
      <c r="MFX9" s="248"/>
      <c r="MFY9" s="248"/>
      <c r="MFZ9" s="248"/>
      <c r="MGA9" s="248"/>
      <c r="MGB9" s="248"/>
      <c r="MGC9" s="248"/>
      <c r="MGD9" s="248"/>
      <c r="MGE9" s="248"/>
      <c r="MGF9" s="248"/>
      <c r="MGG9" s="248"/>
      <c r="MGH9" s="248"/>
      <c r="MGI9" s="248"/>
      <c r="MGJ9" s="248"/>
      <c r="MGK9" s="248"/>
      <c r="MGL9" s="248"/>
      <c r="MGM9" s="248"/>
      <c r="MGN9" s="248"/>
      <c r="MGO9" s="248"/>
      <c r="MGP9" s="248"/>
      <c r="MGQ9" s="248"/>
      <c r="MGR9" s="248"/>
      <c r="MGS9" s="248"/>
      <c r="MGT9" s="248"/>
      <c r="MGU9" s="248"/>
      <c r="MGV9" s="248"/>
      <c r="MGW9" s="248"/>
      <c r="MGX9" s="248"/>
      <c r="MGY9" s="248"/>
      <c r="MGZ9" s="248"/>
      <c r="MHA9" s="248"/>
      <c r="MHB9" s="248"/>
      <c r="MHC9" s="248"/>
      <c r="MHD9" s="248"/>
      <c r="MHE9" s="248"/>
      <c r="MHF9" s="248"/>
      <c r="MHG9" s="248"/>
      <c r="MHH9" s="248"/>
      <c r="MHI9" s="248"/>
      <c r="MHJ9" s="248"/>
      <c r="MHK9" s="248"/>
      <c r="MHL9" s="248"/>
      <c r="MHM9" s="248"/>
      <c r="MHN9" s="248"/>
      <c r="MHO9" s="248"/>
      <c r="MHP9" s="248"/>
      <c r="MHQ9" s="248"/>
      <c r="MHR9" s="248"/>
      <c r="MHS9" s="248"/>
      <c r="MHT9" s="248"/>
      <c r="MHU9" s="248"/>
      <c r="MHV9" s="248"/>
      <c r="MHW9" s="248"/>
      <c r="MHX9" s="248"/>
      <c r="MHY9" s="248"/>
      <c r="MHZ9" s="248"/>
      <c r="MIA9" s="248"/>
      <c r="MIB9" s="248"/>
      <c r="MIC9" s="248"/>
      <c r="MID9" s="248"/>
      <c r="MIE9" s="248"/>
      <c r="MIF9" s="248"/>
      <c r="MIG9" s="248"/>
      <c r="MIH9" s="248"/>
      <c r="MII9" s="248"/>
      <c r="MIJ9" s="248"/>
      <c r="MIK9" s="248"/>
      <c r="MIL9" s="248"/>
      <c r="MIM9" s="248"/>
      <c r="MIN9" s="248"/>
      <c r="MIO9" s="248"/>
      <c r="MIP9" s="248"/>
      <c r="MIQ9" s="248"/>
      <c r="MIR9" s="248"/>
      <c r="MIS9" s="248"/>
      <c r="MIT9" s="248"/>
      <c r="MIU9" s="248"/>
      <c r="MIV9" s="248"/>
      <c r="MIW9" s="248"/>
      <c r="MIX9" s="248"/>
      <c r="MIY9" s="248"/>
      <c r="MIZ9" s="248"/>
      <c r="MJA9" s="248"/>
      <c r="MJB9" s="248"/>
      <c r="MJC9" s="248"/>
      <c r="MJD9" s="248"/>
      <c r="MJE9" s="248"/>
      <c r="MJF9" s="248"/>
      <c r="MJG9" s="248"/>
      <c r="MJH9" s="248"/>
      <c r="MJI9" s="248"/>
      <c r="MJJ9" s="248"/>
      <c r="MJK9" s="248"/>
      <c r="MJL9" s="248"/>
      <c r="MJM9" s="248"/>
      <c r="MJN9" s="248"/>
      <c r="MJO9" s="248"/>
      <c r="MJP9" s="248"/>
      <c r="MJQ9" s="248"/>
      <c r="MJR9" s="248"/>
      <c r="MJS9" s="248"/>
      <c r="MJT9" s="248"/>
      <c r="MJU9" s="248"/>
      <c r="MJV9" s="248"/>
      <c r="MJW9" s="248"/>
      <c r="MJX9" s="248"/>
      <c r="MJY9" s="248"/>
      <c r="MJZ9" s="248"/>
      <c r="MKA9" s="248"/>
      <c r="MKB9" s="248"/>
      <c r="MKC9" s="248"/>
      <c r="MKD9" s="248"/>
      <c r="MKE9" s="248"/>
      <c r="MKF9" s="248"/>
      <c r="MKG9" s="248"/>
      <c r="MKH9" s="248"/>
      <c r="MKI9" s="248"/>
      <c r="MKJ9" s="248"/>
      <c r="MKK9" s="248"/>
      <c r="MKL9" s="248"/>
      <c r="MKM9" s="248"/>
      <c r="MKN9" s="248"/>
      <c r="MKO9" s="248"/>
      <c r="MKP9" s="248"/>
      <c r="MKQ9" s="248"/>
      <c r="MKR9" s="248"/>
      <c r="MKS9" s="248"/>
      <c r="MKT9" s="248"/>
      <c r="MKU9" s="248"/>
      <c r="MKV9" s="248"/>
      <c r="MKW9" s="248"/>
      <c r="MKX9" s="248"/>
      <c r="MKY9" s="248"/>
      <c r="MKZ9" s="248"/>
      <c r="MLA9" s="248"/>
      <c r="MLB9" s="248"/>
      <c r="MLC9" s="248"/>
      <c r="MLD9" s="248"/>
      <c r="MLE9" s="248"/>
      <c r="MLF9" s="248"/>
      <c r="MLG9" s="248"/>
      <c r="MLH9" s="248"/>
      <c r="MLI9" s="248"/>
      <c r="MLJ9" s="248"/>
      <c r="MLK9" s="248"/>
      <c r="MLL9" s="248"/>
      <c r="MLM9" s="248"/>
      <c r="MLN9" s="248"/>
      <c r="MLO9" s="248"/>
      <c r="MLP9" s="248"/>
      <c r="MLQ9" s="248"/>
      <c r="MLR9" s="248"/>
      <c r="MLS9" s="248"/>
      <c r="MLT9" s="248"/>
      <c r="MLU9" s="248"/>
      <c r="MLV9" s="248"/>
      <c r="MLW9" s="248"/>
      <c r="MLX9" s="248"/>
      <c r="MLY9" s="248"/>
      <c r="MLZ9" s="248"/>
      <c r="MMA9" s="248"/>
      <c r="MMB9" s="248"/>
      <c r="MMC9" s="248"/>
      <c r="MMD9" s="248"/>
      <c r="MME9" s="248"/>
      <c r="MMF9" s="248"/>
      <c r="MMG9" s="248"/>
      <c r="MMH9" s="248"/>
      <c r="MMI9" s="248"/>
      <c r="MMJ9" s="248"/>
      <c r="MMK9" s="248"/>
      <c r="MML9" s="248"/>
      <c r="MMM9" s="248"/>
      <c r="MMN9" s="248"/>
      <c r="MMO9" s="248"/>
      <c r="MMP9" s="248"/>
      <c r="MMQ9" s="248"/>
      <c r="MMR9" s="248"/>
      <c r="MMS9" s="248"/>
      <c r="MMT9" s="248"/>
      <c r="MMU9" s="248"/>
      <c r="MMV9" s="248"/>
      <c r="MMW9" s="248"/>
      <c r="MMX9" s="248"/>
      <c r="MMY9" s="248"/>
      <c r="MMZ9" s="248"/>
      <c r="MNA9" s="248"/>
      <c r="MNB9" s="248"/>
      <c r="MNC9" s="248"/>
      <c r="MND9" s="248"/>
      <c r="MNE9" s="248"/>
      <c r="MNF9" s="248"/>
      <c r="MNG9" s="248"/>
      <c r="MNH9" s="248"/>
      <c r="MNI9" s="248"/>
      <c r="MNJ9" s="248"/>
      <c r="MNK9" s="248"/>
      <c r="MNL9" s="248"/>
      <c r="MNM9" s="248"/>
      <c r="MNN9" s="248"/>
      <c r="MNO9" s="248"/>
      <c r="MNP9" s="248"/>
      <c r="MNQ9" s="248"/>
      <c r="MNR9" s="248"/>
      <c r="MNS9" s="248"/>
      <c r="MNT9" s="248"/>
      <c r="MNU9" s="248"/>
      <c r="MNV9" s="248"/>
      <c r="MNW9" s="248"/>
      <c r="MNX9" s="248"/>
      <c r="MNY9" s="248"/>
      <c r="MNZ9" s="248"/>
      <c r="MOA9" s="248"/>
      <c r="MOB9" s="248"/>
      <c r="MOC9" s="248"/>
      <c r="MOD9" s="248"/>
      <c r="MOE9" s="248"/>
      <c r="MOF9" s="248"/>
      <c r="MOG9" s="248"/>
      <c r="MOH9" s="248"/>
      <c r="MOI9" s="248"/>
      <c r="MOJ9" s="248"/>
      <c r="MOK9" s="248"/>
      <c r="MOL9" s="248"/>
      <c r="MOM9" s="248"/>
      <c r="MON9" s="248"/>
      <c r="MOO9" s="248"/>
      <c r="MOP9" s="248"/>
      <c r="MOQ9" s="248"/>
      <c r="MOR9" s="248"/>
      <c r="MOS9" s="248"/>
      <c r="MOT9" s="248"/>
      <c r="MOU9" s="248"/>
      <c r="MOV9" s="248"/>
      <c r="MOW9" s="248"/>
      <c r="MOX9" s="248"/>
      <c r="MOY9" s="248"/>
      <c r="MOZ9" s="248"/>
      <c r="MPA9" s="248"/>
      <c r="MPB9" s="248"/>
      <c r="MPC9" s="248"/>
      <c r="MPD9" s="248"/>
      <c r="MPE9" s="248"/>
      <c r="MPF9" s="248"/>
      <c r="MPG9" s="248"/>
      <c r="MPH9" s="248"/>
      <c r="MPI9" s="248"/>
      <c r="MPJ9" s="248"/>
      <c r="MPK9" s="248"/>
      <c r="MPL9" s="248"/>
      <c r="MPM9" s="248"/>
      <c r="MPN9" s="248"/>
      <c r="MPO9" s="248"/>
      <c r="MPP9" s="248"/>
      <c r="MPQ9" s="248"/>
      <c r="MPR9" s="248"/>
      <c r="MPS9" s="248"/>
      <c r="MPT9" s="248"/>
      <c r="MPU9" s="248"/>
      <c r="MPV9" s="248"/>
      <c r="MPW9" s="248"/>
      <c r="MPX9" s="248"/>
      <c r="MPY9" s="248"/>
      <c r="MPZ9" s="248"/>
      <c r="MQA9" s="248"/>
      <c r="MQB9" s="248"/>
      <c r="MQC9" s="248"/>
      <c r="MQD9" s="248"/>
      <c r="MQE9" s="248"/>
      <c r="MQF9" s="248"/>
      <c r="MQG9" s="248"/>
      <c r="MQH9" s="248"/>
      <c r="MQI9" s="248"/>
      <c r="MQJ9" s="248"/>
      <c r="MQK9" s="248"/>
      <c r="MQL9" s="248"/>
      <c r="MQM9" s="248"/>
      <c r="MQN9" s="248"/>
      <c r="MQO9" s="248"/>
      <c r="MQP9" s="248"/>
      <c r="MQQ9" s="248"/>
      <c r="MQR9" s="248"/>
      <c r="MQS9" s="248"/>
      <c r="MQT9" s="248"/>
      <c r="MQU9" s="248"/>
      <c r="MQV9" s="248"/>
      <c r="MQW9" s="248"/>
      <c r="MQX9" s="248"/>
      <c r="MQY9" s="248"/>
      <c r="MQZ9" s="248"/>
      <c r="MRA9" s="248"/>
      <c r="MRB9" s="248"/>
      <c r="MRC9" s="248"/>
      <c r="MRD9" s="248"/>
      <c r="MRE9" s="248"/>
      <c r="MRF9" s="248"/>
      <c r="MRG9" s="248"/>
      <c r="MRH9" s="248"/>
      <c r="MRI9" s="248"/>
      <c r="MRJ9" s="248"/>
      <c r="MRK9" s="248"/>
      <c r="MRL9" s="248"/>
      <c r="MRM9" s="248"/>
      <c r="MRN9" s="248"/>
      <c r="MRO9" s="248"/>
      <c r="MRP9" s="248"/>
      <c r="MRQ9" s="248"/>
      <c r="MRR9" s="248"/>
      <c r="MRS9" s="248"/>
      <c r="MRT9" s="248"/>
      <c r="MRU9" s="248"/>
      <c r="MRV9" s="248"/>
      <c r="MRW9" s="248"/>
      <c r="MRX9" s="248"/>
      <c r="MRY9" s="248"/>
      <c r="MRZ9" s="248"/>
      <c r="MSA9" s="248"/>
      <c r="MSB9" s="248"/>
      <c r="MSC9" s="248"/>
      <c r="MSD9" s="248"/>
      <c r="MSE9" s="248"/>
      <c r="MSF9" s="248"/>
      <c r="MSG9" s="248"/>
      <c r="MSH9" s="248"/>
      <c r="MSI9" s="248"/>
      <c r="MSJ9" s="248"/>
      <c r="MSK9" s="248"/>
      <c r="MSL9" s="248"/>
      <c r="MSM9" s="248"/>
      <c r="MSN9" s="248"/>
      <c r="MSO9" s="248"/>
      <c r="MSP9" s="248"/>
      <c r="MSQ9" s="248"/>
      <c r="MSR9" s="248"/>
      <c r="MSS9" s="248"/>
      <c r="MST9" s="248"/>
      <c r="MSU9" s="248"/>
      <c r="MSV9" s="248"/>
      <c r="MSW9" s="248"/>
      <c r="MSX9" s="248"/>
      <c r="MSY9" s="248"/>
      <c r="MSZ9" s="248"/>
      <c r="MTA9" s="248"/>
      <c r="MTB9" s="248"/>
      <c r="MTC9" s="248"/>
      <c r="MTD9" s="248"/>
      <c r="MTE9" s="248"/>
      <c r="MTF9" s="248"/>
      <c r="MTG9" s="248"/>
      <c r="MTH9" s="248"/>
      <c r="MTI9" s="248"/>
      <c r="MTJ9" s="248"/>
      <c r="MTK9" s="248"/>
      <c r="MTL9" s="248"/>
      <c r="MTM9" s="248"/>
      <c r="MTN9" s="248"/>
      <c r="MTO9" s="248"/>
      <c r="MTP9" s="248"/>
      <c r="MTQ9" s="248"/>
      <c r="MTR9" s="248"/>
      <c r="MTS9" s="248"/>
      <c r="MTT9" s="248"/>
      <c r="MTU9" s="248"/>
      <c r="MTV9" s="248"/>
      <c r="MTW9" s="248"/>
      <c r="MTX9" s="248"/>
      <c r="MTY9" s="248"/>
      <c r="MTZ9" s="248"/>
      <c r="MUA9" s="248"/>
      <c r="MUB9" s="248"/>
      <c r="MUC9" s="248"/>
      <c r="MUD9" s="248"/>
      <c r="MUE9" s="248"/>
      <c r="MUF9" s="248"/>
      <c r="MUG9" s="248"/>
      <c r="MUH9" s="248"/>
      <c r="MUI9" s="248"/>
      <c r="MUJ9" s="248"/>
      <c r="MUK9" s="248"/>
      <c r="MUL9" s="248"/>
      <c r="MUM9" s="248"/>
      <c r="MUN9" s="248"/>
      <c r="MUO9" s="248"/>
      <c r="MUP9" s="248"/>
      <c r="MUQ9" s="248"/>
      <c r="MUR9" s="248"/>
      <c r="MUS9" s="248"/>
      <c r="MUT9" s="248"/>
      <c r="MUU9" s="248"/>
      <c r="MUV9" s="248"/>
      <c r="MUW9" s="248"/>
      <c r="MUX9" s="248"/>
      <c r="MUY9" s="248"/>
      <c r="MUZ9" s="248"/>
      <c r="MVA9" s="248"/>
      <c r="MVB9" s="248"/>
      <c r="MVC9" s="248"/>
      <c r="MVD9" s="248"/>
      <c r="MVE9" s="248"/>
      <c r="MVF9" s="248"/>
      <c r="MVG9" s="248"/>
      <c r="MVH9" s="248"/>
      <c r="MVI9" s="248"/>
      <c r="MVJ9" s="248"/>
      <c r="MVK9" s="248"/>
      <c r="MVL9" s="248"/>
      <c r="MVM9" s="248"/>
      <c r="MVN9" s="248"/>
      <c r="MVO9" s="248"/>
      <c r="MVP9" s="248"/>
      <c r="MVQ9" s="248"/>
      <c r="MVR9" s="248"/>
      <c r="MVS9" s="248"/>
      <c r="MVT9" s="248"/>
      <c r="MVU9" s="248"/>
      <c r="MVV9" s="248"/>
      <c r="MVW9" s="248"/>
      <c r="MVX9" s="248"/>
      <c r="MVY9" s="248"/>
      <c r="MVZ9" s="248"/>
      <c r="MWA9" s="248"/>
      <c r="MWB9" s="248"/>
      <c r="MWC9" s="248"/>
      <c r="MWD9" s="248"/>
      <c r="MWE9" s="248"/>
      <c r="MWF9" s="248"/>
      <c r="MWG9" s="248"/>
      <c r="MWH9" s="248"/>
      <c r="MWI9" s="248"/>
      <c r="MWJ9" s="248"/>
      <c r="MWK9" s="248"/>
      <c r="MWL9" s="248"/>
      <c r="MWM9" s="248"/>
      <c r="MWN9" s="248"/>
      <c r="MWO9" s="248"/>
      <c r="MWP9" s="248"/>
      <c r="MWQ9" s="248"/>
      <c r="MWR9" s="248"/>
      <c r="MWS9" s="248"/>
      <c r="MWT9" s="248"/>
      <c r="MWU9" s="248"/>
      <c r="MWV9" s="248"/>
      <c r="MWW9" s="248"/>
      <c r="MWX9" s="248"/>
      <c r="MWY9" s="248"/>
      <c r="MWZ9" s="248"/>
      <c r="MXA9" s="248"/>
      <c r="MXB9" s="248"/>
      <c r="MXC9" s="248"/>
      <c r="MXD9" s="248"/>
      <c r="MXE9" s="248"/>
      <c r="MXF9" s="248"/>
      <c r="MXG9" s="248"/>
      <c r="MXH9" s="248"/>
      <c r="MXI9" s="248"/>
      <c r="MXJ9" s="248"/>
      <c r="MXK9" s="248"/>
      <c r="MXL9" s="248"/>
      <c r="MXM9" s="248"/>
      <c r="MXN9" s="248"/>
      <c r="MXO9" s="248"/>
      <c r="MXP9" s="248"/>
      <c r="MXQ9" s="248"/>
      <c r="MXR9" s="248"/>
      <c r="MXS9" s="248"/>
      <c r="MXT9" s="248"/>
      <c r="MXU9" s="248"/>
      <c r="MXV9" s="248"/>
      <c r="MXW9" s="248"/>
      <c r="MXX9" s="248"/>
      <c r="MXY9" s="248"/>
      <c r="MXZ9" s="248"/>
      <c r="MYA9" s="248"/>
      <c r="MYB9" s="248"/>
      <c r="MYC9" s="248"/>
      <c r="MYD9" s="248"/>
      <c r="MYE9" s="248"/>
      <c r="MYF9" s="248"/>
      <c r="MYG9" s="248"/>
      <c r="MYH9" s="248"/>
      <c r="MYI9" s="248"/>
      <c r="MYJ9" s="248"/>
      <c r="MYK9" s="248"/>
      <c r="MYL9" s="248"/>
      <c r="MYM9" s="248"/>
      <c r="MYN9" s="248"/>
      <c r="MYO9" s="248"/>
      <c r="MYP9" s="248"/>
      <c r="MYQ9" s="248"/>
      <c r="MYR9" s="248"/>
      <c r="MYS9" s="248"/>
      <c r="MYT9" s="248"/>
      <c r="MYU9" s="248"/>
      <c r="MYV9" s="248"/>
      <c r="MYW9" s="248"/>
      <c r="MYX9" s="248"/>
      <c r="MYY9" s="248"/>
      <c r="MYZ9" s="248"/>
      <c r="MZA9" s="248"/>
      <c r="MZB9" s="248"/>
      <c r="MZC9" s="248"/>
      <c r="MZD9" s="248"/>
      <c r="MZE9" s="248"/>
      <c r="MZF9" s="248"/>
      <c r="MZG9" s="248"/>
      <c r="MZH9" s="248"/>
      <c r="MZI9" s="248"/>
      <c r="MZJ9" s="248"/>
      <c r="MZK9" s="248"/>
      <c r="MZL9" s="248"/>
      <c r="MZM9" s="248"/>
      <c r="MZN9" s="248"/>
      <c r="MZO9" s="248"/>
      <c r="MZP9" s="248"/>
      <c r="MZQ9" s="248"/>
      <c r="MZR9" s="248"/>
      <c r="MZS9" s="248"/>
      <c r="MZT9" s="248"/>
      <c r="MZU9" s="248"/>
      <c r="MZV9" s="248"/>
      <c r="MZW9" s="248"/>
      <c r="MZX9" s="248"/>
      <c r="MZY9" s="248"/>
      <c r="MZZ9" s="248"/>
      <c r="NAA9" s="248"/>
      <c r="NAB9" s="248"/>
      <c r="NAC9" s="248"/>
      <c r="NAD9" s="248"/>
      <c r="NAE9" s="248"/>
      <c r="NAF9" s="248"/>
      <c r="NAG9" s="248"/>
      <c r="NAH9" s="248"/>
      <c r="NAI9" s="248"/>
      <c r="NAJ9" s="248"/>
      <c r="NAK9" s="248"/>
      <c r="NAL9" s="248"/>
      <c r="NAM9" s="248"/>
      <c r="NAN9" s="248"/>
      <c r="NAO9" s="248"/>
      <c r="NAP9" s="248"/>
      <c r="NAQ9" s="248"/>
      <c r="NAR9" s="248"/>
      <c r="NAS9" s="248"/>
      <c r="NAT9" s="248"/>
      <c r="NAU9" s="248"/>
      <c r="NAV9" s="248"/>
      <c r="NAW9" s="248"/>
      <c r="NAX9" s="248"/>
      <c r="NAY9" s="248"/>
      <c r="NAZ9" s="248"/>
      <c r="NBA9" s="248"/>
      <c r="NBB9" s="248"/>
      <c r="NBC9" s="248"/>
      <c r="NBD9" s="248"/>
      <c r="NBE9" s="248"/>
      <c r="NBF9" s="248"/>
      <c r="NBG9" s="248"/>
      <c r="NBH9" s="248"/>
      <c r="NBI9" s="248"/>
      <c r="NBJ9" s="248"/>
      <c r="NBK9" s="248"/>
      <c r="NBL9" s="248"/>
      <c r="NBM9" s="248"/>
      <c r="NBN9" s="248"/>
      <c r="NBO9" s="248"/>
      <c r="NBP9" s="248"/>
      <c r="NBQ9" s="248"/>
      <c r="NBR9" s="248"/>
      <c r="NBS9" s="248"/>
      <c r="NBT9" s="248"/>
      <c r="NBU9" s="248"/>
      <c r="NBV9" s="248"/>
      <c r="NBW9" s="248"/>
      <c r="NBX9" s="248"/>
      <c r="NBY9" s="248"/>
      <c r="NBZ9" s="248"/>
      <c r="NCA9" s="248"/>
      <c r="NCB9" s="248"/>
      <c r="NCC9" s="248"/>
      <c r="NCD9" s="248"/>
      <c r="NCE9" s="248"/>
      <c r="NCF9" s="248"/>
      <c r="NCG9" s="248"/>
      <c r="NCH9" s="248"/>
      <c r="NCI9" s="248"/>
      <c r="NCJ9" s="248"/>
      <c r="NCK9" s="248"/>
      <c r="NCL9" s="248"/>
      <c r="NCM9" s="248"/>
      <c r="NCN9" s="248"/>
      <c r="NCO9" s="248"/>
      <c r="NCP9" s="248"/>
      <c r="NCQ9" s="248"/>
      <c r="NCR9" s="248"/>
      <c r="NCS9" s="248"/>
      <c r="NCT9" s="248"/>
      <c r="NCU9" s="248"/>
      <c r="NCV9" s="248"/>
      <c r="NCW9" s="248"/>
      <c r="NCX9" s="248"/>
      <c r="NCY9" s="248"/>
      <c r="NCZ9" s="248"/>
      <c r="NDA9" s="248"/>
      <c r="NDB9" s="248"/>
      <c r="NDC9" s="248"/>
      <c r="NDD9" s="248"/>
      <c r="NDE9" s="248"/>
      <c r="NDF9" s="248"/>
      <c r="NDG9" s="248"/>
      <c r="NDH9" s="248"/>
      <c r="NDI9" s="248"/>
      <c r="NDJ9" s="248"/>
      <c r="NDK9" s="248"/>
      <c r="NDL9" s="248"/>
      <c r="NDM9" s="248"/>
      <c r="NDN9" s="248"/>
      <c r="NDO9" s="248"/>
      <c r="NDP9" s="248"/>
      <c r="NDQ9" s="248"/>
      <c r="NDR9" s="248"/>
      <c r="NDS9" s="248"/>
      <c r="NDT9" s="248"/>
      <c r="NDU9" s="248"/>
      <c r="NDV9" s="248"/>
      <c r="NDW9" s="248"/>
      <c r="NDX9" s="248"/>
      <c r="NDY9" s="248"/>
      <c r="NDZ9" s="248"/>
      <c r="NEA9" s="248"/>
      <c r="NEB9" s="248"/>
      <c r="NEC9" s="248"/>
      <c r="NED9" s="248"/>
      <c r="NEE9" s="248"/>
      <c r="NEF9" s="248"/>
      <c r="NEG9" s="248"/>
      <c r="NEH9" s="248"/>
      <c r="NEI9" s="248"/>
      <c r="NEJ9" s="248"/>
      <c r="NEK9" s="248"/>
      <c r="NEL9" s="248"/>
      <c r="NEM9" s="248"/>
      <c r="NEN9" s="248"/>
      <c r="NEO9" s="248"/>
      <c r="NEP9" s="248"/>
      <c r="NEQ9" s="248"/>
      <c r="NER9" s="248"/>
      <c r="NES9" s="248"/>
      <c r="NET9" s="248"/>
      <c r="NEU9" s="248"/>
      <c r="NEV9" s="248"/>
      <c r="NEW9" s="248"/>
      <c r="NEX9" s="248"/>
      <c r="NEY9" s="248"/>
      <c r="NEZ9" s="248"/>
      <c r="NFA9" s="248"/>
      <c r="NFB9" s="248"/>
      <c r="NFC9" s="248"/>
      <c r="NFD9" s="248"/>
      <c r="NFE9" s="248"/>
      <c r="NFF9" s="248"/>
      <c r="NFG9" s="248"/>
      <c r="NFH9" s="248"/>
      <c r="NFI9" s="248"/>
      <c r="NFJ9" s="248"/>
      <c r="NFK9" s="248"/>
      <c r="NFL9" s="248"/>
      <c r="NFM9" s="248"/>
      <c r="NFN9" s="248"/>
      <c r="NFO9" s="248"/>
      <c r="NFP9" s="248"/>
      <c r="NFQ9" s="248"/>
      <c r="NFR9" s="248"/>
      <c r="NFS9" s="248"/>
      <c r="NFT9" s="248"/>
      <c r="NFU9" s="248"/>
      <c r="NFV9" s="248"/>
      <c r="NFW9" s="248"/>
      <c r="NFX9" s="248"/>
      <c r="NFY9" s="248"/>
      <c r="NFZ9" s="248"/>
      <c r="NGA9" s="248"/>
      <c r="NGB9" s="248"/>
      <c r="NGC9" s="248"/>
      <c r="NGD9" s="248"/>
      <c r="NGE9" s="248"/>
      <c r="NGF9" s="248"/>
      <c r="NGG9" s="248"/>
      <c r="NGH9" s="248"/>
      <c r="NGI9" s="248"/>
      <c r="NGJ9" s="248"/>
      <c r="NGK9" s="248"/>
      <c r="NGL9" s="248"/>
      <c r="NGM9" s="248"/>
      <c r="NGN9" s="248"/>
      <c r="NGO9" s="248"/>
      <c r="NGP9" s="248"/>
      <c r="NGQ9" s="248"/>
      <c r="NGR9" s="248"/>
      <c r="NGS9" s="248"/>
      <c r="NGT9" s="248"/>
      <c r="NGU9" s="248"/>
      <c r="NGV9" s="248"/>
      <c r="NGW9" s="248"/>
      <c r="NGX9" s="248"/>
      <c r="NGY9" s="248"/>
      <c r="NGZ9" s="248"/>
      <c r="NHA9" s="248"/>
      <c r="NHB9" s="248"/>
      <c r="NHC9" s="248"/>
      <c r="NHD9" s="248"/>
      <c r="NHE9" s="248"/>
      <c r="NHF9" s="248"/>
      <c r="NHG9" s="248"/>
      <c r="NHH9" s="248"/>
      <c r="NHI9" s="248"/>
      <c r="NHJ9" s="248"/>
      <c r="NHK9" s="248"/>
      <c r="NHL9" s="248"/>
      <c r="NHM9" s="248"/>
      <c r="NHN9" s="248"/>
      <c r="NHO9" s="248"/>
      <c r="NHP9" s="248"/>
      <c r="NHQ9" s="248"/>
      <c r="NHR9" s="248"/>
      <c r="NHS9" s="248"/>
      <c r="NHT9" s="248"/>
      <c r="NHU9" s="248"/>
      <c r="NHV9" s="248"/>
      <c r="NHW9" s="248"/>
      <c r="NHX9" s="248"/>
      <c r="NHY9" s="248"/>
      <c r="NHZ9" s="248"/>
      <c r="NIA9" s="248"/>
      <c r="NIB9" s="248"/>
      <c r="NIC9" s="248"/>
      <c r="NID9" s="248"/>
      <c r="NIE9" s="248"/>
      <c r="NIF9" s="248"/>
      <c r="NIG9" s="248"/>
      <c r="NIH9" s="248"/>
      <c r="NII9" s="248"/>
      <c r="NIJ9" s="248"/>
      <c r="NIK9" s="248"/>
      <c r="NIL9" s="248"/>
      <c r="NIM9" s="248"/>
      <c r="NIN9" s="248"/>
      <c r="NIO9" s="248"/>
      <c r="NIP9" s="248"/>
      <c r="NIQ9" s="248"/>
      <c r="NIR9" s="248"/>
      <c r="NIS9" s="248"/>
      <c r="NIT9" s="248"/>
      <c r="NIU9" s="248"/>
      <c r="NIV9" s="248"/>
      <c r="NIW9" s="248"/>
      <c r="NIX9" s="248"/>
      <c r="NIY9" s="248"/>
      <c r="NIZ9" s="248"/>
      <c r="NJA9" s="248"/>
      <c r="NJB9" s="248"/>
      <c r="NJC9" s="248"/>
      <c r="NJD9" s="248"/>
      <c r="NJE9" s="248"/>
      <c r="NJF9" s="248"/>
      <c r="NJG9" s="248"/>
      <c r="NJH9" s="248"/>
      <c r="NJI9" s="248"/>
      <c r="NJJ9" s="248"/>
      <c r="NJK9" s="248"/>
      <c r="NJL9" s="248"/>
      <c r="NJM9" s="248"/>
      <c r="NJN9" s="248"/>
      <c r="NJO9" s="248"/>
      <c r="NJP9" s="248"/>
      <c r="NJQ9" s="248"/>
      <c r="NJR9" s="248"/>
      <c r="NJS9" s="248"/>
      <c r="NJT9" s="248"/>
      <c r="NJU9" s="248"/>
      <c r="NJV9" s="248"/>
      <c r="NJW9" s="248"/>
      <c r="NJX9" s="248"/>
      <c r="NJY9" s="248"/>
      <c r="NJZ9" s="248"/>
      <c r="NKA9" s="248"/>
      <c r="NKB9" s="248"/>
      <c r="NKC9" s="248"/>
      <c r="NKD9" s="248"/>
      <c r="NKE9" s="248"/>
      <c r="NKF9" s="248"/>
      <c r="NKG9" s="248"/>
      <c r="NKH9" s="248"/>
      <c r="NKI9" s="248"/>
      <c r="NKJ9" s="248"/>
      <c r="NKK9" s="248"/>
      <c r="NKL9" s="248"/>
      <c r="NKM9" s="248"/>
      <c r="NKN9" s="248"/>
      <c r="NKO9" s="248"/>
      <c r="NKP9" s="248"/>
      <c r="NKQ9" s="248"/>
      <c r="NKR9" s="248"/>
      <c r="NKS9" s="248"/>
      <c r="NKT9" s="248"/>
      <c r="NKU9" s="248"/>
      <c r="NKV9" s="248"/>
      <c r="NKW9" s="248"/>
      <c r="NKX9" s="248"/>
      <c r="NKY9" s="248"/>
      <c r="NKZ9" s="248"/>
      <c r="NLA9" s="248"/>
      <c r="NLB9" s="248"/>
      <c r="NLC9" s="248"/>
      <c r="NLD9" s="248"/>
      <c r="NLE9" s="248"/>
      <c r="NLF9" s="248"/>
      <c r="NLG9" s="248"/>
      <c r="NLH9" s="248"/>
      <c r="NLI9" s="248"/>
      <c r="NLJ9" s="248"/>
      <c r="NLK9" s="248"/>
      <c r="NLL9" s="248"/>
      <c r="NLM9" s="248"/>
      <c r="NLN9" s="248"/>
      <c r="NLO9" s="248"/>
      <c r="NLP9" s="248"/>
      <c r="NLQ9" s="248"/>
      <c r="NLR9" s="248"/>
      <c r="NLS9" s="248"/>
      <c r="NLT9" s="248"/>
      <c r="NLU9" s="248"/>
      <c r="NLV9" s="248"/>
      <c r="NLW9" s="248"/>
      <c r="NLX9" s="248"/>
      <c r="NLY9" s="248"/>
      <c r="NLZ9" s="248"/>
      <c r="NMA9" s="248"/>
      <c r="NMB9" s="248"/>
      <c r="NMC9" s="248"/>
      <c r="NMD9" s="248"/>
      <c r="NME9" s="248"/>
      <c r="NMF9" s="248"/>
      <c r="NMG9" s="248"/>
      <c r="NMH9" s="248"/>
      <c r="NMI9" s="248"/>
      <c r="NMJ9" s="248"/>
      <c r="NMK9" s="248"/>
      <c r="NML9" s="248"/>
      <c r="NMM9" s="248"/>
      <c r="NMN9" s="248"/>
      <c r="NMO9" s="248"/>
      <c r="NMP9" s="248"/>
      <c r="NMQ9" s="248"/>
      <c r="NMR9" s="248"/>
      <c r="NMS9" s="248"/>
      <c r="NMT9" s="248"/>
      <c r="NMU9" s="248"/>
      <c r="NMV9" s="248"/>
      <c r="NMW9" s="248"/>
      <c r="NMX9" s="248"/>
      <c r="NMY9" s="248"/>
      <c r="NMZ9" s="248"/>
      <c r="NNA9" s="248"/>
      <c r="NNB9" s="248"/>
      <c r="NNC9" s="248"/>
      <c r="NND9" s="248"/>
      <c r="NNE9" s="248"/>
      <c r="NNF9" s="248"/>
      <c r="NNG9" s="248"/>
      <c r="NNH9" s="248"/>
      <c r="NNI9" s="248"/>
      <c r="NNJ9" s="248"/>
      <c r="NNK9" s="248"/>
      <c r="NNL9" s="248"/>
      <c r="NNM9" s="248"/>
      <c r="NNN9" s="248"/>
      <c r="NNO9" s="248"/>
      <c r="NNP9" s="248"/>
      <c r="NNQ9" s="248"/>
      <c r="NNR9" s="248"/>
      <c r="NNS9" s="248"/>
      <c r="NNT9" s="248"/>
      <c r="NNU9" s="248"/>
      <c r="NNV9" s="248"/>
      <c r="NNW9" s="248"/>
      <c r="NNX9" s="248"/>
      <c r="NNY9" s="248"/>
      <c r="NNZ9" s="248"/>
      <c r="NOA9" s="248"/>
      <c r="NOB9" s="248"/>
      <c r="NOC9" s="248"/>
      <c r="NOD9" s="248"/>
      <c r="NOE9" s="248"/>
      <c r="NOF9" s="248"/>
      <c r="NOG9" s="248"/>
      <c r="NOH9" s="248"/>
      <c r="NOI9" s="248"/>
      <c r="NOJ9" s="248"/>
      <c r="NOK9" s="248"/>
      <c r="NOL9" s="248"/>
      <c r="NOM9" s="248"/>
      <c r="NON9" s="248"/>
      <c r="NOO9" s="248"/>
      <c r="NOP9" s="248"/>
      <c r="NOQ9" s="248"/>
      <c r="NOR9" s="248"/>
      <c r="NOS9" s="248"/>
      <c r="NOT9" s="248"/>
      <c r="NOU9" s="248"/>
      <c r="NOV9" s="248"/>
      <c r="NOW9" s="248"/>
      <c r="NOX9" s="248"/>
      <c r="NOY9" s="248"/>
      <c r="NOZ9" s="248"/>
      <c r="NPA9" s="248"/>
      <c r="NPB9" s="248"/>
      <c r="NPC9" s="248"/>
      <c r="NPD9" s="248"/>
      <c r="NPE9" s="248"/>
      <c r="NPF9" s="248"/>
      <c r="NPG9" s="248"/>
      <c r="NPH9" s="248"/>
      <c r="NPI9" s="248"/>
      <c r="NPJ9" s="248"/>
      <c r="NPK9" s="248"/>
      <c r="NPL9" s="248"/>
      <c r="NPM9" s="248"/>
      <c r="NPN9" s="248"/>
      <c r="NPO9" s="248"/>
      <c r="NPP9" s="248"/>
      <c r="NPQ9" s="248"/>
      <c r="NPR9" s="248"/>
      <c r="NPS9" s="248"/>
      <c r="NPT9" s="248"/>
      <c r="NPU9" s="248"/>
      <c r="NPV9" s="248"/>
      <c r="NPW9" s="248"/>
      <c r="NPX9" s="248"/>
      <c r="NPY9" s="248"/>
      <c r="NPZ9" s="248"/>
      <c r="NQA9" s="248"/>
      <c r="NQB9" s="248"/>
      <c r="NQC9" s="248"/>
      <c r="NQD9" s="248"/>
      <c r="NQE9" s="248"/>
      <c r="NQF9" s="248"/>
      <c r="NQG9" s="248"/>
      <c r="NQH9" s="248"/>
      <c r="NQI9" s="248"/>
      <c r="NQJ9" s="248"/>
      <c r="NQK9" s="248"/>
      <c r="NQL9" s="248"/>
      <c r="NQM9" s="248"/>
      <c r="NQN9" s="248"/>
      <c r="NQO9" s="248"/>
      <c r="NQP9" s="248"/>
      <c r="NQQ9" s="248"/>
      <c r="NQR9" s="248"/>
      <c r="NQS9" s="248"/>
      <c r="NQT9" s="248"/>
      <c r="NQU9" s="248"/>
      <c r="NQV9" s="248"/>
      <c r="NQW9" s="248"/>
      <c r="NQX9" s="248"/>
      <c r="NQY9" s="248"/>
      <c r="NQZ9" s="248"/>
      <c r="NRA9" s="248"/>
      <c r="NRB9" s="248"/>
      <c r="NRC9" s="248"/>
      <c r="NRD9" s="248"/>
      <c r="NRE9" s="248"/>
      <c r="NRF9" s="248"/>
      <c r="NRG9" s="248"/>
      <c r="NRH9" s="248"/>
      <c r="NRI9" s="248"/>
      <c r="NRJ9" s="248"/>
      <c r="NRK9" s="248"/>
      <c r="NRL9" s="248"/>
      <c r="NRM9" s="248"/>
      <c r="NRN9" s="248"/>
      <c r="NRO9" s="248"/>
      <c r="NRP9" s="248"/>
      <c r="NRQ9" s="248"/>
      <c r="NRR9" s="248"/>
      <c r="NRS9" s="248"/>
      <c r="NRT9" s="248"/>
      <c r="NRU9" s="248"/>
      <c r="NRV9" s="248"/>
      <c r="NRW9" s="248"/>
      <c r="NRX9" s="248"/>
      <c r="NRY9" s="248"/>
      <c r="NRZ9" s="248"/>
      <c r="NSA9" s="248"/>
      <c r="NSB9" s="248"/>
      <c r="NSC9" s="248"/>
      <c r="NSD9" s="248"/>
      <c r="NSE9" s="248"/>
      <c r="NSF9" s="248"/>
      <c r="NSG9" s="248"/>
      <c r="NSH9" s="248"/>
      <c r="NSI9" s="248"/>
      <c r="NSJ9" s="248"/>
      <c r="NSK9" s="248"/>
      <c r="NSL9" s="248"/>
      <c r="NSM9" s="248"/>
      <c r="NSN9" s="248"/>
      <c r="NSO9" s="248"/>
      <c r="NSP9" s="248"/>
      <c r="NSQ9" s="248"/>
      <c r="NSR9" s="248"/>
      <c r="NSS9" s="248"/>
      <c r="NST9" s="248"/>
      <c r="NSU9" s="248"/>
      <c r="NSV9" s="248"/>
      <c r="NSW9" s="248"/>
      <c r="NSX9" s="248"/>
      <c r="NSY9" s="248"/>
      <c r="NSZ9" s="248"/>
      <c r="NTA9" s="248"/>
      <c r="NTB9" s="248"/>
      <c r="NTC9" s="248"/>
      <c r="NTD9" s="248"/>
      <c r="NTE9" s="248"/>
      <c r="NTF9" s="248"/>
      <c r="NTG9" s="248"/>
      <c r="NTH9" s="248"/>
      <c r="NTI9" s="248"/>
      <c r="NTJ9" s="248"/>
      <c r="NTK9" s="248"/>
      <c r="NTL9" s="248"/>
      <c r="NTM9" s="248"/>
      <c r="NTN9" s="248"/>
      <c r="NTO9" s="248"/>
      <c r="NTP9" s="248"/>
      <c r="NTQ9" s="248"/>
      <c r="NTR9" s="248"/>
      <c r="NTS9" s="248"/>
      <c r="NTT9" s="248"/>
      <c r="NTU9" s="248"/>
      <c r="NTV9" s="248"/>
      <c r="NTW9" s="248"/>
      <c r="NTX9" s="248"/>
      <c r="NTY9" s="248"/>
      <c r="NTZ9" s="248"/>
      <c r="NUA9" s="248"/>
      <c r="NUB9" s="248"/>
      <c r="NUC9" s="248"/>
      <c r="NUD9" s="248"/>
      <c r="NUE9" s="248"/>
      <c r="NUF9" s="248"/>
      <c r="NUG9" s="248"/>
      <c r="NUH9" s="248"/>
      <c r="NUI9" s="248"/>
      <c r="NUJ9" s="248"/>
      <c r="NUK9" s="248"/>
      <c r="NUL9" s="248"/>
      <c r="NUM9" s="248"/>
      <c r="NUN9" s="248"/>
      <c r="NUO9" s="248"/>
      <c r="NUP9" s="248"/>
      <c r="NUQ9" s="248"/>
      <c r="NUR9" s="248"/>
      <c r="NUS9" s="248"/>
      <c r="NUT9" s="248"/>
      <c r="NUU9" s="248"/>
      <c r="NUV9" s="248"/>
      <c r="NUW9" s="248"/>
      <c r="NUX9" s="248"/>
      <c r="NUY9" s="248"/>
      <c r="NUZ9" s="248"/>
      <c r="NVA9" s="248"/>
      <c r="NVB9" s="248"/>
      <c r="NVC9" s="248"/>
      <c r="NVD9" s="248"/>
      <c r="NVE9" s="248"/>
      <c r="NVF9" s="248"/>
      <c r="NVG9" s="248"/>
      <c r="NVH9" s="248"/>
      <c r="NVI9" s="248"/>
      <c r="NVJ9" s="248"/>
      <c r="NVK9" s="248"/>
      <c r="NVL9" s="248"/>
      <c r="NVM9" s="248"/>
      <c r="NVN9" s="248"/>
      <c r="NVO9" s="248"/>
      <c r="NVP9" s="248"/>
      <c r="NVQ9" s="248"/>
      <c r="NVR9" s="248"/>
      <c r="NVS9" s="248"/>
      <c r="NVT9" s="248"/>
      <c r="NVU9" s="248"/>
      <c r="NVV9" s="248"/>
      <c r="NVW9" s="248"/>
      <c r="NVX9" s="248"/>
      <c r="NVY9" s="248"/>
      <c r="NVZ9" s="248"/>
      <c r="NWA9" s="248"/>
      <c r="NWB9" s="248"/>
      <c r="NWC9" s="248"/>
      <c r="NWD9" s="248"/>
      <c r="NWE9" s="248"/>
      <c r="NWF9" s="248"/>
      <c r="NWG9" s="248"/>
      <c r="NWH9" s="248"/>
      <c r="NWI9" s="248"/>
      <c r="NWJ9" s="248"/>
      <c r="NWK9" s="248"/>
      <c r="NWL9" s="248"/>
      <c r="NWM9" s="248"/>
      <c r="NWN9" s="248"/>
      <c r="NWO9" s="248"/>
      <c r="NWP9" s="248"/>
      <c r="NWQ9" s="248"/>
      <c r="NWR9" s="248"/>
      <c r="NWS9" s="248"/>
      <c r="NWT9" s="248"/>
      <c r="NWU9" s="248"/>
      <c r="NWV9" s="248"/>
      <c r="NWW9" s="248"/>
      <c r="NWX9" s="248"/>
      <c r="NWY9" s="248"/>
      <c r="NWZ9" s="248"/>
      <c r="NXA9" s="248"/>
      <c r="NXB9" s="248"/>
      <c r="NXC9" s="248"/>
      <c r="NXD9" s="248"/>
      <c r="NXE9" s="248"/>
      <c r="NXF9" s="248"/>
      <c r="NXG9" s="248"/>
      <c r="NXH9" s="248"/>
      <c r="NXI9" s="248"/>
      <c r="NXJ9" s="248"/>
      <c r="NXK9" s="248"/>
      <c r="NXL9" s="248"/>
      <c r="NXM9" s="248"/>
      <c r="NXN9" s="248"/>
      <c r="NXO9" s="248"/>
      <c r="NXP9" s="248"/>
      <c r="NXQ9" s="248"/>
      <c r="NXR9" s="248"/>
      <c r="NXS9" s="248"/>
      <c r="NXT9" s="248"/>
      <c r="NXU9" s="248"/>
      <c r="NXV9" s="248"/>
      <c r="NXW9" s="248"/>
      <c r="NXX9" s="248"/>
      <c r="NXY9" s="248"/>
      <c r="NXZ9" s="248"/>
      <c r="NYA9" s="248"/>
      <c r="NYB9" s="248"/>
      <c r="NYC9" s="248"/>
      <c r="NYD9" s="248"/>
      <c r="NYE9" s="248"/>
      <c r="NYF9" s="248"/>
      <c r="NYG9" s="248"/>
      <c r="NYH9" s="248"/>
      <c r="NYI9" s="248"/>
      <c r="NYJ9" s="248"/>
      <c r="NYK9" s="248"/>
      <c r="NYL9" s="248"/>
      <c r="NYM9" s="248"/>
      <c r="NYN9" s="248"/>
      <c r="NYO9" s="248"/>
      <c r="NYP9" s="248"/>
      <c r="NYQ9" s="248"/>
      <c r="NYR9" s="248"/>
      <c r="NYS9" s="248"/>
      <c r="NYT9" s="248"/>
      <c r="NYU9" s="248"/>
      <c r="NYV9" s="248"/>
      <c r="NYW9" s="248"/>
      <c r="NYX9" s="248"/>
      <c r="NYY9" s="248"/>
      <c r="NYZ9" s="248"/>
      <c r="NZA9" s="248"/>
      <c r="NZB9" s="248"/>
      <c r="NZC9" s="248"/>
      <c r="NZD9" s="248"/>
      <c r="NZE9" s="248"/>
      <c r="NZF9" s="248"/>
      <c r="NZG9" s="248"/>
      <c r="NZH9" s="248"/>
      <c r="NZI9" s="248"/>
      <c r="NZJ9" s="248"/>
      <c r="NZK9" s="248"/>
      <c r="NZL9" s="248"/>
      <c r="NZM9" s="248"/>
      <c r="NZN9" s="248"/>
      <c r="NZO9" s="248"/>
      <c r="NZP9" s="248"/>
      <c r="NZQ9" s="248"/>
      <c r="NZR9" s="248"/>
      <c r="NZS9" s="248"/>
      <c r="NZT9" s="248"/>
      <c r="NZU9" s="248"/>
      <c r="NZV9" s="248"/>
      <c r="NZW9" s="248"/>
      <c r="NZX9" s="248"/>
      <c r="NZY9" s="248"/>
      <c r="NZZ9" s="248"/>
      <c r="OAA9" s="248"/>
      <c r="OAB9" s="248"/>
      <c r="OAC9" s="248"/>
      <c r="OAD9" s="248"/>
      <c r="OAE9" s="248"/>
      <c r="OAF9" s="248"/>
      <c r="OAG9" s="248"/>
      <c r="OAH9" s="248"/>
      <c r="OAI9" s="248"/>
      <c r="OAJ9" s="248"/>
      <c r="OAK9" s="248"/>
      <c r="OAL9" s="248"/>
      <c r="OAM9" s="248"/>
      <c r="OAN9" s="248"/>
      <c r="OAO9" s="248"/>
      <c r="OAP9" s="248"/>
      <c r="OAQ9" s="248"/>
      <c r="OAR9" s="248"/>
      <c r="OAS9" s="248"/>
      <c r="OAT9" s="248"/>
      <c r="OAU9" s="248"/>
      <c r="OAV9" s="248"/>
      <c r="OAW9" s="248"/>
      <c r="OAX9" s="248"/>
      <c r="OAY9" s="248"/>
      <c r="OAZ9" s="248"/>
      <c r="OBA9" s="248"/>
      <c r="OBB9" s="248"/>
      <c r="OBC9" s="248"/>
      <c r="OBD9" s="248"/>
      <c r="OBE9" s="248"/>
      <c r="OBF9" s="248"/>
      <c r="OBG9" s="248"/>
      <c r="OBH9" s="248"/>
      <c r="OBI9" s="248"/>
      <c r="OBJ9" s="248"/>
      <c r="OBK9" s="248"/>
      <c r="OBL9" s="248"/>
      <c r="OBM9" s="248"/>
      <c r="OBN9" s="248"/>
      <c r="OBO9" s="248"/>
      <c r="OBP9" s="248"/>
      <c r="OBQ9" s="248"/>
      <c r="OBR9" s="248"/>
      <c r="OBS9" s="248"/>
      <c r="OBT9" s="248"/>
      <c r="OBU9" s="248"/>
      <c r="OBV9" s="248"/>
      <c r="OBW9" s="248"/>
      <c r="OBX9" s="248"/>
      <c r="OBY9" s="248"/>
      <c r="OBZ9" s="248"/>
      <c r="OCA9" s="248"/>
      <c r="OCB9" s="248"/>
      <c r="OCC9" s="248"/>
      <c r="OCD9" s="248"/>
      <c r="OCE9" s="248"/>
      <c r="OCF9" s="248"/>
      <c r="OCG9" s="248"/>
      <c r="OCH9" s="248"/>
      <c r="OCI9" s="248"/>
      <c r="OCJ9" s="248"/>
      <c r="OCK9" s="248"/>
      <c r="OCL9" s="248"/>
      <c r="OCM9" s="248"/>
      <c r="OCN9" s="248"/>
      <c r="OCO9" s="248"/>
      <c r="OCP9" s="248"/>
      <c r="OCQ9" s="248"/>
      <c r="OCR9" s="248"/>
      <c r="OCS9" s="248"/>
      <c r="OCT9" s="248"/>
      <c r="OCU9" s="248"/>
      <c r="OCV9" s="248"/>
      <c r="OCW9" s="248"/>
      <c r="OCX9" s="248"/>
      <c r="OCY9" s="248"/>
      <c r="OCZ9" s="248"/>
      <c r="ODA9" s="248"/>
      <c r="ODB9" s="248"/>
      <c r="ODC9" s="248"/>
      <c r="ODD9" s="248"/>
      <c r="ODE9" s="248"/>
      <c r="ODF9" s="248"/>
      <c r="ODG9" s="248"/>
      <c r="ODH9" s="248"/>
      <c r="ODI9" s="248"/>
      <c r="ODJ9" s="248"/>
      <c r="ODK9" s="248"/>
      <c r="ODL9" s="248"/>
      <c r="ODM9" s="248"/>
      <c r="ODN9" s="248"/>
      <c r="ODO9" s="248"/>
      <c r="ODP9" s="248"/>
      <c r="ODQ9" s="248"/>
      <c r="ODR9" s="248"/>
      <c r="ODS9" s="248"/>
      <c r="ODT9" s="248"/>
      <c r="ODU9" s="248"/>
      <c r="ODV9" s="248"/>
      <c r="ODW9" s="248"/>
      <c r="ODX9" s="248"/>
      <c r="ODY9" s="248"/>
      <c r="ODZ9" s="248"/>
      <c r="OEA9" s="248"/>
      <c r="OEB9" s="248"/>
      <c r="OEC9" s="248"/>
      <c r="OED9" s="248"/>
      <c r="OEE9" s="248"/>
      <c r="OEF9" s="248"/>
      <c r="OEG9" s="248"/>
      <c r="OEH9" s="248"/>
      <c r="OEI9" s="248"/>
      <c r="OEJ9" s="248"/>
      <c r="OEK9" s="248"/>
      <c r="OEL9" s="248"/>
      <c r="OEM9" s="248"/>
      <c r="OEN9" s="248"/>
      <c r="OEO9" s="248"/>
      <c r="OEP9" s="248"/>
      <c r="OEQ9" s="248"/>
      <c r="OER9" s="248"/>
      <c r="OES9" s="248"/>
      <c r="OET9" s="248"/>
      <c r="OEU9" s="248"/>
      <c r="OEV9" s="248"/>
      <c r="OEW9" s="248"/>
      <c r="OEX9" s="248"/>
      <c r="OEY9" s="248"/>
      <c r="OEZ9" s="248"/>
      <c r="OFA9" s="248"/>
      <c r="OFB9" s="248"/>
      <c r="OFC9" s="248"/>
      <c r="OFD9" s="248"/>
      <c r="OFE9" s="248"/>
      <c r="OFF9" s="248"/>
      <c r="OFG9" s="248"/>
      <c r="OFH9" s="248"/>
      <c r="OFI9" s="248"/>
      <c r="OFJ9" s="248"/>
      <c r="OFK9" s="248"/>
      <c r="OFL9" s="248"/>
      <c r="OFM9" s="248"/>
      <c r="OFN9" s="248"/>
      <c r="OFO9" s="248"/>
      <c r="OFP9" s="248"/>
      <c r="OFQ9" s="248"/>
      <c r="OFR9" s="248"/>
      <c r="OFS9" s="248"/>
      <c r="OFT9" s="248"/>
      <c r="OFU9" s="248"/>
      <c r="OFV9" s="248"/>
      <c r="OFW9" s="248"/>
      <c r="OFX9" s="248"/>
      <c r="OFY9" s="248"/>
      <c r="OFZ9" s="248"/>
      <c r="OGA9" s="248"/>
      <c r="OGB9" s="248"/>
      <c r="OGC9" s="248"/>
      <c r="OGD9" s="248"/>
      <c r="OGE9" s="248"/>
      <c r="OGF9" s="248"/>
      <c r="OGG9" s="248"/>
      <c r="OGH9" s="248"/>
      <c r="OGI9" s="248"/>
      <c r="OGJ9" s="248"/>
      <c r="OGK9" s="248"/>
      <c r="OGL9" s="248"/>
      <c r="OGM9" s="248"/>
      <c r="OGN9" s="248"/>
      <c r="OGO9" s="248"/>
      <c r="OGP9" s="248"/>
      <c r="OGQ9" s="248"/>
      <c r="OGR9" s="248"/>
      <c r="OGS9" s="248"/>
      <c r="OGT9" s="248"/>
      <c r="OGU9" s="248"/>
      <c r="OGV9" s="248"/>
      <c r="OGW9" s="248"/>
      <c r="OGX9" s="248"/>
      <c r="OGY9" s="248"/>
      <c r="OGZ9" s="248"/>
      <c r="OHA9" s="248"/>
      <c r="OHB9" s="248"/>
      <c r="OHC9" s="248"/>
      <c r="OHD9" s="248"/>
      <c r="OHE9" s="248"/>
      <c r="OHF9" s="248"/>
      <c r="OHG9" s="248"/>
      <c r="OHH9" s="248"/>
      <c r="OHI9" s="248"/>
      <c r="OHJ9" s="248"/>
      <c r="OHK9" s="248"/>
      <c r="OHL9" s="248"/>
      <c r="OHM9" s="248"/>
      <c r="OHN9" s="248"/>
      <c r="OHO9" s="248"/>
      <c r="OHP9" s="248"/>
      <c r="OHQ9" s="248"/>
      <c r="OHR9" s="248"/>
      <c r="OHS9" s="248"/>
      <c r="OHT9" s="248"/>
      <c r="OHU9" s="248"/>
      <c r="OHV9" s="248"/>
      <c r="OHW9" s="248"/>
      <c r="OHX9" s="248"/>
      <c r="OHY9" s="248"/>
      <c r="OHZ9" s="248"/>
      <c r="OIA9" s="248"/>
      <c r="OIB9" s="248"/>
      <c r="OIC9" s="248"/>
      <c r="OID9" s="248"/>
      <c r="OIE9" s="248"/>
      <c r="OIF9" s="248"/>
      <c r="OIG9" s="248"/>
      <c r="OIH9" s="248"/>
      <c r="OII9" s="248"/>
      <c r="OIJ9" s="248"/>
      <c r="OIK9" s="248"/>
      <c r="OIL9" s="248"/>
      <c r="OIM9" s="248"/>
      <c r="OIN9" s="248"/>
      <c r="OIO9" s="248"/>
      <c r="OIP9" s="248"/>
      <c r="OIQ9" s="248"/>
      <c r="OIR9" s="248"/>
      <c r="OIS9" s="248"/>
      <c r="OIT9" s="248"/>
      <c r="OIU9" s="248"/>
      <c r="OIV9" s="248"/>
      <c r="OIW9" s="248"/>
      <c r="OIX9" s="248"/>
      <c r="OIY9" s="248"/>
      <c r="OIZ9" s="248"/>
      <c r="OJA9" s="248"/>
      <c r="OJB9" s="248"/>
      <c r="OJC9" s="248"/>
      <c r="OJD9" s="248"/>
      <c r="OJE9" s="248"/>
      <c r="OJF9" s="248"/>
      <c r="OJG9" s="248"/>
      <c r="OJH9" s="248"/>
      <c r="OJI9" s="248"/>
      <c r="OJJ9" s="248"/>
      <c r="OJK9" s="248"/>
      <c r="OJL9" s="248"/>
      <c r="OJM9" s="248"/>
      <c r="OJN9" s="248"/>
      <c r="OJO9" s="248"/>
      <c r="OJP9" s="248"/>
      <c r="OJQ9" s="248"/>
      <c r="OJR9" s="248"/>
      <c r="OJS9" s="248"/>
      <c r="OJT9" s="248"/>
      <c r="OJU9" s="248"/>
      <c r="OJV9" s="248"/>
      <c r="OJW9" s="248"/>
      <c r="OJX9" s="248"/>
      <c r="OJY9" s="248"/>
      <c r="OJZ9" s="248"/>
      <c r="OKA9" s="248"/>
      <c r="OKB9" s="248"/>
      <c r="OKC9" s="248"/>
      <c r="OKD9" s="248"/>
      <c r="OKE9" s="248"/>
      <c r="OKF9" s="248"/>
      <c r="OKG9" s="248"/>
      <c r="OKH9" s="248"/>
      <c r="OKI9" s="248"/>
      <c r="OKJ9" s="248"/>
      <c r="OKK9" s="248"/>
      <c r="OKL9" s="248"/>
      <c r="OKM9" s="248"/>
      <c r="OKN9" s="248"/>
      <c r="OKO9" s="248"/>
      <c r="OKP9" s="248"/>
      <c r="OKQ9" s="248"/>
      <c r="OKR9" s="248"/>
      <c r="OKS9" s="248"/>
      <c r="OKT9" s="248"/>
      <c r="OKU9" s="248"/>
      <c r="OKV9" s="248"/>
      <c r="OKW9" s="248"/>
      <c r="OKX9" s="248"/>
      <c r="OKY9" s="248"/>
      <c r="OKZ9" s="248"/>
      <c r="OLA9" s="248"/>
      <c r="OLB9" s="248"/>
      <c r="OLC9" s="248"/>
      <c r="OLD9" s="248"/>
      <c r="OLE9" s="248"/>
      <c r="OLF9" s="248"/>
      <c r="OLG9" s="248"/>
      <c r="OLH9" s="248"/>
      <c r="OLI9" s="248"/>
      <c r="OLJ9" s="248"/>
      <c r="OLK9" s="248"/>
      <c r="OLL9" s="248"/>
      <c r="OLM9" s="248"/>
      <c r="OLN9" s="248"/>
      <c r="OLO9" s="248"/>
      <c r="OLP9" s="248"/>
      <c r="OLQ9" s="248"/>
      <c r="OLR9" s="248"/>
      <c r="OLS9" s="248"/>
      <c r="OLT9" s="248"/>
      <c r="OLU9" s="248"/>
      <c r="OLV9" s="248"/>
      <c r="OLW9" s="248"/>
      <c r="OLX9" s="248"/>
      <c r="OLY9" s="248"/>
      <c r="OLZ9" s="248"/>
      <c r="OMA9" s="248"/>
      <c r="OMB9" s="248"/>
      <c r="OMC9" s="248"/>
      <c r="OMD9" s="248"/>
      <c r="OME9" s="248"/>
      <c r="OMF9" s="248"/>
      <c r="OMG9" s="248"/>
      <c r="OMH9" s="248"/>
      <c r="OMI9" s="248"/>
      <c r="OMJ9" s="248"/>
      <c r="OMK9" s="248"/>
      <c r="OML9" s="248"/>
      <c r="OMM9" s="248"/>
      <c r="OMN9" s="248"/>
      <c r="OMO9" s="248"/>
      <c r="OMP9" s="248"/>
      <c r="OMQ9" s="248"/>
      <c r="OMR9" s="248"/>
      <c r="OMS9" s="248"/>
      <c r="OMT9" s="248"/>
      <c r="OMU9" s="248"/>
      <c r="OMV9" s="248"/>
      <c r="OMW9" s="248"/>
      <c r="OMX9" s="248"/>
      <c r="OMY9" s="248"/>
      <c r="OMZ9" s="248"/>
      <c r="ONA9" s="248"/>
      <c r="ONB9" s="248"/>
      <c r="ONC9" s="248"/>
      <c r="OND9" s="248"/>
      <c r="ONE9" s="248"/>
      <c r="ONF9" s="248"/>
      <c r="ONG9" s="248"/>
      <c r="ONH9" s="248"/>
      <c r="ONI9" s="248"/>
      <c r="ONJ9" s="248"/>
      <c r="ONK9" s="248"/>
      <c r="ONL9" s="248"/>
      <c r="ONM9" s="248"/>
      <c r="ONN9" s="248"/>
      <c r="ONO9" s="248"/>
      <c r="ONP9" s="248"/>
      <c r="ONQ9" s="248"/>
      <c r="ONR9" s="248"/>
      <c r="ONS9" s="248"/>
      <c r="ONT9" s="248"/>
      <c r="ONU9" s="248"/>
      <c r="ONV9" s="248"/>
      <c r="ONW9" s="248"/>
      <c r="ONX9" s="248"/>
      <c r="ONY9" s="248"/>
      <c r="ONZ9" s="248"/>
      <c r="OOA9" s="248"/>
      <c r="OOB9" s="248"/>
      <c r="OOC9" s="248"/>
      <c r="OOD9" s="248"/>
      <c r="OOE9" s="248"/>
      <c r="OOF9" s="248"/>
      <c r="OOG9" s="248"/>
      <c r="OOH9" s="248"/>
      <c r="OOI9" s="248"/>
      <c r="OOJ9" s="248"/>
      <c r="OOK9" s="248"/>
      <c r="OOL9" s="248"/>
      <c r="OOM9" s="248"/>
      <c r="OON9" s="248"/>
      <c r="OOO9" s="248"/>
      <c r="OOP9" s="248"/>
      <c r="OOQ9" s="248"/>
      <c r="OOR9" s="248"/>
      <c r="OOS9" s="248"/>
      <c r="OOT9" s="248"/>
      <c r="OOU9" s="248"/>
      <c r="OOV9" s="248"/>
      <c r="OOW9" s="248"/>
      <c r="OOX9" s="248"/>
      <c r="OOY9" s="248"/>
      <c r="OOZ9" s="248"/>
      <c r="OPA9" s="248"/>
      <c r="OPB9" s="248"/>
      <c r="OPC9" s="248"/>
      <c r="OPD9" s="248"/>
      <c r="OPE9" s="248"/>
      <c r="OPF9" s="248"/>
      <c r="OPG9" s="248"/>
      <c r="OPH9" s="248"/>
      <c r="OPI9" s="248"/>
      <c r="OPJ9" s="248"/>
      <c r="OPK9" s="248"/>
      <c r="OPL9" s="248"/>
      <c r="OPM9" s="248"/>
      <c r="OPN9" s="248"/>
      <c r="OPO9" s="248"/>
      <c r="OPP9" s="248"/>
      <c r="OPQ9" s="248"/>
      <c r="OPR9" s="248"/>
      <c r="OPS9" s="248"/>
      <c r="OPT9" s="248"/>
      <c r="OPU9" s="248"/>
      <c r="OPV9" s="248"/>
      <c r="OPW9" s="248"/>
      <c r="OPX9" s="248"/>
      <c r="OPY9" s="248"/>
      <c r="OPZ9" s="248"/>
      <c r="OQA9" s="248"/>
      <c r="OQB9" s="248"/>
      <c r="OQC9" s="248"/>
      <c r="OQD9" s="248"/>
      <c r="OQE9" s="248"/>
      <c r="OQF9" s="248"/>
      <c r="OQG9" s="248"/>
      <c r="OQH9" s="248"/>
      <c r="OQI9" s="248"/>
      <c r="OQJ9" s="248"/>
      <c r="OQK9" s="248"/>
      <c r="OQL9" s="248"/>
      <c r="OQM9" s="248"/>
      <c r="OQN9" s="248"/>
      <c r="OQO9" s="248"/>
      <c r="OQP9" s="248"/>
      <c r="OQQ9" s="248"/>
      <c r="OQR9" s="248"/>
      <c r="OQS9" s="248"/>
      <c r="OQT9" s="248"/>
      <c r="OQU9" s="248"/>
      <c r="OQV9" s="248"/>
      <c r="OQW9" s="248"/>
      <c r="OQX9" s="248"/>
      <c r="OQY9" s="248"/>
      <c r="OQZ9" s="248"/>
      <c r="ORA9" s="248"/>
      <c r="ORB9" s="248"/>
      <c r="ORC9" s="248"/>
      <c r="ORD9" s="248"/>
      <c r="ORE9" s="248"/>
      <c r="ORF9" s="248"/>
      <c r="ORG9" s="248"/>
      <c r="ORH9" s="248"/>
      <c r="ORI9" s="248"/>
      <c r="ORJ9" s="248"/>
      <c r="ORK9" s="248"/>
      <c r="ORL9" s="248"/>
      <c r="ORM9" s="248"/>
      <c r="ORN9" s="248"/>
      <c r="ORO9" s="248"/>
      <c r="ORP9" s="248"/>
      <c r="ORQ9" s="248"/>
      <c r="ORR9" s="248"/>
      <c r="ORS9" s="248"/>
      <c r="ORT9" s="248"/>
      <c r="ORU9" s="248"/>
      <c r="ORV9" s="248"/>
      <c r="ORW9" s="248"/>
      <c r="ORX9" s="248"/>
      <c r="ORY9" s="248"/>
      <c r="ORZ9" s="248"/>
      <c r="OSA9" s="248"/>
      <c r="OSB9" s="248"/>
      <c r="OSC9" s="248"/>
      <c r="OSD9" s="248"/>
      <c r="OSE9" s="248"/>
      <c r="OSF9" s="248"/>
      <c r="OSG9" s="248"/>
      <c r="OSH9" s="248"/>
      <c r="OSI9" s="248"/>
      <c r="OSJ9" s="248"/>
      <c r="OSK9" s="248"/>
      <c r="OSL9" s="248"/>
      <c r="OSM9" s="248"/>
      <c r="OSN9" s="248"/>
      <c r="OSO9" s="248"/>
      <c r="OSP9" s="248"/>
      <c r="OSQ9" s="248"/>
      <c r="OSR9" s="248"/>
      <c r="OSS9" s="248"/>
      <c r="OST9" s="248"/>
      <c r="OSU9" s="248"/>
      <c r="OSV9" s="248"/>
      <c r="OSW9" s="248"/>
      <c r="OSX9" s="248"/>
      <c r="OSY9" s="248"/>
      <c r="OSZ9" s="248"/>
      <c r="OTA9" s="248"/>
      <c r="OTB9" s="248"/>
      <c r="OTC9" s="248"/>
      <c r="OTD9" s="248"/>
      <c r="OTE9" s="248"/>
      <c r="OTF9" s="248"/>
      <c r="OTG9" s="248"/>
      <c r="OTH9" s="248"/>
      <c r="OTI9" s="248"/>
      <c r="OTJ9" s="248"/>
      <c r="OTK9" s="248"/>
      <c r="OTL9" s="248"/>
      <c r="OTM9" s="248"/>
      <c r="OTN9" s="248"/>
      <c r="OTO9" s="248"/>
      <c r="OTP9" s="248"/>
      <c r="OTQ9" s="248"/>
      <c r="OTR9" s="248"/>
      <c r="OTS9" s="248"/>
      <c r="OTT9" s="248"/>
      <c r="OTU9" s="248"/>
      <c r="OTV9" s="248"/>
      <c r="OTW9" s="248"/>
      <c r="OTX9" s="248"/>
      <c r="OTY9" s="248"/>
      <c r="OTZ9" s="248"/>
      <c r="OUA9" s="248"/>
      <c r="OUB9" s="248"/>
      <c r="OUC9" s="248"/>
      <c r="OUD9" s="248"/>
      <c r="OUE9" s="248"/>
      <c r="OUF9" s="248"/>
      <c r="OUG9" s="248"/>
      <c r="OUH9" s="248"/>
      <c r="OUI9" s="248"/>
      <c r="OUJ9" s="248"/>
      <c r="OUK9" s="248"/>
      <c r="OUL9" s="248"/>
      <c r="OUM9" s="248"/>
      <c r="OUN9" s="248"/>
      <c r="OUO9" s="248"/>
      <c r="OUP9" s="248"/>
      <c r="OUQ9" s="248"/>
      <c r="OUR9" s="248"/>
      <c r="OUS9" s="248"/>
      <c r="OUT9" s="248"/>
      <c r="OUU9" s="248"/>
      <c r="OUV9" s="248"/>
      <c r="OUW9" s="248"/>
      <c r="OUX9" s="248"/>
      <c r="OUY9" s="248"/>
      <c r="OUZ9" s="248"/>
      <c r="OVA9" s="248"/>
      <c r="OVB9" s="248"/>
      <c r="OVC9" s="248"/>
      <c r="OVD9" s="248"/>
      <c r="OVE9" s="248"/>
      <c r="OVF9" s="248"/>
      <c r="OVG9" s="248"/>
      <c r="OVH9" s="248"/>
      <c r="OVI9" s="248"/>
      <c r="OVJ9" s="248"/>
      <c r="OVK9" s="248"/>
      <c r="OVL9" s="248"/>
      <c r="OVM9" s="248"/>
      <c r="OVN9" s="248"/>
      <c r="OVO9" s="248"/>
      <c r="OVP9" s="248"/>
      <c r="OVQ9" s="248"/>
      <c r="OVR9" s="248"/>
      <c r="OVS9" s="248"/>
      <c r="OVT9" s="248"/>
      <c r="OVU9" s="248"/>
      <c r="OVV9" s="248"/>
      <c r="OVW9" s="248"/>
      <c r="OVX9" s="248"/>
      <c r="OVY9" s="248"/>
      <c r="OVZ9" s="248"/>
      <c r="OWA9" s="248"/>
      <c r="OWB9" s="248"/>
      <c r="OWC9" s="248"/>
      <c r="OWD9" s="248"/>
      <c r="OWE9" s="248"/>
      <c r="OWF9" s="248"/>
      <c r="OWG9" s="248"/>
      <c r="OWH9" s="248"/>
      <c r="OWI9" s="248"/>
      <c r="OWJ9" s="248"/>
      <c r="OWK9" s="248"/>
      <c r="OWL9" s="248"/>
      <c r="OWM9" s="248"/>
      <c r="OWN9" s="248"/>
      <c r="OWO9" s="248"/>
      <c r="OWP9" s="248"/>
      <c r="OWQ9" s="248"/>
      <c r="OWR9" s="248"/>
      <c r="OWS9" s="248"/>
      <c r="OWT9" s="248"/>
      <c r="OWU9" s="248"/>
      <c r="OWV9" s="248"/>
      <c r="OWW9" s="248"/>
      <c r="OWX9" s="248"/>
      <c r="OWY9" s="248"/>
      <c r="OWZ9" s="248"/>
      <c r="OXA9" s="248"/>
      <c r="OXB9" s="248"/>
      <c r="OXC9" s="248"/>
      <c r="OXD9" s="248"/>
      <c r="OXE9" s="248"/>
      <c r="OXF9" s="248"/>
      <c r="OXG9" s="248"/>
      <c r="OXH9" s="248"/>
      <c r="OXI9" s="248"/>
      <c r="OXJ9" s="248"/>
      <c r="OXK9" s="248"/>
      <c r="OXL9" s="248"/>
      <c r="OXM9" s="248"/>
      <c r="OXN9" s="248"/>
      <c r="OXO9" s="248"/>
      <c r="OXP9" s="248"/>
      <c r="OXQ9" s="248"/>
      <c r="OXR9" s="248"/>
      <c r="OXS9" s="248"/>
      <c r="OXT9" s="248"/>
      <c r="OXU9" s="248"/>
      <c r="OXV9" s="248"/>
      <c r="OXW9" s="248"/>
      <c r="OXX9" s="248"/>
      <c r="OXY9" s="248"/>
      <c r="OXZ9" s="248"/>
      <c r="OYA9" s="248"/>
      <c r="OYB9" s="248"/>
      <c r="OYC9" s="248"/>
      <c r="OYD9" s="248"/>
      <c r="OYE9" s="248"/>
      <c r="OYF9" s="248"/>
      <c r="OYG9" s="248"/>
      <c r="OYH9" s="248"/>
      <c r="OYI9" s="248"/>
      <c r="OYJ9" s="248"/>
      <c r="OYK9" s="248"/>
      <c r="OYL9" s="248"/>
      <c r="OYM9" s="248"/>
      <c r="OYN9" s="248"/>
      <c r="OYO9" s="248"/>
      <c r="OYP9" s="248"/>
      <c r="OYQ9" s="248"/>
      <c r="OYR9" s="248"/>
      <c r="OYS9" s="248"/>
      <c r="OYT9" s="248"/>
      <c r="OYU9" s="248"/>
      <c r="OYV9" s="248"/>
      <c r="OYW9" s="248"/>
      <c r="OYX9" s="248"/>
      <c r="OYY9" s="248"/>
      <c r="OYZ9" s="248"/>
      <c r="OZA9" s="248"/>
      <c r="OZB9" s="248"/>
      <c r="OZC9" s="248"/>
      <c r="OZD9" s="248"/>
      <c r="OZE9" s="248"/>
      <c r="OZF9" s="248"/>
      <c r="OZG9" s="248"/>
      <c r="OZH9" s="248"/>
      <c r="OZI9" s="248"/>
      <c r="OZJ9" s="248"/>
      <c r="OZK9" s="248"/>
      <c r="OZL9" s="248"/>
      <c r="OZM9" s="248"/>
      <c r="OZN9" s="248"/>
      <c r="OZO9" s="248"/>
      <c r="OZP9" s="248"/>
      <c r="OZQ9" s="248"/>
      <c r="OZR9" s="248"/>
      <c r="OZS9" s="248"/>
      <c r="OZT9" s="248"/>
      <c r="OZU9" s="248"/>
      <c r="OZV9" s="248"/>
      <c r="OZW9" s="248"/>
      <c r="OZX9" s="248"/>
      <c r="OZY9" s="248"/>
      <c r="OZZ9" s="248"/>
      <c r="PAA9" s="248"/>
      <c r="PAB9" s="248"/>
      <c r="PAC9" s="248"/>
      <c r="PAD9" s="248"/>
      <c r="PAE9" s="248"/>
      <c r="PAF9" s="248"/>
      <c r="PAG9" s="248"/>
      <c r="PAH9" s="248"/>
      <c r="PAI9" s="248"/>
      <c r="PAJ9" s="248"/>
      <c r="PAK9" s="248"/>
      <c r="PAL9" s="248"/>
      <c r="PAM9" s="248"/>
      <c r="PAN9" s="248"/>
      <c r="PAO9" s="248"/>
      <c r="PAP9" s="248"/>
      <c r="PAQ9" s="248"/>
      <c r="PAR9" s="248"/>
      <c r="PAS9" s="248"/>
      <c r="PAT9" s="248"/>
      <c r="PAU9" s="248"/>
      <c r="PAV9" s="248"/>
      <c r="PAW9" s="248"/>
      <c r="PAX9" s="248"/>
      <c r="PAY9" s="248"/>
      <c r="PAZ9" s="248"/>
      <c r="PBA9" s="248"/>
      <c r="PBB9" s="248"/>
      <c r="PBC9" s="248"/>
      <c r="PBD9" s="248"/>
      <c r="PBE9" s="248"/>
      <c r="PBF9" s="248"/>
      <c r="PBG9" s="248"/>
      <c r="PBH9" s="248"/>
      <c r="PBI9" s="248"/>
      <c r="PBJ9" s="248"/>
      <c r="PBK9" s="248"/>
      <c r="PBL9" s="248"/>
      <c r="PBM9" s="248"/>
      <c r="PBN9" s="248"/>
      <c r="PBO9" s="248"/>
      <c r="PBP9" s="248"/>
      <c r="PBQ9" s="248"/>
      <c r="PBR9" s="248"/>
      <c r="PBS9" s="248"/>
      <c r="PBT9" s="248"/>
      <c r="PBU9" s="248"/>
      <c r="PBV9" s="248"/>
      <c r="PBW9" s="248"/>
      <c r="PBX9" s="248"/>
      <c r="PBY9" s="248"/>
      <c r="PBZ9" s="248"/>
      <c r="PCA9" s="248"/>
      <c r="PCB9" s="248"/>
      <c r="PCC9" s="248"/>
      <c r="PCD9" s="248"/>
      <c r="PCE9" s="248"/>
      <c r="PCF9" s="248"/>
      <c r="PCG9" s="248"/>
      <c r="PCH9" s="248"/>
      <c r="PCI9" s="248"/>
      <c r="PCJ9" s="248"/>
      <c r="PCK9" s="248"/>
      <c r="PCL9" s="248"/>
      <c r="PCM9" s="248"/>
      <c r="PCN9" s="248"/>
      <c r="PCO9" s="248"/>
      <c r="PCP9" s="248"/>
      <c r="PCQ9" s="248"/>
      <c r="PCR9" s="248"/>
      <c r="PCS9" s="248"/>
      <c r="PCT9" s="248"/>
      <c r="PCU9" s="248"/>
      <c r="PCV9" s="248"/>
      <c r="PCW9" s="248"/>
      <c r="PCX9" s="248"/>
      <c r="PCY9" s="248"/>
      <c r="PCZ9" s="248"/>
      <c r="PDA9" s="248"/>
      <c r="PDB9" s="248"/>
      <c r="PDC9" s="248"/>
      <c r="PDD9" s="248"/>
      <c r="PDE9" s="248"/>
      <c r="PDF9" s="248"/>
      <c r="PDG9" s="248"/>
      <c r="PDH9" s="248"/>
      <c r="PDI9" s="248"/>
      <c r="PDJ9" s="248"/>
      <c r="PDK9" s="248"/>
      <c r="PDL9" s="248"/>
      <c r="PDM9" s="248"/>
      <c r="PDN9" s="248"/>
      <c r="PDO9" s="248"/>
      <c r="PDP9" s="248"/>
      <c r="PDQ9" s="248"/>
      <c r="PDR9" s="248"/>
      <c r="PDS9" s="248"/>
      <c r="PDT9" s="248"/>
      <c r="PDU9" s="248"/>
      <c r="PDV9" s="248"/>
      <c r="PDW9" s="248"/>
      <c r="PDX9" s="248"/>
      <c r="PDY9" s="248"/>
      <c r="PDZ9" s="248"/>
      <c r="PEA9" s="248"/>
      <c r="PEB9" s="248"/>
      <c r="PEC9" s="248"/>
      <c r="PED9" s="248"/>
      <c r="PEE9" s="248"/>
      <c r="PEF9" s="248"/>
      <c r="PEG9" s="248"/>
      <c r="PEH9" s="248"/>
      <c r="PEI9" s="248"/>
      <c r="PEJ9" s="248"/>
      <c r="PEK9" s="248"/>
      <c r="PEL9" s="248"/>
      <c r="PEM9" s="248"/>
      <c r="PEN9" s="248"/>
      <c r="PEO9" s="248"/>
      <c r="PEP9" s="248"/>
      <c r="PEQ9" s="248"/>
      <c r="PER9" s="248"/>
      <c r="PES9" s="248"/>
      <c r="PET9" s="248"/>
      <c r="PEU9" s="248"/>
      <c r="PEV9" s="248"/>
      <c r="PEW9" s="248"/>
      <c r="PEX9" s="248"/>
      <c r="PEY9" s="248"/>
      <c r="PEZ9" s="248"/>
      <c r="PFA9" s="248"/>
      <c r="PFB9" s="248"/>
      <c r="PFC9" s="248"/>
      <c r="PFD9" s="248"/>
      <c r="PFE9" s="248"/>
      <c r="PFF9" s="248"/>
      <c r="PFG9" s="248"/>
      <c r="PFH9" s="248"/>
      <c r="PFI9" s="248"/>
      <c r="PFJ9" s="248"/>
      <c r="PFK9" s="248"/>
      <c r="PFL9" s="248"/>
      <c r="PFM9" s="248"/>
      <c r="PFN9" s="248"/>
      <c r="PFO9" s="248"/>
      <c r="PFP9" s="248"/>
      <c r="PFQ9" s="248"/>
      <c r="PFR9" s="248"/>
      <c r="PFS9" s="248"/>
      <c r="PFT9" s="248"/>
      <c r="PFU9" s="248"/>
      <c r="PFV9" s="248"/>
      <c r="PFW9" s="248"/>
      <c r="PFX9" s="248"/>
      <c r="PFY9" s="248"/>
      <c r="PFZ9" s="248"/>
      <c r="PGA9" s="248"/>
      <c r="PGB9" s="248"/>
      <c r="PGC9" s="248"/>
      <c r="PGD9" s="248"/>
      <c r="PGE9" s="248"/>
      <c r="PGF9" s="248"/>
      <c r="PGG9" s="248"/>
      <c r="PGH9" s="248"/>
      <c r="PGI9" s="248"/>
      <c r="PGJ9" s="248"/>
      <c r="PGK9" s="248"/>
      <c r="PGL9" s="248"/>
      <c r="PGM9" s="248"/>
      <c r="PGN9" s="248"/>
      <c r="PGO9" s="248"/>
      <c r="PGP9" s="248"/>
      <c r="PGQ9" s="248"/>
      <c r="PGR9" s="248"/>
      <c r="PGS9" s="248"/>
      <c r="PGT9" s="248"/>
      <c r="PGU9" s="248"/>
      <c r="PGV9" s="248"/>
      <c r="PGW9" s="248"/>
      <c r="PGX9" s="248"/>
      <c r="PGY9" s="248"/>
      <c r="PGZ9" s="248"/>
      <c r="PHA9" s="248"/>
      <c r="PHB9" s="248"/>
      <c r="PHC9" s="248"/>
      <c r="PHD9" s="248"/>
      <c r="PHE9" s="248"/>
      <c r="PHF9" s="248"/>
      <c r="PHG9" s="248"/>
      <c r="PHH9" s="248"/>
      <c r="PHI9" s="248"/>
      <c r="PHJ9" s="248"/>
      <c r="PHK9" s="248"/>
      <c r="PHL9" s="248"/>
      <c r="PHM9" s="248"/>
      <c r="PHN9" s="248"/>
      <c r="PHO9" s="248"/>
      <c r="PHP9" s="248"/>
      <c r="PHQ9" s="248"/>
      <c r="PHR9" s="248"/>
      <c r="PHS9" s="248"/>
      <c r="PHT9" s="248"/>
      <c r="PHU9" s="248"/>
      <c r="PHV9" s="248"/>
      <c r="PHW9" s="248"/>
      <c r="PHX9" s="248"/>
      <c r="PHY9" s="248"/>
      <c r="PHZ9" s="248"/>
      <c r="PIA9" s="248"/>
      <c r="PIB9" s="248"/>
      <c r="PIC9" s="248"/>
      <c r="PID9" s="248"/>
      <c r="PIE9" s="248"/>
      <c r="PIF9" s="248"/>
      <c r="PIG9" s="248"/>
      <c r="PIH9" s="248"/>
      <c r="PII9" s="248"/>
      <c r="PIJ9" s="248"/>
      <c r="PIK9" s="248"/>
      <c r="PIL9" s="248"/>
      <c r="PIM9" s="248"/>
      <c r="PIN9" s="248"/>
      <c r="PIO9" s="248"/>
      <c r="PIP9" s="248"/>
      <c r="PIQ9" s="248"/>
      <c r="PIR9" s="248"/>
      <c r="PIS9" s="248"/>
      <c r="PIT9" s="248"/>
      <c r="PIU9" s="248"/>
      <c r="PIV9" s="248"/>
      <c r="PIW9" s="248"/>
      <c r="PIX9" s="248"/>
      <c r="PIY9" s="248"/>
      <c r="PIZ9" s="248"/>
      <c r="PJA9" s="248"/>
      <c r="PJB9" s="248"/>
      <c r="PJC9" s="248"/>
      <c r="PJD9" s="248"/>
      <c r="PJE9" s="248"/>
      <c r="PJF9" s="248"/>
      <c r="PJG9" s="248"/>
      <c r="PJH9" s="248"/>
      <c r="PJI9" s="248"/>
      <c r="PJJ9" s="248"/>
      <c r="PJK9" s="248"/>
      <c r="PJL9" s="248"/>
      <c r="PJM9" s="248"/>
      <c r="PJN9" s="248"/>
      <c r="PJO9" s="248"/>
      <c r="PJP9" s="248"/>
      <c r="PJQ9" s="248"/>
      <c r="PJR9" s="248"/>
      <c r="PJS9" s="248"/>
      <c r="PJT9" s="248"/>
      <c r="PJU9" s="248"/>
      <c r="PJV9" s="248"/>
      <c r="PJW9" s="248"/>
      <c r="PJX9" s="248"/>
      <c r="PJY9" s="248"/>
      <c r="PJZ9" s="248"/>
      <c r="PKA9" s="248"/>
      <c r="PKB9" s="248"/>
      <c r="PKC9" s="248"/>
      <c r="PKD9" s="248"/>
      <c r="PKE9" s="248"/>
      <c r="PKF9" s="248"/>
      <c r="PKG9" s="248"/>
      <c r="PKH9" s="248"/>
      <c r="PKI9" s="248"/>
      <c r="PKJ9" s="248"/>
      <c r="PKK9" s="248"/>
      <c r="PKL9" s="248"/>
      <c r="PKM9" s="248"/>
      <c r="PKN9" s="248"/>
      <c r="PKO9" s="248"/>
      <c r="PKP9" s="248"/>
      <c r="PKQ9" s="248"/>
      <c r="PKR9" s="248"/>
      <c r="PKS9" s="248"/>
      <c r="PKT9" s="248"/>
      <c r="PKU9" s="248"/>
      <c r="PKV9" s="248"/>
      <c r="PKW9" s="248"/>
      <c r="PKX9" s="248"/>
      <c r="PKY9" s="248"/>
      <c r="PKZ9" s="248"/>
      <c r="PLA9" s="248"/>
      <c r="PLB9" s="248"/>
      <c r="PLC9" s="248"/>
      <c r="PLD9" s="248"/>
      <c r="PLE9" s="248"/>
      <c r="PLF9" s="248"/>
      <c r="PLG9" s="248"/>
      <c r="PLH9" s="248"/>
      <c r="PLI9" s="248"/>
      <c r="PLJ9" s="248"/>
      <c r="PLK9" s="248"/>
      <c r="PLL9" s="248"/>
      <c r="PLM9" s="248"/>
      <c r="PLN9" s="248"/>
      <c r="PLO9" s="248"/>
      <c r="PLP9" s="248"/>
      <c r="PLQ9" s="248"/>
      <c r="PLR9" s="248"/>
      <c r="PLS9" s="248"/>
      <c r="PLT9" s="248"/>
      <c r="PLU9" s="248"/>
      <c r="PLV9" s="248"/>
      <c r="PLW9" s="248"/>
      <c r="PLX9" s="248"/>
      <c r="PLY9" s="248"/>
      <c r="PLZ9" s="248"/>
      <c r="PMA9" s="248"/>
      <c r="PMB9" s="248"/>
      <c r="PMC9" s="248"/>
      <c r="PMD9" s="248"/>
      <c r="PME9" s="248"/>
      <c r="PMF9" s="248"/>
      <c r="PMG9" s="248"/>
      <c r="PMH9" s="248"/>
      <c r="PMI9" s="248"/>
      <c r="PMJ9" s="248"/>
      <c r="PMK9" s="248"/>
      <c r="PML9" s="248"/>
      <c r="PMM9" s="248"/>
      <c r="PMN9" s="248"/>
      <c r="PMO9" s="248"/>
      <c r="PMP9" s="248"/>
      <c r="PMQ9" s="248"/>
      <c r="PMR9" s="248"/>
      <c r="PMS9" s="248"/>
      <c r="PMT9" s="248"/>
      <c r="PMU9" s="248"/>
      <c r="PMV9" s="248"/>
      <c r="PMW9" s="248"/>
      <c r="PMX9" s="248"/>
      <c r="PMY9" s="248"/>
      <c r="PMZ9" s="248"/>
      <c r="PNA9" s="248"/>
      <c r="PNB9" s="248"/>
      <c r="PNC9" s="248"/>
      <c r="PND9" s="248"/>
      <c r="PNE9" s="248"/>
      <c r="PNF9" s="248"/>
      <c r="PNG9" s="248"/>
      <c r="PNH9" s="248"/>
      <c r="PNI9" s="248"/>
      <c r="PNJ9" s="248"/>
      <c r="PNK9" s="248"/>
      <c r="PNL9" s="248"/>
      <c r="PNM9" s="248"/>
      <c r="PNN9" s="248"/>
      <c r="PNO9" s="248"/>
      <c r="PNP9" s="248"/>
      <c r="PNQ9" s="248"/>
      <c r="PNR9" s="248"/>
      <c r="PNS9" s="248"/>
      <c r="PNT9" s="248"/>
      <c r="PNU9" s="248"/>
      <c r="PNV9" s="248"/>
      <c r="PNW9" s="248"/>
      <c r="PNX9" s="248"/>
      <c r="PNY9" s="248"/>
      <c r="PNZ9" s="248"/>
      <c r="POA9" s="248"/>
      <c r="POB9" s="248"/>
      <c r="POC9" s="248"/>
      <c r="POD9" s="248"/>
      <c r="POE9" s="248"/>
      <c r="POF9" s="248"/>
      <c r="POG9" s="248"/>
      <c r="POH9" s="248"/>
      <c r="POI9" s="248"/>
      <c r="POJ9" s="248"/>
      <c r="POK9" s="248"/>
      <c r="POL9" s="248"/>
      <c r="POM9" s="248"/>
      <c r="PON9" s="248"/>
      <c r="POO9" s="248"/>
      <c r="POP9" s="248"/>
      <c r="POQ9" s="248"/>
      <c r="POR9" s="248"/>
      <c r="POS9" s="248"/>
      <c r="POT9" s="248"/>
      <c r="POU9" s="248"/>
      <c r="POV9" s="248"/>
      <c r="POW9" s="248"/>
      <c r="POX9" s="248"/>
      <c r="POY9" s="248"/>
      <c r="POZ9" s="248"/>
      <c r="PPA9" s="248"/>
      <c r="PPB9" s="248"/>
      <c r="PPC9" s="248"/>
      <c r="PPD9" s="248"/>
      <c r="PPE9" s="248"/>
      <c r="PPF9" s="248"/>
      <c r="PPG9" s="248"/>
      <c r="PPH9" s="248"/>
      <c r="PPI9" s="248"/>
      <c r="PPJ9" s="248"/>
      <c r="PPK9" s="248"/>
      <c r="PPL9" s="248"/>
      <c r="PPM9" s="248"/>
      <c r="PPN9" s="248"/>
      <c r="PPO9" s="248"/>
      <c r="PPP9" s="248"/>
      <c r="PPQ9" s="248"/>
      <c r="PPR9" s="248"/>
      <c r="PPS9" s="248"/>
      <c r="PPT9" s="248"/>
      <c r="PPU9" s="248"/>
      <c r="PPV9" s="248"/>
      <c r="PPW9" s="248"/>
      <c r="PPX9" s="248"/>
      <c r="PPY9" s="248"/>
      <c r="PPZ9" s="248"/>
      <c r="PQA9" s="248"/>
      <c r="PQB9" s="248"/>
      <c r="PQC9" s="248"/>
      <c r="PQD9" s="248"/>
      <c r="PQE9" s="248"/>
      <c r="PQF9" s="248"/>
      <c r="PQG9" s="248"/>
      <c r="PQH9" s="248"/>
      <c r="PQI9" s="248"/>
      <c r="PQJ9" s="248"/>
      <c r="PQK9" s="248"/>
      <c r="PQL9" s="248"/>
      <c r="PQM9" s="248"/>
      <c r="PQN9" s="248"/>
      <c r="PQO9" s="248"/>
      <c r="PQP9" s="248"/>
      <c r="PQQ9" s="248"/>
      <c r="PQR9" s="248"/>
      <c r="PQS9" s="248"/>
      <c r="PQT9" s="248"/>
      <c r="PQU9" s="248"/>
      <c r="PQV9" s="248"/>
      <c r="PQW9" s="248"/>
      <c r="PQX9" s="248"/>
      <c r="PQY9" s="248"/>
      <c r="PQZ9" s="248"/>
      <c r="PRA9" s="248"/>
      <c r="PRB9" s="248"/>
      <c r="PRC9" s="248"/>
      <c r="PRD9" s="248"/>
      <c r="PRE9" s="248"/>
      <c r="PRF9" s="248"/>
      <c r="PRG9" s="248"/>
      <c r="PRH9" s="248"/>
      <c r="PRI9" s="248"/>
      <c r="PRJ9" s="248"/>
      <c r="PRK9" s="248"/>
      <c r="PRL9" s="248"/>
      <c r="PRM9" s="248"/>
      <c r="PRN9" s="248"/>
      <c r="PRO9" s="248"/>
      <c r="PRP9" s="248"/>
      <c r="PRQ9" s="248"/>
      <c r="PRR9" s="248"/>
      <c r="PRS9" s="248"/>
      <c r="PRT9" s="248"/>
      <c r="PRU9" s="248"/>
      <c r="PRV9" s="248"/>
      <c r="PRW9" s="248"/>
      <c r="PRX9" s="248"/>
      <c r="PRY9" s="248"/>
      <c r="PRZ9" s="248"/>
      <c r="PSA9" s="248"/>
      <c r="PSB9" s="248"/>
      <c r="PSC9" s="248"/>
      <c r="PSD9" s="248"/>
      <c r="PSE9" s="248"/>
      <c r="PSF9" s="248"/>
      <c r="PSG9" s="248"/>
      <c r="PSH9" s="248"/>
      <c r="PSI9" s="248"/>
      <c r="PSJ9" s="248"/>
      <c r="PSK9" s="248"/>
      <c r="PSL9" s="248"/>
      <c r="PSM9" s="248"/>
      <c r="PSN9" s="248"/>
      <c r="PSO9" s="248"/>
      <c r="PSP9" s="248"/>
      <c r="PSQ9" s="248"/>
      <c r="PSR9" s="248"/>
      <c r="PSS9" s="248"/>
      <c r="PST9" s="248"/>
      <c r="PSU9" s="248"/>
      <c r="PSV9" s="248"/>
      <c r="PSW9" s="248"/>
      <c r="PSX9" s="248"/>
      <c r="PSY9" s="248"/>
      <c r="PSZ9" s="248"/>
      <c r="PTA9" s="248"/>
      <c r="PTB9" s="248"/>
      <c r="PTC9" s="248"/>
      <c r="PTD9" s="248"/>
      <c r="PTE9" s="248"/>
      <c r="PTF9" s="248"/>
      <c r="PTG9" s="248"/>
      <c r="PTH9" s="248"/>
      <c r="PTI9" s="248"/>
      <c r="PTJ9" s="248"/>
      <c r="PTK9" s="248"/>
      <c r="PTL9" s="248"/>
      <c r="PTM9" s="248"/>
      <c r="PTN9" s="248"/>
      <c r="PTO9" s="248"/>
      <c r="PTP9" s="248"/>
      <c r="PTQ9" s="248"/>
      <c r="PTR9" s="248"/>
      <c r="PTS9" s="248"/>
      <c r="PTT9" s="248"/>
      <c r="PTU9" s="248"/>
      <c r="PTV9" s="248"/>
      <c r="PTW9" s="248"/>
      <c r="PTX9" s="248"/>
      <c r="PTY9" s="248"/>
      <c r="PTZ9" s="248"/>
      <c r="PUA9" s="248"/>
      <c r="PUB9" s="248"/>
      <c r="PUC9" s="248"/>
      <c r="PUD9" s="248"/>
      <c r="PUE9" s="248"/>
      <c r="PUF9" s="248"/>
      <c r="PUG9" s="248"/>
      <c r="PUH9" s="248"/>
      <c r="PUI9" s="248"/>
      <c r="PUJ9" s="248"/>
      <c r="PUK9" s="248"/>
      <c r="PUL9" s="248"/>
      <c r="PUM9" s="248"/>
      <c r="PUN9" s="248"/>
      <c r="PUO9" s="248"/>
      <c r="PUP9" s="248"/>
      <c r="PUQ9" s="248"/>
      <c r="PUR9" s="248"/>
      <c r="PUS9" s="248"/>
      <c r="PUT9" s="248"/>
      <c r="PUU9" s="248"/>
      <c r="PUV9" s="248"/>
      <c r="PUW9" s="248"/>
      <c r="PUX9" s="248"/>
      <c r="PUY9" s="248"/>
      <c r="PUZ9" s="248"/>
      <c r="PVA9" s="248"/>
      <c r="PVB9" s="248"/>
      <c r="PVC9" s="248"/>
      <c r="PVD9" s="248"/>
      <c r="PVE9" s="248"/>
      <c r="PVF9" s="248"/>
      <c r="PVG9" s="248"/>
      <c r="PVH9" s="248"/>
      <c r="PVI9" s="248"/>
      <c r="PVJ9" s="248"/>
      <c r="PVK9" s="248"/>
      <c r="PVL9" s="248"/>
      <c r="PVM9" s="248"/>
      <c r="PVN9" s="248"/>
      <c r="PVO9" s="248"/>
      <c r="PVP9" s="248"/>
      <c r="PVQ9" s="248"/>
      <c r="PVR9" s="248"/>
      <c r="PVS9" s="248"/>
      <c r="PVT9" s="248"/>
      <c r="PVU9" s="248"/>
      <c r="PVV9" s="248"/>
      <c r="PVW9" s="248"/>
      <c r="PVX9" s="248"/>
      <c r="PVY9" s="248"/>
      <c r="PVZ9" s="248"/>
      <c r="PWA9" s="248"/>
      <c r="PWB9" s="248"/>
      <c r="PWC9" s="248"/>
      <c r="PWD9" s="248"/>
      <c r="PWE9" s="248"/>
      <c r="PWF9" s="248"/>
      <c r="PWG9" s="248"/>
      <c r="PWH9" s="248"/>
      <c r="PWI9" s="248"/>
      <c r="PWJ9" s="248"/>
      <c r="PWK9" s="248"/>
      <c r="PWL9" s="248"/>
      <c r="PWM9" s="248"/>
      <c r="PWN9" s="248"/>
      <c r="PWO9" s="248"/>
      <c r="PWP9" s="248"/>
      <c r="PWQ9" s="248"/>
      <c r="PWR9" s="248"/>
      <c r="PWS9" s="248"/>
      <c r="PWT9" s="248"/>
      <c r="PWU9" s="248"/>
      <c r="PWV9" s="248"/>
      <c r="PWW9" s="248"/>
      <c r="PWX9" s="248"/>
      <c r="PWY9" s="248"/>
      <c r="PWZ9" s="248"/>
      <c r="PXA9" s="248"/>
      <c r="PXB9" s="248"/>
      <c r="PXC9" s="248"/>
      <c r="PXD9" s="248"/>
      <c r="PXE9" s="248"/>
      <c r="PXF9" s="248"/>
      <c r="PXG9" s="248"/>
      <c r="PXH9" s="248"/>
      <c r="PXI9" s="248"/>
      <c r="PXJ9" s="248"/>
      <c r="PXK9" s="248"/>
      <c r="PXL9" s="248"/>
      <c r="PXM9" s="248"/>
      <c r="PXN9" s="248"/>
      <c r="PXO9" s="248"/>
      <c r="PXP9" s="248"/>
      <c r="PXQ9" s="248"/>
      <c r="PXR9" s="248"/>
      <c r="PXS9" s="248"/>
      <c r="PXT9" s="248"/>
      <c r="PXU9" s="248"/>
      <c r="PXV9" s="248"/>
      <c r="PXW9" s="248"/>
      <c r="PXX9" s="248"/>
      <c r="PXY9" s="248"/>
      <c r="PXZ9" s="248"/>
      <c r="PYA9" s="248"/>
      <c r="PYB9" s="248"/>
      <c r="PYC9" s="248"/>
      <c r="PYD9" s="248"/>
      <c r="PYE9" s="248"/>
      <c r="PYF9" s="248"/>
      <c r="PYG9" s="248"/>
      <c r="PYH9" s="248"/>
      <c r="PYI9" s="248"/>
      <c r="PYJ9" s="248"/>
      <c r="PYK9" s="248"/>
      <c r="PYL9" s="248"/>
      <c r="PYM9" s="248"/>
      <c r="PYN9" s="248"/>
      <c r="PYO9" s="248"/>
      <c r="PYP9" s="248"/>
      <c r="PYQ9" s="248"/>
      <c r="PYR9" s="248"/>
      <c r="PYS9" s="248"/>
      <c r="PYT9" s="248"/>
      <c r="PYU9" s="248"/>
      <c r="PYV9" s="248"/>
      <c r="PYW9" s="248"/>
      <c r="PYX9" s="248"/>
      <c r="PYY9" s="248"/>
      <c r="PYZ9" s="248"/>
      <c r="PZA9" s="248"/>
      <c r="PZB9" s="248"/>
      <c r="PZC9" s="248"/>
      <c r="PZD9" s="248"/>
      <c r="PZE9" s="248"/>
      <c r="PZF9" s="248"/>
      <c r="PZG9" s="248"/>
      <c r="PZH9" s="248"/>
      <c r="PZI9" s="248"/>
      <c r="PZJ9" s="248"/>
      <c r="PZK9" s="248"/>
      <c r="PZL9" s="248"/>
      <c r="PZM9" s="248"/>
      <c r="PZN9" s="248"/>
      <c r="PZO9" s="248"/>
      <c r="PZP9" s="248"/>
      <c r="PZQ9" s="248"/>
      <c r="PZR9" s="248"/>
      <c r="PZS9" s="248"/>
      <c r="PZT9" s="248"/>
      <c r="PZU9" s="248"/>
      <c r="PZV9" s="248"/>
      <c r="PZW9" s="248"/>
      <c r="PZX9" s="248"/>
      <c r="PZY9" s="248"/>
      <c r="PZZ9" s="248"/>
      <c r="QAA9" s="248"/>
      <c r="QAB9" s="248"/>
      <c r="QAC9" s="248"/>
      <c r="QAD9" s="248"/>
      <c r="QAE9" s="248"/>
      <c r="QAF9" s="248"/>
      <c r="QAG9" s="248"/>
      <c r="QAH9" s="248"/>
      <c r="QAI9" s="248"/>
      <c r="QAJ9" s="248"/>
      <c r="QAK9" s="248"/>
      <c r="QAL9" s="248"/>
      <c r="QAM9" s="248"/>
      <c r="QAN9" s="248"/>
      <c r="QAO9" s="248"/>
      <c r="QAP9" s="248"/>
      <c r="QAQ9" s="248"/>
      <c r="QAR9" s="248"/>
      <c r="QAS9" s="248"/>
      <c r="QAT9" s="248"/>
      <c r="QAU9" s="248"/>
      <c r="QAV9" s="248"/>
      <c r="QAW9" s="248"/>
      <c r="QAX9" s="248"/>
      <c r="QAY9" s="248"/>
      <c r="QAZ9" s="248"/>
      <c r="QBA9" s="248"/>
      <c r="QBB9" s="248"/>
      <c r="QBC9" s="248"/>
      <c r="QBD9" s="248"/>
      <c r="QBE9" s="248"/>
      <c r="QBF9" s="248"/>
      <c r="QBG9" s="248"/>
      <c r="QBH9" s="248"/>
      <c r="QBI9" s="248"/>
      <c r="QBJ9" s="248"/>
      <c r="QBK9" s="248"/>
      <c r="QBL9" s="248"/>
      <c r="QBM9" s="248"/>
      <c r="QBN9" s="248"/>
      <c r="QBO9" s="248"/>
      <c r="QBP9" s="248"/>
      <c r="QBQ9" s="248"/>
      <c r="QBR9" s="248"/>
      <c r="QBS9" s="248"/>
      <c r="QBT9" s="248"/>
      <c r="QBU9" s="248"/>
      <c r="QBV9" s="248"/>
      <c r="QBW9" s="248"/>
      <c r="QBX9" s="248"/>
      <c r="QBY9" s="248"/>
      <c r="QBZ9" s="248"/>
      <c r="QCA9" s="248"/>
      <c r="QCB9" s="248"/>
      <c r="QCC9" s="248"/>
      <c r="QCD9" s="248"/>
      <c r="QCE9" s="248"/>
      <c r="QCF9" s="248"/>
      <c r="QCG9" s="248"/>
      <c r="QCH9" s="248"/>
      <c r="QCI9" s="248"/>
      <c r="QCJ9" s="248"/>
      <c r="QCK9" s="248"/>
      <c r="QCL9" s="248"/>
      <c r="QCM9" s="248"/>
      <c r="QCN9" s="248"/>
      <c r="QCO9" s="248"/>
      <c r="QCP9" s="248"/>
      <c r="QCQ9" s="248"/>
      <c r="QCR9" s="248"/>
      <c r="QCS9" s="248"/>
      <c r="QCT9" s="248"/>
      <c r="QCU9" s="248"/>
      <c r="QCV9" s="248"/>
      <c r="QCW9" s="248"/>
      <c r="QCX9" s="248"/>
      <c r="QCY9" s="248"/>
      <c r="QCZ9" s="248"/>
      <c r="QDA9" s="248"/>
      <c r="QDB9" s="248"/>
      <c r="QDC9" s="248"/>
      <c r="QDD9" s="248"/>
      <c r="QDE9" s="248"/>
      <c r="QDF9" s="248"/>
      <c r="QDG9" s="248"/>
      <c r="QDH9" s="248"/>
      <c r="QDI9" s="248"/>
      <c r="QDJ9" s="248"/>
      <c r="QDK9" s="248"/>
      <c r="QDL9" s="248"/>
      <c r="QDM9" s="248"/>
      <c r="QDN9" s="248"/>
      <c r="QDO9" s="248"/>
      <c r="QDP9" s="248"/>
      <c r="QDQ9" s="248"/>
      <c r="QDR9" s="248"/>
      <c r="QDS9" s="248"/>
      <c r="QDT9" s="248"/>
      <c r="QDU9" s="248"/>
      <c r="QDV9" s="248"/>
      <c r="QDW9" s="248"/>
      <c r="QDX9" s="248"/>
      <c r="QDY9" s="248"/>
      <c r="QDZ9" s="248"/>
      <c r="QEA9" s="248"/>
      <c r="QEB9" s="248"/>
      <c r="QEC9" s="248"/>
      <c r="QED9" s="248"/>
      <c r="QEE9" s="248"/>
      <c r="QEF9" s="248"/>
      <c r="QEG9" s="248"/>
      <c r="QEH9" s="248"/>
      <c r="QEI9" s="248"/>
      <c r="QEJ9" s="248"/>
      <c r="QEK9" s="248"/>
      <c r="QEL9" s="248"/>
      <c r="QEM9" s="248"/>
      <c r="QEN9" s="248"/>
      <c r="QEO9" s="248"/>
      <c r="QEP9" s="248"/>
      <c r="QEQ9" s="248"/>
      <c r="QER9" s="248"/>
      <c r="QES9" s="248"/>
      <c r="QET9" s="248"/>
      <c r="QEU9" s="248"/>
      <c r="QEV9" s="248"/>
      <c r="QEW9" s="248"/>
      <c r="QEX9" s="248"/>
      <c r="QEY9" s="248"/>
      <c r="QEZ9" s="248"/>
      <c r="QFA9" s="248"/>
      <c r="QFB9" s="248"/>
      <c r="QFC9" s="248"/>
      <c r="QFD9" s="248"/>
      <c r="QFE9" s="248"/>
      <c r="QFF9" s="248"/>
      <c r="QFG9" s="248"/>
      <c r="QFH9" s="248"/>
      <c r="QFI9" s="248"/>
      <c r="QFJ9" s="248"/>
      <c r="QFK9" s="248"/>
      <c r="QFL9" s="248"/>
      <c r="QFM9" s="248"/>
      <c r="QFN9" s="248"/>
      <c r="QFO9" s="248"/>
      <c r="QFP9" s="248"/>
      <c r="QFQ9" s="248"/>
      <c r="QFR9" s="248"/>
      <c r="QFS9" s="248"/>
      <c r="QFT9" s="248"/>
      <c r="QFU9" s="248"/>
      <c r="QFV9" s="248"/>
      <c r="QFW9" s="248"/>
      <c r="QFX9" s="248"/>
      <c r="QFY9" s="248"/>
      <c r="QFZ9" s="248"/>
      <c r="QGA9" s="248"/>
      <c r="QGB9" s="248"/>
      <c r="QGC9" s="248"/>
      <c r="QGD9" s="248"/>
      <c r="QGE9" s="248"/>
      <c r="QGF9" s="248"/>
      <c r="QGG9" s="248"/>
      <c r="QGH9" s="248"/>
      <c r="QGI9" s="248"/>
      <c r="QGJ9" s="248"/>
      <c r="QGK9" s="248"/>
      <c r="QGL9" s="248"/>
      <c r="QGM9" s="248"/>
      <c r="QGN9" s="248"/>
      <c r="QGO9" s="248"/>
      <c r="QGP9" s="248"/>
      <c r="QGQ9" s="248"/>
      <c r="QGR9" s="248"/>
      <c r="QGS9" s="248"/>
      <c r="QGT9" s="248"/>
      <c r="QGU9" s="248"/>
      <c r="QGV9" s="248"/>
      <c r="QGW9" s="248"/>
      <c r="QGX9" s="248"/>
      <c r="QGY9" s="248"/>
      <c r="QGZ9" s="248"/>
      <c r="QHA9" s="248"/>
      <c r="QHB9" s="248"/>
      <c r="QHC9" s="248"/>
      <c r="QHD9" s="248"/>
      <c r="QHE9" s="248"/>
      <c r="QHF9" s="248"/>
      <c r="QHG9" s="248"/>
      <c r="QHH9" s="248"/>
      <c r="QHI9" s="248"/>
      <c r="QHJ9" s="248"/>
      <c r="QHK9" s="248"/>
      <c r="QHL9" s="248"/>
      <c r="QHM9" s="248"/>
      <c r="QHN9" s="248"/>
      <c r="QHO9" s="248"/>
      <c r="QHP9" s="248"/>
      <c r="QHQ9" s="248"/>
      <c r="QHR9" s="248"/>
      <c r="QHS9" s="248"/>
      <c r="QHT9" s="248"/>
      <c r="QHU9" s="248"/>
      <c r="QHV9" s="248"/>
      <c r="QHW9" s="248"/>
      <c r="QHX9" s="248"/>
      <c r="QHY9" s="248"/>
      <c r="QHZ9" s="248"/>
      <c r="QIA9" s="248"/>
      <c r="QIB9" s="248"/>
      <c r="QIC9" s="248"/>
      <c r="QID9" s="248"/>
      <c r="QIE9" s="248"/>
      <c r="QIF9" s="248"/>
      <c r="QIG9" s="248"/>
      <c r="QIH9" s="248"/>
      <c r="QII9" s="248"/>
      <c r="QIJ9" s="248"/>
      <c r="QIK9" s="248"/>
      <c r="QIL9" s="248"/>
      <c r="QIM9" s="248"/>
      <c r="QIN9" s="248"/>
      <c r="QIO9" s="248"/>
      <c r="QIP9" s="248"/>
      <c r="QIQ9" s="248"/>
      <c r="QIR9" s="248"/>
      <c r="QIS9" s="248"/>
      <c r="QIT9" s="248"/>
      <c r="QIU9" s="248"/>
      <c r="QIV9" s="248"/>
      <c r="QIW9" s="248"/>
      <c r="QIX9" s="248"/>
      <c r="QIY9" s="248"/>
      <c r="QIZ9" s="248"/>
      <c r="QJA9" s="248"/>
      <c r="QJB9" s="248"/>
      <c r="QJC9" s="248"/>
      <c r="QJD9" s="248"/>
      <c r="QJE9" s="248"/>
      <c r="QJF9" s="248"/>
      <c r="QJG9" s="248"/>
      <c r="QJH9" s="248"/>
      <c r="QJI9" s="248"/>
      <c r="QJJ9" s="248"/>
      <c r="QJK9" s="248"/>
      <c r="QJL9" s="248"/>
      <c r="QJM9" s="248"/>
      <c r="QJN9" s="248"/>
      <c r="QJO9" s="248"/>
      <c r="QJP9" s="248"/>
      <c r="QJQ9" s="248"/>
      <c r="QJR9" s="248"/>
      <c r="QJS9" s="248"/>
      <c r="QJT9" s="248"/>
      <c r="QJU9" s="248"/>
      <c r="QJV9" s="248"/>
      <c r="QJW9" s="248"/>
      <c r="QJX9" s="248"/>
      <c r="QJY9" s="248"/>
      <c r="QJZ9" s="248"/>
      <c r="QKA9" s="248"/>
      <c r="QKB9" s="248"/>
      <c r="QKC9" s="248"/>
      <c r="QKD9" s="248"/>
      <c r="QKE9" s="248"/>
      <c r="QKF9" s="248"/>
      <c r="QKG9" s="248"/>
      <c r="QKH9" s="248"/>
      <c r="QKI9" s="248"/>
      <c r="QKJ9" s="248"/>
      <c r="QKK9" s="248"/>
      <c r="QKL9" s="248"/>
      <c r="QKM9" s="248"/>
      <c r="QKN9" s="248"/>
      <c r="QKO9" s="248"/>
      <c r="QKP9" s="248"/>
      <c r="QKQ9" s="248"/>
      <c r="QKR9" s="248"/>
      <c r="QKS9" s="248"/>
      <c r="QKT9" s="248"/>
      <c r="QKU9" s="248"/>
      <c r="QKV9" s="248"/>
      <c r="QKW9" s="248"/>
      <c r="QKX9" s="248"/>
      <c r="QKY9" s="248"/>
      <c r="QKZ9" s="248"/>
      <c r="QLA9" s="248"/>
      <c r="QLB9" s="248"/>
      <c r="QLC9" s="248"/>
      <c r="QLD9" s="248"/>
      <c r="QLE9" s="248"/>
      <c r="QLF9" s="248"/>
      <c r="QLG9" s="248"/>
      <c r="QLH9" s="248"/>
      <c r="QLI9" s="248"/>
      <c r="QLJ9" s="248"/>
      <c r="QLK9" s="248"/>
      <c r="QLL9" s="248"/>
      <c r="QLM9" s="248"/>
      <c r="QLN9" s="248"/>
      <c r="QLO9" s="248"/>
      <c r="QLP9" s="248"/>
      <c r="QLQ9" s="248"/>
      <c r="QLR9" s="248"/>
      <c r="QLS9" s="248"/>
      <c r="QLT9" s="248"/>
      <c r="QLU9" s="248"/>
      <c r="QLV9" s="248"/>
      <c r="QLW9" s="248"/>
      <c r="QLX9" s="248"/>
      <c r="QLY9" s="248"/>
      <c r="QLZ9" s="248"/>
      <c r="QMA9" s="248"/>
      <c r="QMB9" s="248"/>
      <c r="QMC9" s="248"/>
      <c r="QMD9" s="248"/>
      <c r="QME9" s="248"/>
      <c r="QMF9" s="248"/>
      <c r="QMG9" s="248"/>
      <c r="QMH9" s="248"/>
      <c r="QMI9" s="248"/>
      <c r="QMJ9" s="248"/>
      <c r="QMK9" s="248"/>
      <c r="QML9" s="248"/>
      <c r="QMM9" s="248"/>
      <c r="QMN9" s="248"/>
      <c r="QMO9" s="248"/>
      <c r="QMP9" s="248"/>
      <c r="QMQ9" s="248"/>
      <c r="QMR9" s="248"/>
      <c r="QMS9" s="248"/>
      <c r="QMT9" s="248"/>
      <c r="QMU9" s="248"/>
      <c r="QMV9" s="248"/>
      <c r="QMW9" s="248"/>
      <c r="QMX9" s="248"/>
      <c r="QMY9" s="248"/>
      <c r="QMZ9" s="248"/>
      <c r="QNA9" s="248"/>
      <c r="QNB9" s="248"/>
      <c r="QNC9" s="248"/>
      <c r="QND9" s="248"/>
      <c r="QNE9" s="248"/>
      <c r="QNF9" s="248"/>
      <c r="QNG9" s="248"/>
      <c r="QNH9" s="248"/>
      <c r="QNI9" s="248"/>
      <c r="QNJ9" s="248"/>
      <c r="QNK9" s="248"/>
      <c r="QNL9" s="248"/>
      <c r="QNM9" s="248"/>
      <c r="QNN9" s="248"/>
      <c r="QNO9" s="248"/>
      <c r="QNP9" s="248"/>
      <c r="QNQ9" s="248"/>
      <c r="QNR9" s="248"/>
      <c r="QNS9" s="248"/>
      <c r="QNT9" s="248"/>
      <c r="QNU9" s="248"/>
      <c r="QNV9" s="248"/>
      <c r="QNW9" s="248"/>
      <c r="QNX9" s="248"/>
      <c r="QNY9" s="248"/>
      <c r="QNZ9" s="248"/>
      <c r="QOA9" s="248"/>
      <c r="QOB9" s="248"/>
      <c r="QOC9" s="248"/>
      <c r="QOD9" s="248"/>
      <c r="QOE9" s="248"/>
      <c r="QOF9" s="248"/>
      <c r="QOG9" s="248"/>
      <c r="QOH9" s="248"/>
      <c r="QOI9" s="248"/>
      <c r="QOJ9" s="248"/>
      <c r="QOK9" s="248"/>
      <c r="QOL9" s="248"/>
      <c r="QOM9" s="248"/>
      <c r="QON9" s="248"/>
      <c r="QOO9" s="248"/>
      <c r="QOP9" s="248"/>
      <c r="QOQ9" s="248"/>
      <c r="QOR9" s="248"/>
      <c r="QOS9" s="248"/>
      <c r="QOT9" s="248"/>
      <c r="QOU9" s="248"/>
      <c r="QOV9" s="248"/>
      <c r="QOW9" s="248"/>
      <c r="QOX9" s="248"/>
      <c r="QOY9" s="248"/>
      <c r="QOZ9" s="248"/>
      <c r="QPA9" s="248"/>
      <c r="QPB9" s="248"/>
      <c r="QPC9" s="248"/>
      <c r="QPD9" s="248"/>
      <c r="QPE9" s="248"/>
      <c r="QPF9" s="248"/>
      <c r="QPG9" s="248"/>
      <c r="QPH9" s="248"/>
      <c r="QPI9" s="248"/>
      <c r="QPJ9" s="248"/>
      <c r="QPK9" s="248"/>
      <c r="QPL9" s="248"/>
      <c r="QPM9" s="248"/>
      <c r="QPN9" s="248"/>
      <c r="QPO9" s="248"/>
      <c r="QPP9" s="248"/>
      <c r="QPQ9" s="248"/>
      <c r="QPR9" s="248"/>
      <c r="QPS9" s="248"/>
      <c r="QPT9" s="248"/>
      <c r="QPU9" s="248"/>
      <c r="QPV9" s="248"/>
      <c r="QPW9" s="248"/>
      <c r="QPX9" s="248"/>
      <c r="QPY9" s="248"/>
      <c r="QPZ9" s="248"/>
      <c r="QQA9" s="248"/>
      <c r="QQB9" s="248"/>
      <c r="QQC9" s="248"/>
      <c r="QQD9" s="248"/>
      <c r="QQE9" s="248"/>
      <c r="QQF9" s="248"/>
      <c r="QQG9" s="248"/>
      <c r="QQH9" s="248"/>
      <c r="QQI9" s="248"/>
      <c r="QQJ9" s="248"/>
      <c r="QQK9" s="248"/>
      <c r="QQL9" s="248"/>
      <c r="QQM9" s="248"/>
      <c r="QQN9" s="248"/>
      <c r="QQO9" s="248"/>
      <c r="QQP9" s="248"/>
      <c r="QQQ9" s="248"/>
      <c r="QQR9" s="248"/>
      <c r="QQS9" s="248"/>
      <c r="QQT9" s="248"/>
      <c r="QQU9" s="248"/>
      <c r="QQV9" s="248"/>
      <c r="QQW9" s="248"/>
      <c r="QQX9" s="248"/>
      <c r="QQY9" s="248"/>
      <c r="QQZ9" s="248"/>
      <c r="QRA9" s="248"/>
      <c r="QRB9" s="248"/>
      <c r="QRC9" s="248"/>
      <c r="QRD9" s="248"/>
      <c r="QRE9" s="248"/>
      <c r="QRF9" s="248"/>
      <c r="QRG9" s="248"/>
      <c r="QRH9" s="248"/>
      <c r="QRI9" s="248"/>
      <c r="QRJ9" s="248"/>
      <c r="QRK9" s="248"/>
      <c r="QRL9" s="248"/>
      <c r="QRM9" s="248"/>
      <c r="QRN9" s="248"/>
      <c r="QRO9" s="248"/>
      <c r="QRP9" s="248"/>
      <c r="QRQ9" s="248"/>
      <c r="QRR9" s="248"/>
      <c r="QRS9" s="248"/>
      <c r="QRT9" s="248"/>
      <c r="QRU9" s="248"/>
      <c r="QRV9" s="248"/>
      <c r="QRW9" s="248"/>
      <c r="QRX9" s="248"/>
      <c r="QRY9" s="248"/>
      <c r="QRZ9" s="248"/>
      <c r="QSA9" s="248"/>
      <c r="QSB9" s="248"/>
      <c r="QSC9" s="248"/>
      <c r="QSD9" s="248"/>
      <c r="QSE9" s="248"/>
      <c r="QSF9" s="248"/>
      <c r="QSG9" s="248"/>
      <c r="QSH9" s="248"/>
      <c r="QSI9" s="248"/>
      <c r="QSJ9" s="248"/>
      <c r="QSK9" s="248"/>
      <c r="QSL9" s="248"/>
      <c r="QSM9" s="248"/>
      <c r="QSN9" s="248"/>
      <c r="QSO9" s="248"/>
      <c r="QSP9" s="248"/>
      <c r="QSQ9" s="248"/>
      <c r="QSR9" s="248"/>
      <c r="QSS9" s="248"/>
      <c r="QST9" s="248"/>
      <c r="QSU9" s="248"/>
      <c r="QSV9" s="248"/>
      <c r="QSW9" s="248"/>
      <c r="QSX9" s="248"/>
      <c r="QSY9" s="248"/>
      <c r="QSZ9" s="248"/>
      <c r="QTA9" s="248"/>
      <c r="QTB9" s="248"/>
      <c r="QTC9" s="248"/>
      <c r="QTD9" s="248"/>
      <c r="QTE9" s="248"/>
      <c r="QTF9" s="248"/>
      <c r="QTG9" s="248"/>
      <c r="QTH9" s="248"/>
      <c r="QTI9" s="248"/>
      <c r="QTJ9" s="248"/>
      <c r="QTK9" s="248"/>
      <c r="QTL9" s="248"/>
      <c r="QTM9" s="248"/>
      <c r="QTN9" s="248"/>
      <c r="QTO9" s="248"/>
      <c r="QTP9" s="248"/>
      <c r="QTQ9" s="248"/>
      <c r="QTR9" s="248"/>
      <c r="QTS9" s="248"/>
      <c r="QTT9" s="248"/>
      <c r="QTU9" s="248"/>
      <c r="QTV9" s="248"/>
      <c r="QTW9" s="248"/>
      <c r="QTX9" s="248"/>
      <c r="QTY9" s="248"/>
      <c r="QTZ9" s="248"/>
      <c r="QUA9" s="248"/>
      <c r="QUB9" s="248"/>
      <c r="QUC9" s="248"/>
      <c r="QUD9" s="248"/>
      <c r="QUE9" s="248"/>
      <c r="QUF9" s="248"/>
      <c r="QUG9" s="248"/>
      <c r="QUH9" s="248"/>
      <c r="QUI9" s="248"/>
      <c r="QUJ9" s="248"/>
      <c r="QUK9" s="248"/>
      <c r="QUL9" s="248"/>
      <c r="QUM9" s="248"/>
      <c r="QUN9" s="248"/>
      <c r="QUO9" s="248"/>
      <c r="QUP9" s="248"/>
      <c r="QUQ9" s="248"/>
      <c r="QUR9" s="248"/>
      <c r="QUS9" s="248"/>
      <c r="QUT9" s="248"/>
      <c r="QUU9" s="248"/>
      <c r="QUV9" s="248"/>
      <c r="QUW9" s="248"/>
      <c r="QUX9" s="248"/>
      <c r="QUY9" s="248"/>
      <c r="QUZ9" s="248"/>
      <c r="QVA9" s="248"/>
      <c r="QVB9" s="248"/>
      <c r="QVC9" s="248"/>
      <c r="QVD9" s="248"/>
      <c r="QVE9" s="248"/>
      <c r="QVF9" s="248"/>
      <c r="QVG9" s="248"/>
      <c r="QVH9" s="248"/>
      <c r="QVI9" s="248"/>
      <c r="QVJ9" s="248"/>
      <c r="QVK9" s="248"/>
      <c r="QVL9" s="248"/>
      <c r="QVM9" s="248"/>
      <c r="QVN9" s="248"/>
      <c r="QVO9" s="248"/>
      <c r="QVP9" s="248"/>
      <c r="QVQ9" s="248"/>
      <c r="QVR9" s="248"/>
      <c r="QVS9" s="248"/>
      <c r="QVT9" s="248"/>
      <c r="QVU9" s="248"/>
      <c r="QVV9" s="248"/>
      <c r="QVW9" s="248"/>
      <c r="QVX9" s="248"/>
      <c r="QVY9" s="248"/>
      <c r="QVZ9" s="248"/>
      <c r="QWA9" s="248"/>
      <c r="QWB9" s="248"/>
      <c r="QWC9" s="248"/>
      <c r="QWD9" s="248"/>
      <c r="QWE9" s="248"/>
      <c r="QWF9" s="248"/>
      <c r="QWG9" s="248"/>
      <c r="QWH9" s="248"/>
      <c r="QWI9" s="248"/>
      <c r="QWJ9" s="248"/>
      <c r="QWK9" s="248"/>
      <c r="QWL9" s="248"/>
      <c r="QWM9" s="248"/>
      <c r="QWN9" s="248"/>
      <c r="QWO9" s="248"/>
      <c r="QWP9" s="248"/>
      <c r="QWQ9" s="248"/>
      <c r="QWR9" s="248"/>
      <c r="QWS9" s="248"/>
      <c r="QWT9" s="248"/>
      <c r="QWU9" s="248"/>
      <c r="QWV9" s="248"/>
      <c r="QWW9" s="248"/>
      <c r="QWX9" s="248"/>
      <c r="QWY9" s="248"/>
      <c r="QWZ9" s="248"/>
      <c r="QXA9" s="248"/>
      <c r="QXB9" s="248"/>
      <c r="QXC9" s="248"/>
      <c r="QXD9" s="248"/>
      <c r="QXE9" s="248"/>
      <c r="QXF9" s="248"/>
      <c r="QXG9" s="248"/>
      <c r="QXH9" s="248"/>
      <c r="QXI9" s="248"/>
      <c r="QXJ9" s="248"/>
      <c r="QXK9" s="248"/>
      <c r="QXL9" s="248"/>
      <c r="QXM9" s="248"/>
      <c r="QXN9" s="248"/>
      <c r="QXO9" s="248"/>
      <c r="QXP9" s="248"/>
      <c r="QXQ9" s="248"/>
      <c r="QXR9" s="248"/>
      <c r="QXS9" s="248"/>
      <c r="QXT9" s="248"/>
      <c r="QXU9" s="248"/>
      <c r="QXV9" s="248"/>
      <c r="QXW9" s="248"/>
      <c r="QXX9" s="248"/>
      <c r="QXY9" s="248"/>
      <c r="QXZ9" s="248"/>
      <c r="QYA9" s="248"/>
      <c r="QYB9" s="248"/>
      <c r="QYC9" s="248"/>
      <c r="QYD9" s="248"/>
      <c r="QYE9" s="248"/>
      <c r="QYF9" s="248"/>
      <c r="QYG9" s="248"/>
      <c r="QYH9" s="248"/>
      <c r="QYI9" s="248"/>
      <c r="QYJ9" s="248"/>
      <c r="QYK9" s="248"/>
      <c r="QYL9" s="248"/>
      <c r="QYM9" s="248"/>
      <c r="QYN9" s="248"/>
      <c r="QYO9" s="248"/>
      <c r="QYP9" s="248"/>
      <c r="QYQ9" s="248"/>
      <c r="QYR9" s="248"/>
      <c r="QYS9" s="248"/>
      <c r="QYT9" s="248"/>
      <c r="QYU9" s="248"/>
      <c r="QYV9" s="248"/>
      <c r="QYW9" s="248"/>
      <c r="QYX9" s="248"/>
      <c r="QYY9" s="248"/>
      <c r="QYZ9" s="248"/>
      <c r="QZA9" s="248"/>
      <c r="QZB9" s="248"/>
      <c r="QZC9" s="248"/>
      <c r="QZD9" s="248"/>
      <c r="QZE9" s="248"/>
      <c r="QZF9" s="248"/>
      <c r="QZG9" s="248"/>
      <c r="QZH9" s="248"/>
      <c r="QZI9" s="248"/>
      <c r="QZJ9" s="248"/>
      <c r="QZK9" s="248"/>
      <c r="QZL9" s="248"/>
      <c r="QZM9" s="248"/>
      <c r="QZN9" s="248"/>
      <c r="QZO9" s="248"/>
      <c r="QZP9" s="248"/>
      <c r="QZQ9" s="248"/>
      <c r="QZR9" s="248"/>
      <c r="QZS9" s="248"/>
      <c r="QZT9" s="248"/>
      <c r="QZU9" s="248"/>
      <c r="QZV9" s="248"/>
      <c r="QZW9" s="248"/>
      <c r="QZX9" s="248"/>
      <c r="QZY9" s="248"/>
      <c r="QZZ9" s="248"/>
      <c r="RAA9" s="248"/>
      <c r="RAB9" s="248"/>
      <c r="RAC9" s="248"/>
      <c r="RAD9" s="248"/>
      <c r="RAE9" s="248"/>
      <c r="RAF9" s="248"/>
      <c r="RAG9" s="248"/>
      <c r="RAH9" s="248"/>
      <c r="RAI9" s="248"/>
      <c r="RAJ9" s="248"/>
      <c r="RAK9" s="248"/>
      <c r="RAL9" s="248"/>
      <c r="RAM9" s="248"/>
      <c r="RAN9" s="248"/>
      <c r="RAO9" s="248"/>
      <c r="RAP9" s="248"/>
      <c r="RAQ9" s="248"/>
      <c r="RAR9" s="248"/>
      <c r="RAS9" s="248"/>
      <c r="RAT9" s="248"/>
      <c r="RAU9" s="248"/>
      <c r="RAV9" s="248"/>
      <c r="RAW9" s="248"/>
      <c r="RAX9" s="248"/>
      <c r="RAY9" s="248"/>
      <c r="RAZ9" s="248"/>
      <c r="RBA9" s="248"/>
      <c r="RBB9" s="248"/>
      <c r="RBC9" s="248"/>
      <c r="RBD9" s="248"/>
      <c r="RBE9" s="248"/>
      <c r="RBF9" s="248"/>
      <c r="RBG9" s="248"/>
      <c r="RBH9" s="248"/>
      <c r="RBI9" s="248"/>
      <c r="RBJ9" s="248"/>
      <c r="RBK9" s="248"/>
      <c r="RBL9" s="248"/>
      <c r="RBM9" s="248"/>
      <c r="RBN9" s="248"/>
      <c r="RBO9" s="248"/>
      <c r="RBP9" s="248"/>
      <c r="RBQ9" s="248"/>
      <c r="RBR9" s="248"/>
      <c r="RBS9" s="248"/>
      <c r="RBT9" s="248"/>
      <c r="RBU9" s="248"/>
      <c r="RBV9" s="248"/>
      <c r="RBW9" s="248"/>
      <c r="RBX9" s="248"/>
      <c r="RBY9" s="248"/>
      <c r="RBZ9" s="248"/>
      <c r="RCA9" s="248"/>
      <c r="RCB9" s="248"/>
      <c r="RCC9" s="248"/>
      <c r="RCD9" s="248"/>
      <c r="RCE9" s="248"/>
      <c r="RCF9" s="248"/>
      <c r="RCG9" s="248"/>
      <c r="RCH9" s="248"/>
      <c r="RCI9" s="248"/>
      <c r="RCJ9" s="248"/>
      <c r="RCK9" s="248"/>
      <c r="RCL9" s="248"/>
      <c r="RCM9" s="248"/>
      <c r="RCN9" s="248"/>
      <c r="RCO9" s="248"/>
      <c r="RCP9" s="248"/>
      <c r="RCQ9" s="248"/>
      <c r="RCR9" s="248"/>
      <c r="RCS9" s="248"/>
      <c r="RCT9" s="248"/>
      <c r="RCU9" s="248"/>
      <c r="RCV9" s="248"/>
      <c r="RCW9" s="248"/>
      <c r="RCX9" s="248"/>
      <c r="RCY9" s="248"/>
      <c r="RCZ9" s="248"/>
      <c r="RDA9" s="248"/>
      <c r="RDB9" s="248"/>
      <c r="RDC9" s="248"/>
      <c r="RDD9" s="248"/>
      <c r="RDE9" s="248"/>
      <c r="RDF9" s="248"/>
      <c r="RDG9" s="248"/>
      <c r="RDH9" s="248"/>
      <c r="RDI9" s="248"/>
      <c r="RDJ9" s="248"/>
      <c r="RDK9" s="248"/>
      <c r="RDL9" s="248"/>
      <c r="RDM9" s="248"/>
      <c r="RDN9" s="248"/>
      <c r="RDO9" s="248"/>
      <c r="RDP9" s="248"/>
      <c r="RDQ9" s="248"/>
      <c r="RDR9" s="248"/>
      <c r="RDS9" s="248"/>
      <c r="RDT9" s="248"/>
      <c r="RDU9" s="248"/>
      <c r="RDV9" s="248"/>
      <c r="RDW9" s="248"/>
      <c r="RDX9" s="248"/>
      <c r="RDY9" s="248"/>
      <c r="RDZ9" s="248"/>
      <c r="REA9" s="248"/>
      <c r="REB9" s="248"/>
      <c r="REC9" s="248"/>
      <c r="RED9" s="248"/>
      <c r="REE9" s="248"/>
      <c r="REF9" s="248"/>
      <c r="REG9" s="248"/>
      <c r="REH9" s="248"/>
      <c r="REI9" s="248"/>
      <c r="REJ9" s="248"/>
      <c r="REK9" s="248"/>
      <c r="REL9" s="248"/>
      <c r="REM9" s="248"/>
      <c r="REN9" s="248"/>
      <c r="REO9" s="248"/>
      <c r="REP9" s="248"/>
      <c r="REQ9" s="248"/>
      <c r="RER9" s="248"/>
      <c r="RES9" s="248"/>
      <c r="RET9" s="248"/>
      <c r="REU9" s="248"/>
      <c r="REV9" s="248"/>
      <c r="REW9" s="248"/>
      <c r="REX9" s="248"/>
      <c r="REY9" s="248"/>
      <c r="REZ9" s="248"/>
      <c r="RFA9" s="248"/>
      <c r="RFB9" s="248"/>
      <c r="RFC9" s="248"/>
      <c r="RFD9" s="248"/>
      <c r="RFE9" s="248"/>
      <c r="RFF9" s="248"/>
      <c r="RFG9" s="248"/>
      <c r="RFH9" s="248"/>
      <c r="RFI9" s="248"/>
      <c r="RFJ9" s="248"/>
      <c r="RFK9" s="248"/>
      <c r="RFL9" s="248"/>
      <c r="RFM9" s="248"/>
      <c r="RFN9" s="248"/>
      <c r="RFO9" s="248"/>
      <c r="RFP9" s="248"/>
      <c r="RFQ9" s="248"/>
      <c r="RFR9" s="248"/>
      <c r="RFS9" s="248"/>
      <c r="RFT9" s="248"/>
      <c r="RFU9" s="248"/>
      <c r="RFV9" s="248"/>
      <c r="RFW9" s="248"/>
      <c r="RFX9" s="248"/>
      <c r="RFY9" s="248"/>
      <c r="RFZ9" s="248"/>
      <c r="RGA9" s="248"/>
      <c r="RGB9" s="248"/>
      <c r="RGC9" s="248"/>
      <c r="RGD9" s="248"/>
      <c r="RGE9" s="248"/>
      <c r="RGF9" s="248"/>
      <c r="RGG9" s="248"/>
      <c r="RGH9" s="248"/>
      <c r="RGI9" s="248"/>
      <c r="RGJ9" s="248"/>
      <c r="RGK9" s="248"/>
      <c r="RGL9" s="248"/>
      <c r="RGM9" s="248"/>
      <c r="RGN9" s="248"/>
      <c r="RGO9" s="248"/>
      <c r="RGP9" s="248"/>
      <c r="RGQ9" s="248"/>
      <c r="RGR9" s="248"/>
      <c r="RGS9" s="248"/>
      <c r="RGT9" s="248"/>
      <c r="RGU9" s="248"/>
      <c r="RGV9" s="248"/>
      <c r="RGW9" s="248"/>
      <c r="RGX9" s="248"/>
      <c r="RGY9" s="248"/>
      <c r="RGZ9" s="248"/>
      <c r="RHA9" s="248"/>
      <c r="RHB9" s="248"/>
      <c r="RHC9" s="248"/>
      <c r="RHD9" s="248"/>
      <c r="RHE9" s="248"/>
      <c r="RHF9" s="248"/>
      <c r="RHG9" s="248"/>
      <c r="RHH9" s="248"/>
      <c r="RHI9" s="248"/>
      <c r="RHJ9" s="248"/>
      <c r="RHK9" s="248"/>
      <c r="RHL9" s="248"/>
      <c r="RHM9" s="248"/>
      <c r="RHN9" s="248"/>
      <c r="RHO9" s="248"/>
      <c r="RHP9" s="248"/>
      <c r="RHQ9" s="248"/>
      <c r="RHR9" s="248"/>
      <c r="RHS9" s="248"/>
      <c r="RHT9" s="248"/>
      <c r="RHU9" s="248"/>
      <c r="RHV9" s="248"/>
      <c r="RHW9" s="248"/>
      <c r="RHX9" s="248"/>
      <c r="RHY9" s="248"/>
      <c r="RHZ9" s="248"/>
      <c r="RIA9" s="248"/>
      <c r="RIB9" s="248"/>
      <c r="RIC9" s="248"/>
      <c r="RID9" s="248"/>
      <c r="RIE9" s="248"/>
      <c r="RIF9" s="248"/>
      <c r="RIG9" s="248"/>
      <c r="RIH9" s="248"/>
      <c r="RII9" s="248"/>
      <c r="RIJ9" s="248"/>
      <c r="RIK9" s="248"/>
      <c r="RIL9" s="248"/>
      <c r="RIM9" s="248"/>
      <c r="RIN9" s="248"/>
      <c r="RIO9" s="248"/>
      <c r="RIP9" s="248"/>
      <c r="RIQ9" s="248"/>
      <c r="RIR9" s="248"/>
      <c r="RIS9" s="248"/>
      <c r="RIT9" s="248"/>
      <c r="RIU9" s="248"/>
      <c r="RIV9" s="248"/>
      <c r="RIW9" s="248"/>
      <c r="RIX9" s="248"/>
      <c r="RIY9" s="248"/>
      <c r="RIZ9" s="248"/>
      <c r="RJA9" s="248"/>
      <c r="RJB9" s="248"/>
      <c r="RJC9" s="248"/>
      <c r="RJD9" s="248"/>
      <c r="RJE9" s="248"/>
      <c r="RJF9" s="248"/>
      <c r="RJG9" s="248"/>
      <c r="RJH9" s="248"/>
      <c r="RJI9" s="248"/>
      <c r="RJJ9" s="248"/>
      <c r="RJK9" s="248"/>
      <c r="RJL9" s="248"/>
      <c r="RJM9" s="248"/>
      <c r="RJN9" s="248"/>
      <c r="RJO9" s="248"/>
      <c r="RJP9" s="248"/>
      <c r="RJQ9" s="248"/>
      <c r="RJR9" s="248"/>
      <c r="RJS9" s="248"/>
      <c r="RJT9" s="248"/>
      <c r="RJU9" s="248"/>
      <c r="RJV9" s="248"/>
      <c r="RJW9" s="248"/>
      <c r="RJX9" s="248"/>
      <c r="RJY9" s="248"/>
      <c r="RJZ9" s="248"/>
      <c r="RKA9" s="248"/>
      <c r="RKB9" s="248"/>
      <c r="RKC9" s="248"/>
      <c r="RKD9" s="248"/>
      <c r="RKE9" s="248"/>
      <c r="RKF9" s="248"/>
      <c r="RKG9" s="248"/>
      <c r="RKH9" s="248"/>
      <c r="RKI9" s="248"/>
      <c r="RKJ9" s="248"/>
      <c r="RKK9" s="248"/>
      <c r="RKL9" s="248"/>
      <c r="RKM9" s="248"/>
      <c r="RKN9" s="248"/>
      <c r="RKO9" s="248"/>
      <c r="RKP9" s="248"/>
      <c r="RKQ9" s="248"/>
      <c r="RKR9" s="248"/>
      <c r="RKS9" s="248"/>
      <c r="RKT9" s="248"/>
      <c r="RKU9" s="248"/>
      <c r="RKV9" s="248"/>
      <c r="RKW9" s="248"/>
      <c r="RKX9" s="248"/>
      <c r="RKY9" s="248"/>
      <c r="RKZ9" s="248"/>
      <c r="RLA9" s="248"/>
      <c r="RLB9" s="248"/>
      <c r="RLC9" s="248"/>
      <c r="RLD9" s="248"/>
      <c r="RLE9" s="248"/>
      <c r="RLF9" s="248"/>
      <c r="RLG9" s="248"/>
      <c r="RLH9" s="248"/>
      <c r="RLI9" s="248"/>
      <c r="RLJ9" s="248"/>
      <c r="RLK9" s="248"/>
      <c r="RLL9" s="248"/>
      <c r="RLM9" s="248"/>
      <c r="RLN9" s="248"/>
      <c r="RLO9" s="248"/>
      <c r="RLP9" s="248"/>
      <c r="RLQ9" s="248"/>
      <c r="RLR9" s="248"/>
      <c r="RLS9" s="248"/>
      <c r="RLT9" s="248"/>
      <c r="RLU9" s="248"/>
      <c r="RLV9" s="248"/>
      <c r="RLW9" s="248"/>
      <c r="RLX9" s="248"/>
      <c r="RLY9" s="248"/>
      <c r="RLZ9" s="248"/>
      <c r="RMA9" s="248"/>
      <c r="RMB9" s="248"/>
      <c r="RMC9" s="248"/>
      <c r="RMD9" s="248"/>
      <c r="RME9" s="248"/>
      <c r="RMF9" s="248"/>
      <c r="RMG9" s="248"/>
      <c r="RMH9" s="248"/>
      <c r="RMI9" s="248"/>
      <c r="RMJ9" s="248"/>
      <c r="RMK9" s="248"/>
      <c r="RML9" s="248"/>
      <c r="RMM9" s="248"/>
      <c r="RMN9" s="248"/>
      <c r="RMO9" s="248"/>
      <c r="RMP9" s="248"/>
      <c r="RMQ9" s="248"/>
      <c r="RMR9" s="248"/>
      <c r="RMS9" s="248"/>
      <c r="RMT9" s="248"/>
      <c r="RMU9" s="248"/>
      <c r="RMV9" s="248"/>
      <c r="RMW9" s="248"/>
      <c r="RMX9" s="248"/>
      <c r="RMY9" s="248"/>
      <c r="RMZ9" s="248"/>
      <c r="RNA9" s="248"/>
      <c r="RNB9" s="248"/>
      <c r="RNC9" s="248"/>
      <c r="RND9" s="248"/>
      <c r="RNE9" s="248"/>
      <c r="RNF9" s="248"/>
      <c r="RNG9" s="248"/>
      <c r="RNH9" s="248"/>
      <c r="RNI9" s="248"/>
      <c r="RNJ9" s="248"/>
      <c r="RNK9" s="248"/>
      <c r="RNL9" s="248"/>
      <c r="RNM9" s="248"/>
      <c r="RNN9" s="248"/>
      <c r="RNO9" s="248"/>
      <c r="RNP9" s="248"/>
      <c r="RNQ9" s="248"/>
      <c r="RNR9" s="248"/>
      <c r="RNS9" s="248"/>
      <c r="RNT9" s="248"/>
      <c r="RNU9" s="248"/>
      <c r="RNV9" s="248"/>
      <c r="RNW9" s="248"/>
      <c r="RNX9" s="248"/>
      <c r="RNY9" s="248"/>
      <c r="RNZ9" s="248"/>
      <c r="ROA9" s="248"/>
      <c r="ROB9" s="248"/>
      <c r="ROC9" s="248"/>
      <c r="ROD9" s="248"/>
      <c r="ROE9" s="248"/>
      <c r="ROF9" s="248"/>
      <c r="ROG9" s="248"/>
      <c r="ROH9" s="248"/>
      <c r="ROI9" s="248"/>
      <c r="ROJ9" s="248"/>
      <c r="ROK9" s="248"/>
      <c r="ROL9" s="248"/>
      <c r="ROM9" s="248"/>
      <c r="RON9" s="248"/>
      <c r="ROO9" s="248"/>
      <c r="ROP9" s="248"/>
      <c r="ROQ9" s="248"/>
      <c r="ROR9" s="248"/>
      <c r="ROS9" s="248"/>
      <c r="ROT9" s="248"/>
      <c r="ROU9" s="248"/>
      <c r="ROV9" s="248"/>
      <c r="ROW9" s="248"/>
      <c r="ROX9" s="248"/>
      <c r="ROY9" s="248"/>
      <c r="ROZ9" s="248"/>
      <c r="RPA9" s="248"/>
      <c r="RPB9" s="248"/>
      <c r="RPC9" s="248"/>
      <c r="RPD9" s="248"/>
      <c r="RPE9" s="248"/>
      <c r="RPF9" s="248"/>
      <c r="RPG9" s="248"/>
      <c r="RPH9" s="248"/>
      <c r="RPI9" s="248"/>
      <c r="RPJ9" s="248"/>
      <c r="RPK9" s="248"/>
      <c r="RPL9" s="248"/>
      <c r="RPM9" s="248"/>
      <c r="RPN9" s="248"/>
      <c r="RPO9" s="248"/>
      <c r="RPP9" s="248"/>
      <c r="RPQ9" s="248"/>
      <c r="RPR9" s="248"/>
      <c r="RPS9" s="248"/>
      <c r="RPT9" s="248"/>
      <c r="RPU9" s="248"/>
      <c r="RPV9" s="248"/>
      <c r="RPW9" s="248"/>
      <c r="RPX9" s="248"/>
      <c r="RPY9" s="248"/>
      <c r="RPZ9" s="248"/>
      <c r="RQA9" s="248"/>
      <c r="RQB9" s="248"/>
      <c r="RQC9" s="248"/>
      <c r="RQD9" s="248"/>
      <c r="RQE9" s="248"/>
      <c r="RQF9" s="248"/>
      <c r="RQG9" s="248"/>
      <c r="RQH9" s="248"/>
      <c r="RQI9" s="248"/>
      <c r="RQJ9" s="248"/>
      <c r="RQK9" s="248"/>
      <c r="RQL9" s="248"/>
      <c r="RQM9" s="248"/>
      <c r="RQN9" s="248"/>
      <c r="RQO9" s="248"/>
      <c r="RQP9" s="248"/>
      <c r="RQQ9" s="248"/>
      <c r="RQR9" s="248"/>
      <c r="RQS9" s="248"/>
      <c r="RQT9" s="248"/>
      <c r="RQU9" s="248"/>
      <c r="RQV9" s="248"/>
      <c r="RQW9" s="248"/>
      <c r="RQX9" s="248"/>
      <c r="RQY9" s="248"/>
      <c r="RQZ9" s="248"/>
      <c r="RRA9" s="248"/>
      <c r="RRB9" s="248"/>
      <c r="RRC9" s="248"/>
      <c r="RRD9" s="248"/>
      <c r="RRE9" s="248"/>
      <c r="RRF9" s="248"/>
      <c r="RRG9" s="248"/>
      <c r="RRH9" s="248"/>
      <c r="RRI9" s="248"/>
      <c r="RRJ9" s="248"/>
      <c r="RRK9" s="248"/>
      <c r="RRL9" s="248"/>
      <c r="RRM9" s="248"/>
      <c r="RRN9" s="248"/>
      <c r="RRO9" s="248"/>
      <c r="RRP9" s="248"/>
      <c r="RRQ9" s="248"/>
      <c r="RRR9" s="248"/>
      <c r="RRS9" s="248"/>
      <c r="RRT9" s="248"/>
      <c r="RRU9" s="248"/>
      <c r="RRV9" s="248"/>
      <c r="RRW9" s="248"/>
      <c r="RRX9" s="248"/>
      <c r="RRY9" s="248"/>
      <c r="RRZ9" s="248"/>
      <c r="RSA9" s="248"/>
      <c r="RSB9" s="248"/>
      <c r="RSC9" s="248"/>
      <c r="RSD9" s="248"/>
      <c r="RSE9" s="248"/>
      <c r="RSF9" s="248"/>
      <c r="RSG9" s="248"/>
      <c r="RSH9" s="248"/>
      <c r="RSI9" s="248"/>
      <c r="RSJ9" s="248"/>
      <c r="RSK9" s="248"/>
      <c r="RSL9" s="248"/>
      <c r="RSM9" s="248"/>
      <c r="RSN9" s="248"/>
      <c r="RSO9" s="248"/>
      <c r="RSP9" s="248"/>
      <c r="RSQ9" s="248"/>
      <c r="RSR9" s="248"/>
      <c r="RSS9" s="248"/>
      <c r="RST9" s="248"/>
      <c r="RSU9" s="248"/>
      <c r="RSV9" s="248"/>
      <c r="RSW9" s="248"/>
      <c r="RSX9" s="248"/>
      <c r="RSY9" s="248"/>
      <c r="RSZ9" s="248"/>
      <c r="RTA9" s="248"/>
      <c r="RTB9" s="248"/>
      <c r="RTC9" s="248"/>
      <c r="RTD9" s="248"/>
      <c r="RTE9" s="248"/>
      <c r="RTF9" s="248"/>
      <c r="RTG9" s="248"/>
      <c r="RTH9" s="248"/>
      <c r="RTI9" s="248"/>
      <c r="RTJ9" s="248"/>
      <c r="RTK9" s="248"/>
      <c r="RTL9" s="248"/>
      <c r="RTM9" s="248"/>
      <c r="RTN9" s="248"/>
      <c r="RTO9" s="248"/>
      <c r="RTP9" s="248"/>
      <c r="RTQ9" s="248"/>
      <c r="RTR9" s="248"/>
      <c r="RTS9" s="248"/>
      <c r="RTT9" s="248"/>
      <c r="RTU9" s="248"/>
      <c r="RTV9" s="248"/>
      <c r="RTW9" s="248"/>
      <c r="RTX9" s="248"/>
      <c r="RTY9" s="248"/>
      <c r="RTZ9" s="248"/>
      <c r="RUA9" s="248"/>
      <c r="RUB9" s="248"/>
      <c r="RUC9" s="248"/>
      <c r="RUD9" s="248"/>
      <c r="RUE9" s="248"/>
      <c r="RUF9" s="248"/>
      <c r="RUG9" s="248"/>
      <c r="RUH9" s="248"/>
      <c r="RUI9" s="248"/>
      <c r="RUJ9" s="248"/>
      <c r="RUK9" s="248"/>
      <c r="RUL9" s="248"/>
      <c r="RUM9" s="248"/>
      <c r="RUN9" s="248"/>
      <c r="RUO9" s="248"/>
      <c r="RUP9" s="248"/>
      <c r="RUQ9" s="248"/>
      <c r="RUR9" s="248"/>
      <c r="RUS9" s="248"/>
      <c r="RUT9" s="248"/>
      <c r="RUU9" s="248"/>
      <c r="RUV9" s="248"/>
      <c r="RUW9" s="248"/>
      <c r="RUX9" s="248"/>
      <c r="RUY9" s="248"/>
      <c r="RUZ9" s="248"/>
      <c r="RVA9" s="248"/>
      <c r="RVB9" s="248"/>
      <c r="RVC9" s="248"/>
      <c r="RVD9" s="248"/>
      <c r="RVE9" s="248"/>
      <c r="RVF9" s="248"/>
      <c r="RVG9" s="248"/>
      <c r="RVH9" s="248"/>
      <c r="RVI9" s="248"/>
      <c r="RVJ9" s="248"/>
      <c r="RVK9" s="248"/>
      <c r="RVL9" s="248"/>
      <c r="RVM9" s="248"/>
      <c r="RVN9" s="248"/>
      <c r="RVO9" s="248"/>
      <c r="RVP9" s="248"/>
      <c r="RVQ9" s="248"/>
      <c r="RVR9" s="248"/>
      <c r="RVS9" s="248"/>
      <c r="RVT9" s="248"/>
      <c r="RVU9" s="248"/>
      <c r="RVV9" s="248"/>
      <c r="RVW9" s="248"/>
      <c r="RVX9" s="248"/>
      <c r="RVY9" s="248"/>
      <c r="RVZ9" s="248"/>
      <c r="RWA9" s="248"/>
      <c r="RWB9" s="248"/>
      <c r="RWC9" s="248"/>
      <c r="RWD9" s="248"/>
      <c r="RWE9" s="248"/>
      <c r="RWF9" s="248"/>
      <c r="RWG9" s="248"/>
      <c r="RWH9" s="248"/>
      <c r="RWI9" s="248"/>
      <c r="RWJ9" s="248"/>
      <c r="RWK9" s="248"/>
      <c r="RWL9" s="248"/>
      <c r="RWM9" s="248"/>
      <c r="RWN9" s="248"/>
      <c r="RWO9" s="248"/>
      <c r="RWP9" s="248"/>
      <c r="RWQ9" s="248"/>
      <c r="RWR9" s="248"/>
      <c r="RWS9" s="248"/>
      <c r="RWT9" s="248"/>
      <c r="RWU9" s="248"/>
      <c r="RWV9" s="248"/>
      <c r="RWW9" s="248"/>
      <c r="RWX9" s="248"/>
      <c r="RWY9" s="248"/>
      <c r="RWZ9" s="248"/>
      <c r="RXA9" s="248"/>
      <c r="RXB9" s="248"/>
      <c r="RXC9" s="248"/>
      <c r="RXD9" s="248"/>
      <c r="RXE9" s="248"/>
      <c r="RXF9" s="248"/>
      <c r="RXG9" s="248"/>
      <c r="RXH9" s="248"/>
      <c r="RXI9" s="248"/>
      <c r="RXJ9" s="248"/>
      <c r="RXK9" s="248"/>
      <c r="RXL9" s="248"/>
      <c r="RXM9" s="248"/>
      <c r="RXN9" s="248"/>
      <c r="RXO9" s="248"/>
      <c r="RXP9" s="248"/>
      <c r="RXQ9" s="248"/>
      <c r="RXR9" s="248"/>
      <c r="RXS9" s="248"/>
      <c r="RXT9" s="248"/>
      <c r="RXU9" s="248"/>
      <c r="RXV9" s="248"/>
      <c r="RXW9" s="248"/>
      <c r="RXX9" s="248"/>
      <c r="RXY9" s="248"/>
      <c r="RXZ9" s="248"/>
      <c r="RYA9" s="248"/>
      <c r="RYB9" s="248"/>
      <c r="RYC9" s="248"/>
      <c r="RYD9" s="248"/>
      <c r="RYE9" s="248"/>
      <c r="RYF9" s="248"/>
      <c r="RYG9" s="248"/>
      <c r="RYH9" s="248"/>
      <c r="RYI9" s="248"/>
      <c r="RYJ9" s="248"/>
      <c r="RYK9" s="248"/>
      <c r="RYL9" s="248"/>
      <c r="RYM9" s="248"/>
      <c r="RYN9" s="248"/>
      <c r="RYO9" s="248"/>
      <c r="RYP9" s="248"/>
      <c r="RYQ9" s="248"/>
      <c r="RYR9" s="248"/>
      <c r="RYS9" s="248"/>
      <c r="RYT9" s="248"/>
      <c r="RYU9" s="248"/>
      <c r="RYV9" s="248"/>
      <c r="RYW9" s="248"/>
      <c r="RYX9" s="248"/>
      <c r="RYY9" s="248"/>
      <c r="RYZ9" s="248"/>
      <c r="RZA9" s="248"/>
      <c r="RZB9" s="248"/>
      <c r="RZC9" s="248"/>
      <c r="RZD9" s="248"/>
      <c r="RZE9" s="248"/>
      <c r="RZF9" s="248"/>
      <c r="RZG9" s="248"/>
      <c r="RZH9" s="248"/>
      <c r="RZI9" s="248"/>
      <c r="RZJ9" s="248"/>
      <c r="RZK9" s="248"/>
      <c r="RZL9" s="248"/>
      <c r="RZM9" s="248"/>
      <c r="RZN9" s="248"/>
      <c r="RZO9" s="248"/>
      <c r="RZP9" s="248"/>
      <c r="RZQ9" s="248"/>
      <c r="RZR9" s="248"/>
      <c r="RZS9" s="248"/>
      <c r="RZT9" s="248"/>
      <c r="RZU9" s="248"/>
      <c r="RZV9" s="248"/>
      <c r="RZW9" s="248"/>
      <c r="RZX9" s="248"/>
      <c r="RZY9" s="248"/>
      <c r="RZZ9" s="248"/>
      <c r="SAA9" s="248"/>
      <c r="SAB9" s="248"/>
      <c r="SAC9" s="248"/>
      <c r="SAD9" s="248"/>
      <c r="SAE9" s="248"/>
      <c r="SAF9" s="248"/>
      <c r="SAG9" s="248"/>
      <c r="SAH9" s="248"/>
      <c r="SAI9" s="248"/>
      <c r="SAJ9" s="248"/>
      <c r="SAK9" s="248"/>
      <c r="SAL9" s="248"/>
      <c r="SAM9" s="248"/>
      <c r="SAN9" s="248"/>
      <c r="SAO9" s="248"/>
      <c r="SAP9" s="248"/>
      <c r="SAQ9" s="248"/>
      <c r="SAR9" s="248"/>
      <c r="SAS9" s="248"/>
      <c r="SAT9" s="248"/>
      <c r="SAU9" s="248"/>
      <c r="SAV9" s="248"/>
      <c r="SAW9" s="248"/>
      <c r="SAX9" s="248"/>
      <c r="SAY9" s="248"/>
      <c r="SAZ9" s="248"/>
      <c r="SBA9" s="248"/>
      <c r="SBB9" s="248"/>
      <c r="SBC9" s="248"/>
      <c r="SBD9" s="248"/>
      <c r="SBE9" s="248"/>
      <c r="SBF9" s="248"/>
      <c r="SBG9" s="248"/>
      <c r="SBH9" s="248"/>
      <c r="SBI9" s="248"/>
      <c r="SBJ9" s="248"/>
      <c r="SBK9" s="248"/>
      <c r="SBL9" s="248"/>
      <c r="SBM9" s="248"/>
      <c r="SBN9" s="248"/>
      <c r="SBO9" s="248"/>
      <c r="SBP9" s="248"/>
      <c r="SBQ9" s="248"/>
      <c r="SBR9" s="248"/>
      <c r="SBS9" s="248"/>
      <c r="SBT9" s="248"/>
      <c r="SBU9" s="248"/>
      <c r="SBV9" s="248"/>
      <c r="SBW9" s="248"/>
      <c r="SBX9" s="248"/>
      <c r="SBY9" s="248"/>
      <c r="SBZ9" s="248"/>
      <c r="SCA9" s="248"/>
      <c r="SCB9" s="248"/>
      <c r="SCC9" s="248"/>
      <c r="SCD9" s="248"/>
      <c r="SCE9" s="248"/>
      <c r="SCF9" s="248"/>
      <c r="SCG9" s="248"/>
      <c r="SCH9" s="248"/>
      <c r="SCI9" s="248"/>
      <c r="SCJ9" s="248"/>
      <c r="SCK9" s="248"/>
      <c r="SCL9" s="248"/>
      <c r="SCM9" s="248"/>
      <c r="SCN9" s="248"/>
      <c r="SCO9" s="248"/>
      <c r="SCP9" s="248"/>
      <c r="SCQ9" s="248"/>
      <c r="SCR9" s="248"/>
      <c r="SCS9" s="248"/>
      <c r="SCT9" s="248"/>
      <c r="SCU9" s="248"/>
      <c r="SCV9" s="248"/>
      <c r="SCW9" s="248"/>
      <c r="SCX9" s="248"/>
      <c r="SCY9" s="248"/>
      <c r="SCZ9" s="248"/>
      <c r="SDA9" s="248"/>
      <c r="SDB9" s="248"/>
      <c r="SDC9" s="248"/>
      <c r="SDD9" s="248"/>
      <c r="SDE9" s="248"/>
      <c r="SDF9" s="248"/>
      <c r="SDG9" s="248"/>
      <c r="SDH9" s="248"/>
      <c r="SDI9" s="248"/>
      <c r="SDJ9" s="248"/>
      <c r="SDK9" s="248"/>
      <c r="SDL9" s="248"/>
      <c r="SDM9" s="248"/>
      <c r="SDN9" s="248"/>
      <c r="SDO9" s="248"/>
      <c r="SDP9" s="248"/>
      <c r="SDQ9" s="248"/>
      <c r="SDR9" s="248"/>
      <c r="SDS9" s="248"/>
      <c r="SDT9" s="248"/>
      <c r="SDU9" s="248"/>
      <c r="SDV9" s="248"/>
      <c r="SDW9" s="248"/>
      <c r="SDX9" s="248"/>
      <c r="SDY9" s="248"/>
      <c r="SDZ9" s="248"/>
      <c r="SEA9" s="248"/>
      <c r="SEB9" s="248"/>
      <c r="SEC9" s="248"/>
      <c r="SED9" s="248"/>
      <c r="SEE9" s="248"/>
      <c r="SEF9" s="248"/>
      <c r="SEG9" s="248"/>
      <c r="SEH9" s="248"/>
      <c r="SEI9" s="248"/>
      <c r="SEJ9" s="248"/>
      <c r="SEK9" s="248"/>
      <c r="SEL9" s="248"/>
      <c r="SEM9" s="248"/>
      <c r="SEN9" s="248"/>
      <c r="SEO9" s="248"/>
      <c r="SEP9" s="248"/>
      <c r="SEQ9" s="248"/>
      <c r="SER9" s="248"/>
      <c r="SES9" s="248"/>
      <c r="SET9" s="248"/>
      <c r="SEU9" s="248"/>
      <c r="SEV9" s="248"/>
      <c r="SEW9" s="248"/>
      <c r="SEX9" s="248"/>
      <c r="SEY9" s="248"/>
      <c r="SEZ9" s="248"/>
      <c r="SFA9" s="248"/>
      <c r="SFB9" s="248"/>
      <c r="SFC9" s="248"/>
      <c r="SFD9" s="248"/>
      <c r="SFE9" s="248"/>
      <c r="SFF9" s="248"/>
      <c r="SFG9" s="248"/>
      <c r="SFH9" s="248"/>
      <c r="SFI9" s="248"/>
      <c r="SFJ9" s="248"/>
      <c r="SFK9" s="248"/>
      <c r="SFL9" s="248"/>
      <c r="SFM9" s="248"/>
      <c r="SFN9" s="248"/>
      <c r="SFO9" s="248"/>
      <c r="SFP9" s="248"/>
      <c r="SFQ9" s="248"/>
      <c r="SFR9" s="248"/>
      <c r="SFS9" s="248"/>
      <c r="SFT9" s="248"/>
      <c r="SFU9" s="248"/>
      <c r="SFV9" s="248"/>
      <c r="SFW9" s="248"/>
      <c r="SFX9" s="248"/>
      <c r="SFY9" s="248"/>
      <c r="SFZ9" s="248"/>
      <c r="SGA9" s="248"/>
      <c r="SGB9" s="248"/>
      <c r="SGC9" s="248"/>
      <c r="SGD9" s="248"/>
      <c r="SGE9" s="248"/>
      <c r="SGF9" s="248"/>
      <c r="SGG9" s="248"/>
      <c r="SGH9" s="248"/>
      <c r="SGI9" s="248"/>
      <c r="SGJ9" s="248"/>
      <c r="SGK9" s="248"/>
      <c r="SGL9" s="248"/>
      <c r="SGM9" s="248"/>
      <c r="SGN9" s="248"/>
      <c r="SGO9" s="248"/>
      <c r="SGP9" s="248"/>
      <c r="SGQ9" s="248"/>
      <c r="SGR9" s="248"/>
      <c r="SGS9" s="248"/>
      <c r="SGT9" s="248"/>
      <c r="SGU9" s="248"/>
      <c r="SGV9" s="248"/>
      <c r="SGW9" s="248"/>
      <c r="SGX9" s="248"/>
      <c r="SGY9" s="248"/>
      <c r="SGZ9" s="248"/>
      <c r="SHA9" s="248"/>
      <c r="SHB9" s="248"/>
      <c r="SHC9" s="248"/>
      <c r="SHD9" s="248"/>
      <c r="SHE9" s="248"/>
      <c r="SHF9" s="248"/>
      <c r="SHG9" s="248"/>
      <c r="SHH9" s="248"/>
      <c r="SHI9" s="248"/>
      <c r="SHJ9" s="248"/>
      <c r="SHK9" s="248"/>
      <c r="SHL9" s="248"/>
      <c r="SHM9" s="248"/>
      <c r="SHN9" s="248"/>
      <c r="SHO9" s="248"/>
      <c r="SHP9" s="248"/>
      <c r="SHQ9" s="248"/>
      <c r="SHR9" s="248"/>
      <c r="SHS9" s="248"/>
      <c r="SHT9" s="248"/>
      <c r="SHU9" s="248"/>
      <c r="SHV9" s="248"/>
      <c r="SHW9" s="248"/>
      <c r="SHX9" s="248"/>
      <c r="SHY9" s="248"/>
      <c r="SHZ9" s="248"/>
      <c r="SIA9" s="248"/>
      <c r="SIB9" s="248"/>
      <c r="SIC9" s="248"/>
      <c r="SID9" s="248"/>
      <c r="SIE9" s="248"/>
      <c r="SIF9" s="248"/>
      <c r="SIG9" s="248"/>
      <c r="SIH9" s="248"/>
      <c r="SII9" s="248"/>
      <c r="SIJ9" s="248"/>
      <c r="SIK9" s="248"/>
      <c r="SIL9" s="248"/>
      <c r="SIM9" s="248"/>
      <c r="SIN9" s="248"/>
      <c r="SIO9" s="248"/>
      <c r="SIP9" s="248"/>
      <c r="SIQ9" s="248"/>
      <c r="SIR9" s="248"/>
      <c r="SIS9" s="248"/>
      <c r="SIT9" s="248"/>
      <c r="SIU9" s="248"/>
      <c r="SIV9" s="248"/>
      <c r="SIW9" s="248"/>
      <c r="SIX9" s="248"/>
      <c r="SIY9" s="248"/>
      <c r="SIZ9" s="248"/>
      <c r="SJA9" s="248"/>
      <c r="SJB9" s="248"/>
      <c r="SJC9" s="248"/>
      <c r="SJD9" s="248"/>
      <c r="SJE9" s="248"/>
      <c r="SJF9" s="248"/>
      <c r="SJG9" s="248"/>
      <c r="SJH9" s="248"/>
      <c r="SJI9" s="248"/>
      <c r="SJJ9" s="248"/>
      <c r="SJK9" s="248"/>
      <c r="SJL9" s="248"/>
      <c r="SJM9" s="248"/>
      <c r="SJN9" s="248"/>
      <c r="SJO9" s="248"/>
      <c r="SJP9" s="248"/>
      <c r="SJQ9" s="248"/>
      <c r="SJR9" s="248"/>
      <c r="SJS9" s="248"/>
      <c r="SJT9" s="248"/>
      <c r="SJU9" s="248"/>
      <c r="SJV9" s="248"/>
      <c r="SJW9" s="248"/>
      <c r="SJX9" s="248"/>
      <c r="SJY9" s="248"/>
      <c r="SJZ9" s="248"/>
      <c r="SKA9" s="248"/>
      <c r="SKB9" s="248"/>
      <c r="SKC9" s="248"/>
      <c r="SKD9" s="248"/>
      <c r="SKE9" s="248"/>
      <c r="SKF9" s="248"/>
      <c r="SKG9" s="248"/>
      <c r="SKH9" s="248"/>
      <c r="SKI9" s="248"/>
      <c r="SKJ9" s="248"/>
      <c r="SKK9" s="248"/>
      <c r="SKL9" s="248"/>
      <c r="SKM9" s="248"/>
      <c r="SKN9" s="248"/>
      <c r="SKO9" s="248"/>
      <c r="SKP9" s="248"/>
      <c r="SKQ9" s="248"/>
      <c r="SKR9" s="248"/>
      <c r="SKS9" s="248"/>
      <c r="SKT9" s="248"/>
      <c r="SKU9" s="248"/>
      <c r="SKV9" s="248"/>
      <c r="SKW9" s="248"/>
      <c r="SKX9" s="248"/>
      <c r="SKY9" s="248"/>
      <c r="SKZ9" s="248"/>
      <c r="SLA9" s="248"/>
      <c r="SLB9" s="248"/>
      <c r="SLC9" s="248"/>
      <c r="SLD9" s="248"/>
      <c r="SLE9" s="248"/>
      <c r="SLF9" s="248"/>
      <c r="SLG9" s="248"/>
      <c r="SLH9" s="248"/>
      <c r="SLI9" s="248"/>
      <c r="SLJ9" s="248"/>
      <c r="SLK9" s="248"/>
      <c r="SLL9" s="248"/>
      <c r="SLM9" s="248"/>
      <c r="SLN9" s="248"/>
      <c r="SLO9" s="248"/>
      <c r="SLP9" s="248"/>
      <c r="SLQ9" s="248"/>
      <c r="SLR9" s="248"/>
      <c r="SLS9" s="248"/>
      <c r="SLT9" s="248"/>
      <c r="SLU9" s="248"/>
      <c r="SLV9" s="248"/>
      <c r="SLW9" s="248"/>
      <c r="SLX9" s="248"/>
      <c r="SLY9" s="248"/>
      <c r="SLZ9" s="248"/>
      <c r="SMA9" s="248"/>
      <c r="SMB9" s="248"/>
      <c r="SMC9" s="248"/>
      <c r="SMD9" s="248"/>
      <c r="SME9" s="248"/>
      <c r="SMF9" s="248"/>
      <c r="SMG9" s="248"/>
      <c r="SMH9" s="248"/>
      <c r="SMI9" s="248"/>
      <c r="SMJ9" s="248"/>
      <c r="SMK9" s="248"/>
      <c r="SML9" s="248"/>
      <c r="SMM9" s="248"/>
      <c r="SMN9" s="248"/>
      <c r="SMO9" s="248"/>
      <c r="SMP9" s="248"/>
      <c r="SMQ9" s="248"/>
      <c r="SMR9" s="248"/>
      <c r="SMS9" s="248"/>
      <c r="SMT9" s="248"/>
      <c r="SMU9" s="248"/>
      <c r="SMV9" s="248"/>
      <c r="SMW9" s="248"/>
      <c r="SMX9" s="248"/>
      <c r="SMY9" s="248"/>
      <c r="SMZ9" s="248"/>
      <c r="SNA9" s="248"/>
      <c r="SNB9" s="248"/>
      <c r="SNC9" s="248"/>
      <c r="SND9" s="248"/>
      <c r="SNE9" s="248"/>
      <c r="SNF9" s="248"/>
      <c r="SNG9" s="248"/>
      <c r="SNH9" s="248"/>
      <c r="SNI9" s="248"/>
      <c r="SNJ9" s="248"/>
      <c r="SNK9" s="248"/>
      <c r="SNL9" s="248"/>
      <c r="SNM9" s="248"/>
      <c r="SNN9" s="248"/>
      <c r="SNO9" s="248"/>
      <c r="SNP9" s="248"/>
      <c r="SNQ9" s="248"/>
      <c r="SNR9" s="248"/>
      <c r="SNS9" s="248"/>
      <c r="SNT9" s="248"/>
      <c r="SNU9" s="248"/>
      <c r="SNV9" s="248"/>
      <c r="SNW9" s="248"/>
      <c r="SNX9" s="248"/>
      <c r="SNY9" s="248"/>
      <c r="SNZ9" s="248"/>
      <c r="SOA9" s="248"/>
      <c r="SOB9" s="248"/>
      <c r="SOC9" s="248"/>
      <c r="SOD9" s="248"/>
      <c r="SOE9" s="248"/>
      <c r="SOF9" s="248"/>
      <c r="SOG9" s="248"/>
      <c r="SOH9" s="248"/>
      <c r="SOI9" s="248"/>
      <c r="SOJ9" s="248"/>
      <c r="SOK9" s="248"/>
      <c r="SOL9" s="248"/>
      <c r="SOM9" s="248"/>
      <c r="SON9" s="248"/>
      <c r="SOO9" s="248"/>
      <c r="SOP9" s="248"/>
      <c r="SOQ9" s="248"/>
      <c r="SOR9" s="248"/>
      <c r="SOS9" s="248"/>
      <c r="SOT9" s="248"/>
      <c r="SOU9" s="248"/>
      <c r="SOV9" s="248"/>
      <c r="SOW9" s="248"/>
      <c r="SOX9" s="248"/>
      <c r="SOY9" s="248"/>
      <c r="SOZ9" s="248"/>
      <c r="SPA9" s="248"/>
      <c r="SPB9" s="248"/>
      <c r="SPC9" s="248"/>
      <c r="SPD9" s="248"/>
      <c r="SPE9" s="248"/>
      <c r="SPF9" s="248"/>
      <c r="SPG9" s="248"/>
      <c r="SPH9" s="248"/>
      <c r="SPI9" s="248"/>
      <c r="SPJ9" s="248"/>
      <c r="SPK9" s="248"/>
      <c r="SPL9" s="248"/>
      <c r="SPM9" s="248"/>
      <c r="SPN9" s="248"/>
      <c r="SPO9" s="248"/>
      <c r="SPP9" s="248"/>
      <c r="SPQ9" s="248"/>
      <c r="SPR9" s="248"/>
      <c r="SPS9" s="248"/>
      <c r="SPT9" s="248"/>
      <c r="SPU9" s="248"/>
      <c r="SPV9" s="248"/>
      <c r="SPW9" s="248"/>
      <c r="SPX9" s="248"/>
      <c r="SPY9" s="248"/>
      <c r="SPZ9" s="248"/>
      <c r="SQA9" s="248"/>
      <c r="SQB9" s="248"/>
      <c r="SQC9" s="248"/>
      <c r="SQD9" s="248"/>
      <c r="SQE9" s="248"/>
      <c r="SQF9" s="248"/>
      <c r="SQG9" s="248"/>
      <c r="SQH9" s="248"/>
      <c r="SQI9" s="248"/>
      <c r="SQJ9" s="248"/>
      <c r="SQK9" s="248"/>
      <c r="SQL9" s="248"/>
      <c r="SQM9" s="248"/>
      <c r="SQN9" s="248"/>
      <c r="SQO9" s="248"/>
      <c r="SQP9" s="248"/>
      <c r="SQQ9" s="248"/>
      <c r="SQR9" s="248"/>
      <c r="SQS9" s="248"/>
      <c r="SQT9" s="248"/>
      <c r="SQU9" s="248"/>
      <c r="SQV9" s="248"/>
      <c r="SQW9" s="248"/>
      <c r="SQX9" s="248"/>
      <c r="SQY9" s="248"/>
      <c r="SQZ9" s="248"/>
      <c r="SRA9" s="248"/>
      <c r="SRB9" s="248"/>
      <c r="SRC9" s="248"/>
      <c r="SRD9" s="248"/>
      <c r="SRE9" s="248"/>
      <c r="SRF9" s="248"/>
      <c r="SRG9" s="248"/>
      <c r="SRH9" s="248"/>
      <c r="SRI9" s="248"/>
      <c r="SRJ9" s="248"/>
      <c r="SRK9" s="248"/>
      <c r="SRL9" s="248"/>
      <c r="SRM9" s="248"/>
      <c r="SRN9" s="248"/>
      <c r="SRO9" s="248"/>
      <c r="SRP9" s="248"/>
      <c r="SRQ9" s="248"/>
      <c r="SRR9" s="248"/>
      <c r="SRS9" s="248"/>
      <c r="SRT9" s="248"/>
      <c r="SRU9" s="248"/>
      <c r="SRV9" s="248"/>
      <c r="SRW9" s="248"/>
      <c r="SRX9" s="248"/>
      <c r="SRY9" s="248"/>
      <c r="SRZ9" s="248"/>
      <c r="SSA9" s="248"/>
      <c r="SSB9" s="248"/>
      <c r="SSC9" s="248"/>
      <c r="SSD9" s="248"/>
      <c r="SSE9" s="248"/>
      <c r="SSF9" s="248"/>
      <c r="SSG9" s="248"/>
      <c r="SSH9" s="248"/>
      <c r="SSI9" s="248"/>
      <c r="SSJ9" s="248"/>
      <c r="SSK9" s="248"/>
      <c r="SSL9" s="248"/>
      <c r="SSM9" s="248"/>
      <c r="SSN9" s="248"/>
      <c r="SSO9" s="248"/>
      <c r="SSP9" s="248"/>
      <c r="SSQ9" s="248"/>
      <c r="SSR9" s="248"/>
      <c r="SSS9" s="248"/>
      <c r="SST9" s="248"/>
      <c r="SSU9" s="248"/>
      <c r="SSV9" s="248"/>
      <c r="SSW9" s="248"/>
      <c r="SSX9" s="248"/>
      <c r="SSY9" s="248"/>
      <c r="SSZ9" s="248"/>
      <c r="STA9" s="248"/>
      <c r="STB9" s="248"/>
      <c r="STC9" s="248"/>
      <c r="STD9" s="248"/>
      <c r="STE9" s="248"/>
      <c r="STF9" s="248"/>
      <c r="STG9" s="248"/>
      <c r="STH9" s="248"/>
      <c r="STI9" s="248"/>
      <c r="STJ9" s="248"/>
      <c r="STK9" s="248"/>
      <c r="STL9" s="248"/>
      <c r="STM9" s="248"/>
      <c r="STN9" s="248"/>
      <c r="STO9" s="248"/>
      <c r="STP9" s="248"/>
      <c r="STQ9" s="248"/>
      <c r="STR9" s="248"/>
      <c r="STS9" s="248"/>
      <c r="STT9" s="248"/>
      <c r="STU9" s="248"/>
      <c r="STV9" s="248"/>
      <c r="STW9" s="248"/>
      <c r="STX9" s="248"/>
      <c r="STY9" s="248"/>
      <c r="STZ9" s="248"/>
      <c r="SUA9" s="248"/>
      <c r="SUB9" s="248"/>
      <c r="SUC9" s="248"/>
      <c r="SUD9" s="248"/>
      <c r="SUE9" s="248"/>
      <c r="SUF9" s="248"/>
      <c r="SUG9" s="248"/>
      <c r="SUH9" s="248"/>
      <c r="SUI9" s="248"/>
      <c r="SUJ9" s="248"/>
      <c r="SUK9" s="248"/>
      <c r="SUL9" s="248"/>
      <c r="SUM9" s="248"/>
      <c r="SUN9" s="248"/>
      <c r="SUO9" s="248"/>
      <c r="SUP9" s="248"/>
      <c r="SUQ9" s="248"/>
      <c r="SUR9" s="248"/>
      <c r="SUS9" s="248"/>
      <c r="SUT9" s="248"/>
      <c r="SUU9" s="248"/>
      <c r="SUV9" s="248"/>
      <c r="SUW9" s="248"/>
      <c r="SUX9" s="248"/>
      <c r="SUY9" s="248"/>
      <c r="SUZ9" s="248"/>
      <c r="SVA9" s="248"/>
      <c r="SVB9" s="248"/>
      <c r="SVC9" s="248"/>
      <c r="SVD9" s="248"/>
      <c r="SVE9" s="248"/>
      <c r="SVF9" s="248"/>
      <c r="SVG9" s="248"/>
      <c r="SVH9" s="248"/>
      <c r="SVI9" s="248"/>
      <c r="SVJ9" s="248"/>
      <c r="SVK9" s="248"/>
      <c r="SVL9" s="248"/>
      <c r="SVM9" s="248"/>
      <c r="SVN9" s="248"/>
      <c r="SVO9" s="248"/>
      <c r="SVP9" s="248"/>
      <c r="SVQ9" s="248"/>
      <c r="SVR9" s="248"/>
      <c r="SVS9" s="248"/>
      <c r="SVT9" s="248"/>
      <c r="SVU9" s="248"/>
      <c r="SVV9" s="248"/>
      <c r="SVW9" s="248"/>
      <c r="SVX9" s="248"/>
      <c r="SVY9" s="248"/>
      <c r="SVZ9" s="248"/>
      <c r="SWA9" s="248"/>
      <c r="SWB9" s="248"/>
      <c r="SWC9" s="248"/>
      <c r="SWD9" s="248"/>
      <c r="SWE9" s="248"/>
      <c r="SWF9" s="248"/>
      <c r="SWG9" s="248"/>
      <c r="SWH9" s="248"/>
      <c r="SWI9" s="248"/>
      <c r="SWJ9" s="248"/>
      <c r="SWK9" s="248"/>
      <c r="SWL9" s="248"/>
      <c r="SWM9" s="248"/>
      <c r="SWN9" s="248"/>
      <c r="SWO9" s="248"/>
      <c r="SWP9" s="248"/>
      <c r="SWQ9" s="248"/>
      <c r="SWR9" s="248"/>
      <c r="SWS9" s="248"/>
      <c r="SWT9" s="248"/>
      <c r="SWU9" s="248"/>
      <c r="SWV9" s="248"/>
      <c r="SWW9" s="248"/>
      <c r="SWX9" s="248"/>
      <c r="SWY9" s="248"/>
      <c r="SWZ9" s="248"/>
      <c r="SXA9" s="248"/>
      <c r="SXB9" s="248"/>
      <c r="SXC9" s="248"/>
      <c r="SXD9" s="248"/>
      <c r="SXE9" s="248"/>
      <c r="SXF9" s="248"/>
      <c r="SXG9" s="248"/>
      <c r="SXH9" s="248"/>
      <c r="SXI9" s="248"/>
      <c r="SXJ9" s="248"/>
      <c r="SXK9" s="248"/>
      <c r="SXL9" s="248"/>
      <c r="SXM9" s="248"/>
      <c r="SXN9" s="248"/>
      <c r="SXO9" s="248"/>
      <c r="SXP9" s="248"/>
      <c r="SXQ9" s="248"/>
      <c r="SXR9" s="248"/>
      <c r="SXS9" s="248"/>
      <c r="SXT9" s="248"/>
      <c r="SXU9" s="248"/>
      <c r="SXV9" s="248"/>
      <c r="SXW9" s="248"/>
      <c r="SXX9" s="248"/>
      <c r="SXY9" s="248"/>
      <c r="SXZ9" s="248"/>
      <c r="SYA9" s="248"/>
      <c r="SYB9" s="248"/>
      <c r="SYC9" s="248"/>
      <c r="SYD9" s="248"/>
      <c r="SYE9" s="248"/>
      <c r="SYF9" s="248"/>
      <c r="SYG9" s="248"/>
      <c r="SYH9" s="248"/>
      <c r="SYI9" s="248"/>
      <c r="SYJ9" s="248"/>
      <c r="SYK9" s="248"/>
      <c r="SYL9" s="248"/>
      <c r="SYM9" s="248"/>
      <c r="SYN9" s="248"/>
      <c r="SYO9" s="248"/>
      <c r="SYP9" s="248"/>
      <c r="SYQ9" s="248"/>
      <c r="SYR9" s="248"/>
      <c r="SYS9" s="248"/>
      <c r="SYT9" s="248"/>
      <c r="SYU9" s="248"/>
      <c r="SYV9" s="248"/>
      <c r="SYW9" s="248"/>
      <c r="SYX9" s="248"/>
      <c r="SYY9" s="248"/>
      <c r="SYZ9" s="248"/>
      <c r="SZA9" s="248"/>
      <c r="SZB9" s="248"/>
      <c r="SZC9" s="248"/>
      <c r="SZD9" s="248"/>
      <c r="SZE9" s="248"/>
      <c r="SZF9" s="248"/>
      <c r="SZG9" s="248"/>
      <c r="SZH9" s="248"/>
      <c r="SZI9" s="248"/>
      <c r="SZJ9" s="248"/>
      <c r="SZK9" s="248"/>
      <c r="SZL9" s="248"/>
      <c r="SZM9" s="248"/>
      <c r="SZN9" s="248"/>
      <c r="SZO9" s="248"/>
      <c r="SZP9" s="248"/>
      <c r="SZQ9" s="248"/>
      <c r="SZR9" s="248"/>
      <c r="SZS9" s="248"/>
      <c r="SZT9" s="248"/>
      <c r="SZU9" s="248"/>
      <c r="SZV9" s="248"/>
      <c r="SZW9" s="248"/>
      <c r="SZX9" s="248"/>
      <c r="SZY9" s="248"/>
      <c r="SZZ9" s="248"/>
      <c r="TAA9" s="248"/>
      <c r="TAB9" s="248"/>
      <c r="TAC9" s="248"/>
      <c r="TAD9" s="248"/>
      <c r="TAE9" s="248"/>
      <c r="TAF9" s="248"/>
      <c r="TAG9" s="248"/>
      <c r="TAH9" s="248"/>
      <c r="TAI9" s="248"/>
      <c r="TAJ9" s="248"/>
      <c r="TAK9" s="248"/>
      <c r="TAL9" s="248"/>
      <c r="TAM9" s="248"/>
      <c r="TAN9" s="248"/>
      <c r="TAO9" s="248"/>
      <c r="TAP9" s="248"/>
      <c r="TAQ9" s="248"/>
      <c r="TAR9" s="248"/>
      <c r="TAS9" s="248"/>
      <c r="TAT9" s="248"/>
      <c r="TAU9" s="248"/>
      <c r="TAV9" s="248"/>
      <c r="TAW9" s="248"/>
      <c r="TAX9" s="248"/>
      <c r="TAY9" s="248"/>
      <c r="TAZ9" s="248"/>
      <c r="TBA9" s="248"/>
      <c r="TBB9" s="248"/>
      <c r="TBC9" s="248"/>
      <c r="TBD9" s="248"/>
      <c r="TBE9" s="248"/>
      <c r="TBF9" s="248"/>
      <c r="TBG9" s="248"/>
      <c r="TBH9" s="248"/>
      <c r="TBI9" s="248"/>
      <c r="TBJ9" s="248"/>
      <c r="TBK9" s="248"/>
      <c r="TBL9" s="248"/>
      <c r="TBM9" s="248"/>
      <c r="TBN9" s="248"/>
      <c r="TBO9" s="248"/>
      <c r="TBP9" s="248"/>
      <c r="TBQ9" s="248"/>
      <c r="TBR9" s="248"/>
      <c r="TBS9" s="248"/>
      <c r="TBT9" s="248"/>
      <c r="TBU9" s="248"/>
      <c r="TBV9" s="248"/>
      <c r="TBW9" s="248"/>
      <c r="TBX9" s="248"/>
      <c r="TBY9" s="248"/>
      <c r="TBZ9" s="248"/>
      <c r="TCA9" s="248"/>
      <c r="TCB9" s="248"/>
      <c r="TCC9" s="248"/>
      <c r="TCD9" s="248"/>
      <c r="TCE9" s="248"/>
      <c r="TCF9" s="248"/>
      <c r="TCG9" s="248"/>
      <c r="TCH9" s="248"/>
      <c r="TCI9" s="248"/>
      <c r="TCJ9" s="248"/>
      <c r="TCK9" s="248"/>
      <c r="TCL9" s="248"/>
      <c r="TCM9" s="248"/>
      <c r="TCN9" s="248"/>
      <c r="TCO9" s="248"/>
      <c r="TCP9" s="248"/>
      <c r="TCQ9" s="248"/>
      <c r="TCR9" s="248"/>
      <c r="TCS9" s="248"/>
      <c r="TCT9" s="248"/>
      <c r="TCU9" s="248"/>
      <c r="TCV9" s="248"/>
      <c r="TCW9" s="248"/>
      <c r="TCX9" s="248"/>
      <c r="TCY9" s="248"/>
      <c r="TCZ9" s="248"/>
      <c r="TDA9" s="248"/>
      <c r="TDB9" s="248"/>
      <c r="TDC9" s="248"/>
      <c r="TDD9" s="248"/>
      <c r="TDE9" s="248"/>
      <c r="TDF9" s="248"/>
      <c r="TDG9" s="248"/>
      <c r="TDH9" s="248"/>
      <c r="TDI9" s="248"/>
      <c r="TDJ9" s="248"/>
      <c r="TDK9" s="248"/>
      <c r="TDL9" s="248"/>
      <c r="TDM9" s="248"/>
      <c r="TDN9" s="248"/>
      <c r="TDO9" s="248"/>
      <c r="TDP9" s="248"/>
      <c r="TDQ9" s="248"/>
      <c r="TDR9" s="248"/>
      <c r="TDS9" s="248"/>
      <c r="TDT9" s="248"/>
      <c r="TDU9" s="248"/>
      <c r="TDV9" s="248"/>
      <c r="TDW9" s="248"/>
      <c r="TDX9" s="248"/>
      <c r="TDY9" s="248"/>
      <c r="TDZ9" s="248"/>
      <c r="TEA9" s="248"/>
      <c r="TEB9" s="248"/>
      <c r="TEC9" s="248"/>
      <c r="TED9" s="248"/>
      <c r="TEE9" s="248"/>
      <c r="TEF9" s="248"/>
      <c r="TEG9" s="248"/>
      <c r="TEH9" s="248"/>
      <c r="TEI9" s="248"/>
      <c r="TEJ9" s="248"/>
      <c r="TEK9" s="248"/>
      <c r="TEL9" s="248"/>
      <c r="TEM9" s="248"/>
      <c r="TEN9" s="248"/>
      <c r="TEO9" s="248"/>
      <c r="TEP9" s="248"/>
      <c r="TEQ9" s="248"/>
      <c r="TER9" s="248"/>
      <c r="TES9" s="248"/>
      <c r="TET9" s="248"/>
      <c r="TEU9" s="248"/>
      <c r="TEV9" s="248"/>
      <c r="TEW9" s="248"/>
      <c r="TEX9" s="248"/>
      <c r="TEY9" s="248"/>
      <c r="TEZ9" s="248"/>
      <c r="TFA9" s="248"/>
      <c r="TFB9" s="248"/>
      <c r="TFC9" s="248"/>
      <c r="TFD9" s="248"/>
      <c r="TFE9" s="248"/>
      <c r="TFF9" s="248"/>
      <c r="TFG9" s="248"/>
      <c r="TFH9" s="248"/>
      <c r="TFI9" s="248"/>
      <c r="TFJ9" s="248"/>
      <c r="TFK9" s="248"/>
      <c r="TFL9" s="248"/>
      <c r="TFM9" s="248"/>
      <c r="TFN9" s="248"/>
      <c r="TFO9" s="248"/>
      <c r="TFP9" s="248"/>
      <c r="TFQ9" s="248"/>
      <c r="TFR9" s="248"/>
      <c r="TFS9" s="248"/>
      <c r="TFT9" s="248"/>
      <c r="TFU9" s="248"/>
      <c r="TFV9" s="248"/>
      <c r="TFW9" s="248"/>
      <c r="TFX9" s="248"/>
      <c r="TFY9" s="248"/>
      <c r="TFZ9" s="248"/>
      <c r="TGA9" s="248"/>
      <c r="TGB9" s="248"/>
      <c r="TGC9" s="248"/>
      <c r="TGD9" s="248"/>
      <c r="TGE9" s="248"/>
      <c r="TGF9" s="248"/>
      <c r="TGG9" s="248"/>
      <c r="TGH9" s="248"/>
      <c r="TGI9" s="248"/>
      <c r="TGJ9" s="248"/>
      <c r="TGK9" s="248"/>
      <c r="TGL9" s="248"/>
      <c r="TGM9" s="248"/>
      <c r="TGN9" s="248"/>
      <c r="TGO9" s="248"/>
      <c r="TGP9" s="248"/>
      <c r="TGQ9" s="248"/>
      <c r="TGR9" s="248"/>
      <c r="TGS9" s="248"/>
      <c r="TGT9" s="248"/>
      <c r="TGU9" s="248"/>
      <c r="TGV9" s="248"/>
      <c r="TGW9" s="248"/>
      <c r="TGX9" s="248"/>
      <c r="TGY9" s="248"/>
      <c r="TGZ9" s="248"/>
      <c r="THA9" s="248"/>
      <c r="THB9" s="248"/>
      <c r="THC9" s="248"/>
      <c r="THD9" s="248"/>
      <c r="THE9" s="248"/>
      <c r="THF9" s="248"/>
      <c r="THG9" s="248"/>
      <c r="THH9" s="248"/>
      <c r="THI9" s="248"/>
      <c r="THJ9" s="248"/>
      <c r="THK9" s="248"/>
      <c r="THL9" s="248"/>
      <c r="THM9" s="248"/>
      <c r="THN9" s="248"/>
      <c r="THO9" s="248"/>
      <c r="THP9" s="248"/>
      <c r="THQ9" s="248"/>
      <c r="THR9" s="248"/>
      <c r="THS9" s="248"/>
      <c r="THT9" s="248"/>
      <c r="THU9" s="248"/>
      <c r="THV9" s="248"/>
      <c r="THW9" s="248"/>
      <c r="THX9" s="248"/>
      <c r="THY9" s="248"/>
      <c r="THZ9" s="248"/>
      <c r="TIA9" s="248"/>
      <c r="TIB9" s="248"/>
      <c r="TIC9" s="248"/>
      <c r="TID9" s="248"/>
      <c r="TIE9" s="248"/>
      <c r="TIF9" s="248"/>
      <c r="TIG9" s="248"/>
      <c r="TIH9" s="248"/>
      <c r="TII9" s="248"/>
      <c r="TIJ9" s="248"/>
      <c r="TIK9" s="248"/>
      <c r="TIL9" s="248"/>
      <c r="TIM9" s="248"/>
      <c r="TIN9" s="248"/>
      <c r="TIO9" s="248"/>
      <c r="TIP9" s="248"/>
      <c r="TIQ9" s="248"/>
      <c r="TIR9" s="248"/>
      <c r="TIS9" s="248"/>
      <c r="TIT9" s="248"/>
      <c r="TIU9" s="248"/>
      <c r="TIV9" s="248"/>
      <c r="TIW9" s="248"/>
      <c r="TIX9" s="248"/>
      <c r="TIY9" s="248"/>
      <c r="TIZ9" s="248"/>
      <c r="TJA9" s="248"/>
      <c r="TJB9" s="248"/>
      <c r="TJC9" s="248"/>
      <c r="TJD9" s="248"/>
      <c r="TJE9" s="248"/>
      <c r="TJF9" s="248"/>
      <c r="TJG9" s="248"/>
      <c r="TJH9" s="248"/>
      <c r="TJI9" s="248"/>
      <c r="TJJ9" s="248"/>
      <c r="TJK9" s="248"/>
      <c r="TJL9" s="248"/>
      <c r="TJM9" s="248"/>
      <c r="TJN9" s="248"/>
      <c r="TJO9" s="248"/>
      <c r="TJP9" s="248"/>
      <c r="TJQ9" s="248"/>
      <c r="TJR9" s="248"/>
      <c r="TJS9" s="248"/>
      <c r="TJT9" s="248"/>
      <c r="TJU9" s="248"/>
      <c r="TJV9" s="248"/>
      <c r="TJW9" s="248"/>
      <c r="TJX9" s="248"/>
      <c r="TJY9" s="248"/>
      <c r="TJZ9" s="248"/>
      <c r="TKA9" s="248"/>
      <c r="TKB9" s="248"/>
      <c r="TKC9" s="248"/>
      <c r="TKD9" s="248"/>
      <c r="TKE9" s="248"/>
      <c r="TKF9" s="248"/>
      <c r="TKG9" s="248"/>
      <c r="TKH9" s="248"/>
      <c r="TKI9" s="248"/>
      <c r="TKJ9" s="248"/>
      <c r="TKK9" s="248"/>
      <c r="TKL9" s="248"/>
      <c r="TKM9" s="248"/>
      <c r="TKN9" s="248"/>
      <c r="TKO9" s="248"/>
      <c r="TKP9" s="248"/>
      <c r="TKQ9" s="248"/>
      <c r="TKR9" s="248"/>
      <c r="TKS9" s="248"/>
      <c r="TKT9" s="248"/>
      <c r="TKU9" s="248"/>
      <c r="TKV9" s="248"/>
      <c r="TKW9" s="248"/>
      <c r="TKX9" s="248"/>
      <c r="TKY9" s="248"/>
      <c r="TKZ9" s="248"/>
      <c r="TLA9" s="248"/>
      <c r="TLB9" s="248"/>
      <c r="TLC9" s="248"/>
      <c r="TLD9" s="248"/>
      <c r="TLE9" s="248"/>
      <c r="TLF9" s="248"/>
      <c r="TLG9" s="248"/>
      <c r="TLH9" s="248"/>
      <c r="TLI9" s="248"/>
      <c r="TLJ9" s="248"/>
      <c r="TLK9" s="248"/>
      <c r="TLL9" s="248"/>
      <c r="TLM9" s="248"/>
      <c r="TLN9" s="248"/>
      <c r="TLO9" s="248"/>
      <c r="TLP9" s="248"/>
      <c r="TLQ9" s="248"/>
      <c r="TLR9" s="248"/>
      <c r="TLS9" s="248"/>
      <c r="TLT9" s="248"/>
      <c r="TLU9" s="248"/>
      <c r="TLV9" s="248"/>
      <c r="TLW9" s="248"/>
      <c r="TLX9" s="248"/>
      <c r="TLY9" s="248"/>
      <c r="TLZ9" s="248"/>
      <c r="TMA9" s="248"/>
      <c r="TMB9" s="248"/>
      <c r="TMC9" s="248"/>
      <c r="TMD9" s="248"/>
      <c r="TME9" s="248"/>
      <c r="TMF9" s="248"/>
      <c r="TMG9" s="248"/>
      <c r="TMH9" s="248"/>
      <c r="TMI9" s="248"/>
      <c r="TMJ9" s="248"/>
      <c r="TMK9" s="248"/>
      <c r="TML9" s="248"/>
      <c r="TMM9" s="248"/>
      <c r="TMN9" s="248"/>
      <c r="TMO9" s="248"/>
      <c r="TMP9" s="248"/>
      <c r="TMQ9" s="248"/>
      <c r="TMR9" s="248"/>
      <c r="TMS9" s="248"/>
      <c r="TMT9" s="248"/>
      <c r="TMU9" s="248"/>
      <c r="TMV9" s="248"/>
      <c r="TMW9" s="248"/>
      <c r="TMX9" s="248"/>
      <c r="TMY9" s="248"/>
      <c r="TMZ9" s="248"/>
      <c r="TNA9" s="248"/>
      <c r="TNB9" s="248"/>
      <c r="TNC9" s="248"/>
      <c r="TND9" s="248"/>
      <c r="TNE9" s="248"/>
      <c r="TNF9" s="248"/>
      <c r="TNG9" s="248"/>
      <c r="TNH9" s="248"/>
      <c r="TNI9" s="248"/>
      <c r="TNJ9" s="248"/>
      <c r="TNK9" s="248"/>
      <c r="TNL9" s="248"/>
      <c r="TNM9" s="248"/>
      <c r="TNN9" s="248"/>
      <c r="TNO9" s="248"/>
      <c r="TNP9" s="248"/>
      <c r="TNQ9" s="248"/>
      <c r="TNR9" s="248"/>
      <c r="TNS9" s="248"/>
      <c r="TNT9" s="248"/>
      <c r="TNU9" s="248"/>
      <c r="TNV9" s="248"/>
      <c r="TNW9" s="248"/>
      <c r="TNX9" s="248"/>
      <c r="TNY9" s="248"/>
      <c r="TNZ9" s="248"/>
      <c r="TOA9" s="248"/>
      <c r="TOB9" s="248"/>
      <c r="TOC9" s="248"/>
      <c r="TOD9" s="248"/>
      <c r="TOE9" s="248"/>
      <c r="TOF9" s="248"/>
      <c r="TOG9" s="248"/>
      <c r="TOH9" s="248"/>
      <c r="TOI9" s="248"/>
      <c r="TOJ9" s="248"/>
      <c r="TOK9" s="248"/>
      <c r="TOL9" s="248"/>
      <c r="TOM9" s="248"/>
      <c r="TON9" s="248"/>
      <c r="TOO9" s="248"/>
      <c r="TOP9" s="248"/>
      <c r="TOQ9" s="248"/>
      <c r="TOR9" s="248"/>
      <c r="TOS9" s="248"/>
      <c r="TOT9" s="248"/>
      <c r="TOU9" s="248"/>
      <c r="TOV9" s="248"/>
      <c r="TOW9" s="248"/>
      <c r="TOX9" s="248"/>
      <c r="TOY9" s="248"/>
      <c r="TOZ9" s="248"/>
      <c r="TPA9" s="248"/>
      <c r="TPB9" s="248"/>
      <c r="TPC9" s="248"/>
      <c r="TPD9" s="248"/>
      <c r="TPE9" s="248"/>
      <c r="TPF9" s="248"/>
      <c r="TPG9" s="248"/>
      <c r="TPH9" s="248"/>
      <c r="TPI9" s="248"/>
      <c r="TPJ9" s="248"/>
      <c r="TPK9" s="248"/>
      <c r="TPL9" s="248"/>
      <c r="TPM9" s="248"/>
      <c r="TPN9" s="248"/>
      <c r="TPO9" s="248"/>
      <c r="TPP9" s="248"/>
      <c r="TPQ9" s="248"/>
      <c r="TPR9" s="248"/>
      <c r="TPS9" s="248"/>
      <c r="TPT9" s="248"/>
      <c r="TPU9" s="248"/>
      <c r="TPV9" s="248"/>
      <c r="TPW9" s="248"/>
      <c r="TPX9" s="248"/>
      <c r="TPY9" s="248"/>
      <c r="TPZ9" s="248"/>
      <c r="TQA9" s="248"/>
      <c r="TQB9" s="248"/>
      <c r="TQC9" s="248"/>
      <c r="TQD9" s="248"/>
      <c r="TQE9" s="248"/>
      <c r="TQF9" s="248"/>
      <c r="TQG9" s="248"/>
      <c r="TQH9" s="248"/>
      <c r="TQI9" s="248"/>
      <c r="TQJ9" s="248"/>
      <c r="TQK9" s="248"/>
      <c r="TQL9" s="248"/>
      <c r="TQM9" s="248"/>
      <c r="TQN9" s="248"/>
      <c r="TQO9" s="248"/>
      <c r="TQP9" s="248"/>
      <c r="TQQ9" s="248"/>
      <c r="TQR9" s="248"/>
      <c r="TQS9" s="248"/>
      <c r="TQT9" s="248"/>
      <c r="TQU9" s="248"/>
      <c r="TQV9" s="248"/>
      <c r="TQW9" s="248"/>
      <c r="TQX9" s="248"/>
      <c r="TQY9" s="248"/>
      <c r="TQZ9" s="248"/>
      <c r="TRA9" s="248"/>
      <c r="TRB9" s="248"/>
      <c r="TRC9" s="248"/>
      <c r="TRD9" s="248"/>
      <c r="TRE9" s="248"/>
      <c r="TRF9" s="248"/>
      <c r="TRG9" s="248"/>
      <c r="TRH9" s="248"/>
      <c r="TRI9" s="248"/>
      <c r="TRJ9" s="248"/>
      <c r="TRK9" s="248"/>
      <c r="TRL9" s="248"/>
      <c r="TRM9" s="248"/>
      <c r="TRN9" s="248"/>
      <c r="TRO9" s="248"/>
      <c r="TRP9" s="248"/>
      <c r="TRQ9" s="248"/>
      <c r="TRR9" s="248"/>
      <c r="TRS9" s="248"/>
      <c r="TRT9" s="248"/>
      <c r="TRU9" s="248"/>
      <c r="TRV9" s="248"/>
      <c r="TRW9" s="248"/>
      <c r="TRX9" s="248"/>
      <c r="TRY9" s="248"/>
      <c r="TRZ9" s="248"/>
      <c r="TSA9" s="248"/>
      <c r="TSB9" s="248"/>
      <c r="TSC9" s="248"/>
      <c r="TSD9" s="248"/>
      <c r="TSE9" s="248"/>
      <c r="TSF9" s="248"/>
      <c r="TSG9" s="248"/>
      <c r="TSH9" s="248"/>
      <c r="TSI9" s="248"/>
      <c r="TSJ9" s="248"/>
      <c r="TSK9" s="248"/>
      <c r="TSL9" s="248"/>
      <c r="TSM9" s="248"/>
      <c r="TSN9" s="248"/>
      <c r="TSO9" s="248"/>
      <c r="TSP9" s="248"/>
      <c r="TSQ9" s="248"/>
      <c r="TSR9" s="248"/>
      <c r="TSS9" s="248"/>
      <c r="TST9" s="248"/>
      <c r="TSU9" s="248"/>
      <c r="TSV9" s="248"/>
      <c r="TSW9" s="248"/>
      <c r="TSX9" s="248"/>
      <c r="TSY9" s="248"/>
      <c r="TSZ9" s="248"/>
      <c r="TTA9" s="248"/>
      <c r="TTB9" s="248"/>
      <c r="TTC9" s="248"/>
      <c r="TTD9" s="248"/>
      <c r="TTE9" s="248"/>
      <c r="TTF9" s="248"/>
      <c r="TTG9" s="248"/>
      <c r="TTH9" s="248"/>
      <c r="TTI9" s="248"/>
      <c r="TTJ9" s="248"/>
      <c r="TTK9" s="248"/>
      <c r="TTL9" s="248"/>
      <c r="TTM9" s="248"/>
      <c r="TTN9" s="248"/>
      <c r="TTO9" s="248"/>
      <c r="TTP9" s="248"/>
      <c r="TTQ9" s="248"/>
      <c r="TTR9" s="248"/>
      <c r="TTS9" s="248"/>
      <c r="TTT9" s="248"/>
      <c r="TTU9" s="248"/>
      <c r="TTV9" s="248"/>
      <c r="TTW9" s="248"/>
      <c r="TTX9" s="248"/>
      <c r="TTY9" s="248"/>
      <c r="TTZ9" s="248"/>
      <c r="TUA9" s="248"/>
      <c r="TUB9" s="248"/>
      <c r="TUC9" s="248"/>
      <c r="TUD9" s="248"/>
      <c r="TUE9" s="248"/>
      <c r="TUF9" s="248"/>
      <c r="TUG9" s="248"/>
      <c r="TUH9" s="248"/>
      <c r="TUI9" s="248"/>
      <c r="TUJ9" s="248"/>
      <c r="TUK9" s="248"/>
      <c r="TUL9" s="248"/>
      <c r="TUM9" s="248"/>
      <c r="TUN9" s="248"/>
      <c r="TUO9" s="248"/>
      <c r="TUP9" s="248"/>
      <c r="TUQ9" s="248"/>
      <c r="TUR9" s="248"/>
      <c r="TUS9" s="248"/>
      <c r="TUT9" s="248"/>
      <c r="TUU9" s="248"/>
      <c r="TUV9" s="248"/>
      <c r="TUW9" s="248"/>
      <c r="TUX9" s="248"/>
      <c r="TUY9" s="248"/>
      <c r="TUZ9" s="248"/>
      <c r="TVA9" s="248"/>
      <c r="TVB9" s="248"/>
      <c r="TVC9" s="248"/>
      <c r="TVD9" s="248"/>
      <c r="TVE9" s="248"/>
      <c r="TVF9" s="248"/>
      <c r="TVG9" s="248"/>
      <c r="TVH9" s="248"/>
      <c r="TVI9" s="248"/>
      <c r="TVJ9" s="248"/>
      <c r="TVK9" s="248"/>
      <c r="TVL9" s="248"/>
      <c r="TVM9" s="248"/>
      <c r="TVN9" s="248"/>
      <c r="TVO9" s="248"/>
      <c r="TVP9" s="248"/>
      <c r="TVQ9" s="248"/>
      <c r="TVR9" s="248"/>
      <c r="TVS9" s="248"/>
      <c r="TVT9" s="248"/>
      <c r="TVU9" s="248"/>
      <c r="TVV9" s="248"/>
      <c r="TVW9" s="248"/>
      <c r="TVX9" s="248"/>
      <c r="TVY9" s="248"/>
      <c r="TVZ9" s="248"/>
      <c r="TWA9" s="248"/>
      <c r="TWB9" s="248"/>
      <c r="TWC9" s="248"/>
      <c r="TWD9" s="248"/>
      <c r="TWE9" s="248"/>
      <c r="TWF9" s="248"/>
      <c r="TWG9" s="248"/>
      <c r="TWH9" s="248"/>
      <c r="TWI9" s="248"/>
      <c r="TWJ9" s="248"/>
      <c r="TWK9" s="248"/>
      <c r="TWL9" s="248"/>
      <c r="TWM9" s="248"/>
      <c r="TWN9" s="248"/>
      <c r="TWO9" s="248"/>
      <c r="TWP9" s="248"/>
      <c r="TWQ9" s="248"/>
      <c r="TWR9" s="248"/>
      <c r="TWS9" s="248"/>
      <c r="TWT9" s="248"/>
      <c r="TWU9" s="248"/>
      <c r="TWV9" s="248"/>
      <c r="TWW9" s="248"/>
      <c r="TWX9" s="248"/>
      <c r="TWY9" s="248"/>
      <c r="TWZ9" s="248"/>
      <c r="TXA9" s="248"/>
      <c r="TXB9" s="248"/>
      <c r="TXC9" s="248"/>
      <c r="TXD9" s="248"/>
      <c r="TXE9" s="248"/>
      <c r="TXF9" s="248"/>
      <c r="TXG9" s="248"/>
      <c r="TXH9" s="248"/>
      <c r="TXI9" s="248"/>
      <c r="TXJ9" s="248"/>
      <c r="TXK9" s="248"/>
      <c r="TXL9" s="248"/>
      <c r="TXM9" s="248"/>
      <c r="TXN9" s="248"/>
      <c r="TXO9" s="248"/>
      <c r="TXP9" s="248"/>
      <c r="TXQ9" s="248"/>
      <c r="TXR9" s="248"/>
      <c r="TXS9" s="248"/>
      <c r="TXT9" s="248"/>
      <c r="TXU9" s="248"/>
      <c r="TXV9" s="248"/>
      <c r="TXW9" s="248"/>
      <c r="TXX9" s="248"/>
      <c r="TXY9" s="248"/>
      <c r="TXZ9" s="248"/>
      <c r="TYA9" s="248"/>
      <c r="TYB9" s="248"/>
      <c r="TYC9" s="248"/>
      <c r="TYD9" s="248"/>
      <c r="TYE9" s="248"/>
      <c r="TYF9" s="248"/>
      <c r="TYG9" s="248"/>
      <c r="TYH9" s="248"/>
      <c r="TYI9" s="248"/>
      <c r="TYJ9" s="248"/>
      <c r="TYK9" s="248"/>
      <c r="TYL9" s="248"/>
      <c r="TYM9" s="248"/>
      <c r="TYN9" s="248"/>
      <c r="TYO9" s="248"/>
      <c r="TYP9" s="248"/>
      <c r="TYQ9" s="248"/>
      <c r="TYR9" s="248"/>
      <c r="TYS9" s="248"/>
      <c r="TYT9" s="248"/>
      <c r="TYU9" s="248"/>
      <c r="TYV9" s="248"/>
      <c r="TYW9" s="248"/>
      <c r="TYX9" s="248"/>
      <c r="TYY9" s="248"/>
      <c r="TYZ9" s="248"/>
      <c r="TZA9" s="248"/>
      <c r="TZB9" s="248"/>
      <c r="TZC9" s="248"/>
      <c r="TZD9" s="248"/>
      <c r="TZE9" s="248"/>
      <c r="TZF9" s="248"/>
      <c r="TZG9" s="248"/>
      <c r="TZH9" s="248"/>
      <c r="TZI9" s="248"/>
      <c r="TZJ9" s="248"/>
      <c r="TZK9" s="248"/>
      <c r="TZL9" s="248"/>
      <c r="TZM9" s="248"/>
      <c r="TZN9" s="248"/>
      <c r="TZO9" s="248"/>
      <c r="TZP9" s="248"/>
      <c r="TZQ9" s="248"/>
      <c r="TZR9" s="248"/>
      <c r="TZS9" s="248"/>
      <c r="TZT9" s="248"/>
      <c r="TZU9" s="248"/>
      <c r="TZV9" s="248"/>
      <c r="TZW9" s="248"/>
      <c r="TZX9" s="248"/>
      <c r="TZY9" s="248"/>
      <c r="TZZ9" s="248"/>
      <c r="UAA9" s="248"/>
      <c r="UAB9" s="248"/>
      <c r="UAC9" s="248"/>
      <c r="UAD9" s="248"/>
      <c r="UAE9" s="248"/>
      <c r="UAF9" s="248"/>
      <c r="UAG9" s="248"/>
      <c r="UAH9" s="248"/>
      <c r="UAI9" s="248"/>
      <c r="UAJ9" s="248"/>
      <c r="UAK9" s="248"/>
      <c r="UAL9" s="248"/>
      <c r="UAM9" s="248"/>
      <c r="UAN9" s="248"/>
      <c r="UAO9" s="248"/>
      <c r="UAP9" s="248"/>
      <c r="UAQ9" s="248"/>
      <c r="UAR9" s="248"/>
      <c r="UAS9" s="248"/>
      <c r="UAT9" s="248"/>
      <c r="UAU9" s="248"/>
      <c r="UAV9" s="248"/>
      <c r="UAW9" s="248"/>
      <c r="UAX9" s="248"/>
      <c r="UAY9" s="248"/>
      <c r="UAZ9" s="248"/>
      <c r="UBA9" s="248"/>
      <c r="UBB9" s="248"/>
      <c r="UBC9" s="248"/>
      <c r="UBD9" s="248"/>
      <c r="UBE9" s="248"/>
      <c r="UBF9" s="248"/>
      <c r="UBG9" s="248"/>
      <c r="UBH9" s="248"/>
      <c r="UBI9" s="248"/>
      <c r="UBJ9" s="248"/>
      <c r="UBK9" s="248"/>
      <c r="UBL9" s="248"/>
      <c r="UBM9" s="248"/>
      <c r="UBN9" s="248"/>
      <c r="UBO9" s="248"/>
      <c r="UBP9" s="248"/>
      <c r="UBQ9" s="248"/>
      <c r="UBR9" s="248"/>
      <c r="UBS9" s="248"/>
      <c r="UBT9" s="248"/>
      <c r="UBU9" s="248"/>
      <c r="UBV9" s="248"/>
      <c r="UBW9" s="248"/>
      <c r="UBX9" s="248"/>
      <c r="UBY9" s="248"/>
      <c r="UBZ9" s="248"/>
      <c r="UCA9" s="248"/>
      <c r="UCB9" s="248"/>
      <c r="UCC9" s="248"/>
      <c r="UCD9" s="248"/>
      <c r="UCE9" s="248"/>
      <c r="UCF9" s="248"/>
      <c r="UCG9" s="248"/>
      <c r="UCH9" s="248"/>
      <c r="UCI9" s="248"/>
      <c r="UCJ9" s="248"/>
      <c r="UCK9" s="248"/>
      <c r="UCL9" s="248"/>
      <c r="UCM9" s="248"/>
      <c r="UCN9" s="248"/>
      <c r="UCO9" s="248"/>
      <c r="UCP9" s="248"/>
      <c r="UCQ9" s="248"/>
      <c r="UCR9" s="248"/>
      <c r="UCS9" s="248"/>
      <c r="UCT9" s="248"/>
      <c r="UCU9" s="248"/>
      <c r="UCV9" s="248"/>
      <c r="UCW9" s="248"/>
      <c r="UCX9" s="248"/>
      <c r="UCY9" s="248"/>
      <c r="UCZ9" s="248"/>
      <c r="UDA9" s="248"/>
      <c r="UDB9" s="248"/>
      <c r="UDC9" s="248"/>
      <c r="UDD9" s="248"/>
      <c r="UDE9" s="248"/>
      <c r="UDF9" s="248"/>
      <c r="UDG9" s="248"/>
      <c r="UDH9" s="248"/>
      <c r="UDI9" s="248"/>
      <c r="UDJ9" s="248"/>
      <c r="UDK9" s="248"/>
      <c r="UDL9" s="248"/>
      <c r="UDM9" s="248"/>
      <c r="UDN9" s="248"/>
      <c r="UDO9" s="248"/>
      <c r="UDP9" s="248"/>
      <c r="UDQ9" s="248"/>
      <c r="UDR9" s="248"/>
      <c r="UDS9" s="248"/>
      <c r="UDT9" s="248"/>
      <c r="UDU9" s="248"/>
      <c r="UDV9" s="248"/>
      <c r="UDW9" s="248"/>
      <c r="UDX9" s="248"/>
      <c r="UDY9" s="248"/>
      <c r="UDZ9" s="248"/>
      <c r="UEA9" s="248"/>
      <c r="UEB9" s="248"/>
      <c r="UEC9" s="248"/>
      <c r="UED9" s="248"/>
      <c r="UEE9" s="248"/>
      <c r="UEF9" s="248"/>
      <c r="UEG9" s="248"/>
      <c r="UEH9" s="248"/>
      <c r="UEI9" s="248"/>
      <c r="UEJ9" s="248"/>
      <c r="UEK9" s="248"/>
      <c r="UEL9" s="248"/>
      <c r="UEM9" s="248"/>
      <c r="UEN9" s="248"/>
      <c r="UEO9" s="248"/>
      <c r="UEP9" s="248"/>
      <c r="UEQ9" s="248"/>
      <c r="UER9" s="248"/>
      <c r="UES9" s="248"/>
      <c r="UET9" s="248"/>
      <c r="UEU9" s="248"/>
      <c r="UEV9" s="248"/>
      <c r="UEW9" s="248"/>
      <c r="UEX9" s="248"/>
      <c r="UEY9" s="248"/>
      <c r="UEZ9" s="248"/>
      <c r="UFA9" s="248"/>
      <c r="UFB9" s="248"/>
      <c r="UFC9" s="248"/>
      <c r="UFD9" s="248"/>
      <c r="UFE9" s="248"/>
      <c r="UFF9" s="248"/>
      <c r="UFG9" s="248"/>
      <c r="UFH9" s="248"/>
      <c r="UFI9" s="248"/>
      <c r="UFJ9" s="248"/>
      <c r="UFK9" s="248"/>
      <c r="UFL9" s="248"/>
      <c r="UFM9" s="248"/>
      <c r="UFN9" s="248"/>
      <c r="UFO9" s="248"/>
      <c r="UFP9" s="248"/>
      <c r="UFQ9" s="248"/>
      <c r="UFR9" s="248"/>
      <c r="UFS9" s="248"/>
      <c r="UFT9" s="248"/>
      <c r="UFU9" s="248"/>
      <c r="UFV9" s="248"/>
      <c r="UFW9" s="248"/>
      <c r="UFX9" s="248"/>
      <c r="UFY9" s="248"/>
      <c r="UFZ9" s="248"/>
      <c r="UGA9" s="248"/>
      <c r="UGB9" s="248"/>
      <c r="UGC9" s="248"/>
      <c r="UGD9" s="248"/>
      <c r="UGE9" s="248"/>
      <c r="UGF9" s="248"/>
      <c r="UGG9" s="248"/>
      <c r="UGH9" s="248"/>
      <c r="UGI9" s="248"/>
      <c r="UGJ9" s="248"/>
      <c r="UGK9" s="248"/>
      <c r="UGL9" s="248"/>
      <c r="UGM9" s="248"/>
      <c r="UGN9" s="248"/>
      <c r="UGO9" s="248"/>
      <c r="UGP9" s="248"/>
      <c r="UGQ9" s="248"/>
      <c r="UGR9" s="248"/>
      <c r="UGS9" s="248"/>
      <c r="UGT9" s="248"/>
      <c r="UGU9" s="248"/>
      <c r="UGV9" s="248"/>
      <c r="UGW9" s="248"/>
      <c r="UGX9" s="248"/>
      <c r="UGY9" s="248"/>
      <c r="UGZ9" s="248"/>
      <c r="UHA9" s="248"/>
      <c r="UHB9" s="248"/>
      <c r="UHC9" s="248"/>
      <c r="UHD9" s="248"/>
      <c r="UHE9" s="248"/>
      <c r="UHF9" s="248"/>
      <c r="UHG9" s="248"/>
      <c r="UHH9" s="248"/>
      <c r="UHI9" s="248"/>
      <c r="UHJ9" s="248"/>
      <c r="UHK9" s="248"/>
      <c r="UHL9" s="248"/>
      <c r="UHM9" s="248"/>
      <c r="UHN9" s="248"/>
      <c r="UHO9" s="248"/>
      <c r="UHP9" s="248"/>
      <c r="UHQ9" s="248"/>
      <c r="UHR9" s="248"/>
      <c r="UHS9" s="248"/>
      <c r="UHT9" s="248"/>
      <c r="UHU9" s="248"/>
      <c r="UHV9" s="248"/>
      <c r="UHW9" s="248"/>
      <c r="UHX9" s="248"/>
      <c r="UHY9" s="248"/>
      <c r="UHZ9" s="248"/>
      <c r="UIA9" s="248"/>
      <c r="UIB9" s="248"/>
      <c r="UIC9" s="248"/>
      <c r="UID9" s="248"/>
      <c r="UIE9" s="248"/>
      <c r="UIF9" s="248"/>
      <c r="UIG9" s="248"/>
      <c r="UIH9" s="248"/>
      <c r="UII9" s="248"/>
      <c r="UIJ9" s="248"/>
      <c r="UIK9" s="248"/>
      <c r="UIL9" s="248"/>
      <c r="UIM9" s="248"/>
      <c r="UIN9" s="248"/>
      <c r="UIO9" s="248"/>
      <c r="UIP9" s="248"/>
      <c r="UIQ9" s="248"/>
      <c r="UIR9" s="248"/>
      <c r="UIS9" s="248"/>
      <c r="UIT9" s="248"/>
      <c r="UIU9" s="248"/>
      <c r="UIV9" s="248"/>
      <c r="UIW9" s="248"/>
      <c r="UIX9" s="248"/>
      <c r="UIY9" s="248"/>
      <c r="UIZ9" s="248"/>
      <c r="UJA9" s="248"/>
      <c r="UJB9" s="248"/>
      <c r="UJC9" s="248"/>
      <c r="UJD9" s="248"/>
      <c r="UJE9" s="248"/>
      <c r="UJF9" s="248"/>
      <c r="UJG9" s="248"/>
      <c r="UJH9" s="248"/>
      <c r="UJI9" s="248"/>
      <c r="UJJ9" s="248"/>
      <c r="UJK9" s="248"/>
      <c r="UJL9" s="248"/>
      <c r="UJM9" s="248"/>
      <c r="UJN9" s="248"/>
      <c r="UJO9" s="248"/>
      <c r="UJP9" s="248"/>
      <c r="UJQ9" s="248"/>
      <c r="UJR9" s="248"/>
      <c r="UJS9" s="248"/>
      <c r="UJT9" s="248"/>
      <c r="UJU9" s="248"/>
      <c r="UJV9" s="248"/>
      <c r="UJW9" s="248"/>
      <c r="UJX9" s="248"/>
      <c r="UJY9" s="248"/>
      <c r="UJZ9" s="248"/>
      <c r="UKA9" s="248"/>
      <c r="UKB9" s="248"/>
      <c r="UKC9" s="248"/>
      <c r="UKD9" s="248"/>
      <c r="UKE9" s="248"/>
      <c r="UKF9" s="248"/>
      <c r="UKG9" s="248"/>
      <c r="UKH9" s="248"/>
      <c r="UKI9" s="248"/>
      <c r="UKJ9" s="248"/>
      <c r="UKK9" s="248"/>
      <c r="UKL9" s="248"/>
      <c r="UKM9" s="248"/>
      <c r="UKN9" s="248"/>
      <c r="UKO9" s="248"/>
      <c r="UKP9" s="248"/>
      <c r="UKQ9" s="248"/>
      <c r="UKR9" s="248"/>
      <c r="UKS9" s="248"/>
      <c r="UKT9" s="248"/>
      <c r="UKU9" s="248"/>
      <c r="UKV9" s="248"/>
      <c r="UKW9" s="248"/>
      <c r="UKX9" s="248"/>
      <c r="UKY9" s="248"/>
      <c r="UKZ9" s="248"/>
      <c r="ULA9" s="248"/>
      <c r="ULB9" s="248"/>
      <c r="ULC9" s="248"/>
      <c r="ULD9" s="248"/>
      <c r="ULE9" s="248"/>
      <c r="ULF9" s="248"/>
      <c r="ULG9" s="248"/>
      <c r="ULH9" s="248"/>
      <c r="ULI9" s="248"/>
      <c r="ULJ9" s="248"/>
      <c r="ULK9" s="248"/>
      <c r="ULL9" s="248"/>
      <c r="ULM9" s="248"/>
      <c r="ULN9" s="248"/>
      <c r="ULO9" s="248"/>
      <c r="ULP9" s="248"/>
      <c r="ULQ9" s="248"/>
      <c r="ULR9" s="248"/>
      <c r="ULS9" s="248"/>
      <c r="ULT9" s="248"/>
      <c r="ULU9" s="248"/>
      <c r="ULV9" s="248"/>
      <c r="ULW9" s="248"/>
      <c r="ULX9" s="248"/>
      <c r="ULY9" s="248"/>
      <c r="ULZ9" s="248"/>
      <c r="UMA9" s="248"/>
      <c r="UMB9" s="248"/>
      <c r="UMC9" s="248"/>
      <c r="UMD9" s="248"/>
      <c r="UME9" s="248"/>
      <c r="UMF9" s="248"/>
      <c r="UMG9" s="248"/>
      <c r="UMH9" s="248"/>
      <c r="UMI9" s="248"/>
      <c r="UMJ9" s="248"/>
      <c r="UMK9" s="248"/>
      <c r="UML9" s="248"/>
      <c r="UMM9" s="248"/>
      <c r="UMN9" s="248"/>
      <c r="UMO9" s="248"/>
      <c r="UMP9" s="248"/>
      <c r="UMQ9" s="248"/>
      <c r="UMR9" s="248"/>
      <c r="UMS9" s="248"/>
      <c r="UMT9" s="248"/>
      <c r="UMU9" s="248"/>
      <c r="UMV9" s="248"/>
      <c r="UMW9" s="248"/>
      <c r="UMX9" s="248"/>
      <c r="UMY9" s="248"/>
      <c r="UMZ9" s="248"/>
      <c r="UNA9" s="248"/>
      <c r="UNB9" s="248"/>
      <c r="UNC9" s="248"/>
      <c r="UND9" s="248"/>
      <c r="UNE9" s="248"/>
      <c r="UNF9" s="248"/>
      <c r="UNG9" s="248"/>
      <c r="UNH9" s="248"/>
      <c r="UNI9" s="248"/>
      <c r="UNJ9" s="248"/>
      <c r="UNK9" s="248"/>
      <c r="UNL9" s="248"/>
      <c r="UNM9" s="248"/>
      <c r="UNN9" s="248"/>
      <c r="UNO9" s="248"/>
      <c r="UNP9" s="248"/>
      <c r="UNQ9" s="248"/>
      <c r="UNR9" s="248"/>
      <c r="UNS9" s="248"/>
      <c r="UNT9" s="248"/>
      <c r="UNU9" s="248"/>
      <c r="UNV9" s="248"/>
      <c r="UNW9" s="248"/>
      <c r="UNX9" s="248"/>
      <c r="UNY9" s="248"/>
      <c r="UNZ9" s="248"/>
      <c r="UOA9" s="248"/>
      <c r="UOB9" s="248"/>
      <c r="UOC9" s="248"/>
      <c r="UOD9" s="248"/>
      <c r="UOE9" s="248"/>
      <c r="UOF9" s="248"/>
      <c r="UOG9" s="248"/>
      <c r="UOH9" s="248"/>
      <c r="UOI9" s="248"/>
      <c r="UOJ9" s="248"/>
      <c r="UOK9" s="248"/>
      <c r="UOL9" s="248"/>
      <c r="UOM9" s="248"/>
      <c r="UON9" s="248"/>
      <c r="UOO9" s="248"/>
      <c r="UOP9" s="248"/>
      <c r="UOQ9" s="248"/>
      <c r="UOR9" s="248"/>
      <c r="UOS9" s="248"/>
      <c r="UOT9" s="248"/>
      <c r="UOU9" s="248"/>
      <c r="UOV9" s="248"/>
      <c r="UOW9" s="248"/>
      <c r="UOX9" s="248"/>
      <c r="UOY9" s="248"/>
      <c r="UOZ9" s="248"/>
      <c r="UPA9" s="248"/>
      <c r="UPB9" s="248"/>
      <c r="UPC9" s="248"/>
      <c r="UPD9" s="248"/>
      <c r="UPE9" s="248"/>
      <c r="UPF9" s="248"/>
      <c r="UPG9" s="248"/>
      <c r="UPH9" s="248"/>
      <c r="UPI9" s="248"/>
      <c r="UPJ9" s="248"/>
      <c r="UPK9" s="248"/>
      <c r="UPL9" s="248"/>
      <c r="UPM9" s="248"/>
      <c r="UPN9" s="248"/>
      <c r="UPO9" s="248"/>
      <c r="UPP9" s="248"/>
      <c r="UPQ9" s="248"/>
      <c r="UPR9" s="248"/>
      <c r="UPS9" s="248"/>
      <c r="UPT9" s="248"/>
      <c r="UPU9" s="248"/>
      <c r="UPV9" s="248"/>
      <c r="UPW9" s="248"/>
      <c r="UPX9" s="248"/>
      <c r="UPY9" s="248"/>
      <c r="UPZ9" s="248"/>
      <c r="UQA9" s="248"/>
      <c r="UQB9" s="248"/>
      <c r="UQC9" s="248"/>
      <c r="UQD9" s="248"/>
      <c r="UQE9" s="248"/>
      <c r="UQF9" s="248"/>
      <c r="UQG9" s="248"/>
      <c r="UQH9" s="248"/>
      <c r="UQI9" s="248"/>
      <c r="UQJ9" s="248"/>
      <c r="UQK9" s="248"/>
      <c r="UQL9" s="248"/>
      <c r="UQM9" s="248"/>
      <c r="UQN9" s="248"/>
      <c r="UQO9" s="248"/>
      <c r="UQP9" s="248"/>
      <c r="UQQ9" s="248"/>
      <c r="UQR9" s="248"/>
      <c r="UQS9" s="248"/>
      <c r="UQT9" s="248"/>
      <c r="UQU9" s="248"/>
      <c r="UQV9" s="248"/>
      <c r="UQW9" s="248"/>
      <c r="UQX9" s="248"/>
      <c r="UQY9" s="248"/>
      <c r="UQZ9" s="248"/>
      <c r="URA9" s="248"/>
      <c r="URB9" s="248"/>
      <c r="URC9" s="248"/>
      <c r="URD9" s="248"/>
      <c r="URE9" s="248"/>
      <c r="URF9" s="248"/>
      <c r="URG9" s="248"/>
      <c r="URH9" s="248"/>
      <c r="URI9" s="248"/>
      <c r="URJ9" s="248"/>
      <c r="URK9" s="248"/>
      <c r="URL9" s="248"/>
      <c r="URM9" s="248"/>
      <c r="URN9" s="248"/>
      <c r="URO9" s="248"/>
      <c r="URP9" s="248"/>
      <c r="URQ9" s="248"/>
      <c r="URR9" s="248"/>
      <c r="URS9" s="248"/>
      <c r="URT9" s="248"/>
      <c r="URU9" s="248"/>
      <c r="URV9" s="248"/>
      <c r="URW9" s="248"/>
      <c r="URX9" s="248"/>
      <c r="URY9" s="248"/>
      <c r="URZ9" s="248"/>
      <c r="USA9" s="248"/>
      <c r="USB9" s="248"/>
      <c r="USC9" s="248"/>
      <c r="USD9" s="248"/>
      <c r="USE9" s="248"/>
      <c r="USF9" s="248"/>
      <c r="USG9" s="248"/>
      <c r="USH9" s="248"/>
      <c r="USI9" s="248"/>
      <c r="USJ9" s="248"/>
      <c r="USK9" s="248"/>
      <c r="USL9" s="248"/>
      <c r="USM9" s="248"/>
      <c r="USN9" s="248"/>
      <c r="USO9" s="248"/>
      <c r="USP9" s="248"/>
      <c r="USQ9" s="248"/>
      <c r="USR9" s="248"/>
      <c r="USS9" s="248"/>
      <c r="UST9" s="248"/>
      <c r="USU9" s="248"/>
      <c r="USV9" s="248"/>
      <c r="USW9" s="248"/>
      <c r="USX9" s="248"/>
      <c r="USY9" s="248"/>
      <c r="USZ9" s="248"/>
      <c r="UTA9" s="248"/>
      <c r="UTB9" s="248"/>
      <c r="UTC9" s="248"/>
      <c r="UTD9" s="248"/>
      <c r="UTE9" s="248"/>
      <c r="UTF9" s="248"/>
      <c r="UTG9" s="248"/>
      <c r="UTH9" s="248"/>
      <c r="UTI9" s="248"/>
      <c r="UTJ9" s="248"/>
      <c r="UTK9" s="248"/>
      <c r="UTL9" s="248"/>
      <c r="UTM9" s="248"/>
      <c r="UTN9" s="248"/>
      <c r="UTO9" s="248"/>
      <c r="UTP9" s="248"/>
      <c r="UTQ9" s="248"/>
      <c r="UTR9" s="248"/>
      <c r="UTS9" s="248"/>
      <c r="UTT9" s="248"/>
      <c r="UTU9" s="248"/>
      <c r="UTV9" s="248"/>
      <c r="UTW9" s="248"/>
      <c r="UTX9" s="248"/>
      <c r="UTY9" s="248"/>
      <c r="UTZ9" s="248"/>
      <c r="UUA9" s="248"/>
      <c r="UUB9" s="248"/>
      <c r="UUC9" s="248"/>
      <c r="UUD9" s="248"/>
      <c r="UUE9" s="248"/>
      <c r="UUF9" s="248"/>
      <c r="UUG9" s="248"/>
      <c r="UUH9" s="248"/>
      <c r="UUI9" s="248"/>
      <c r="UUJ9" s="248"/>
      <c r="UUK9" s="248"/>
      <c r="UUL9" s="248"/>
      <c r="UUM9" s="248"/>
      <c r="UUN9" s="248"/>
      <c r="UUO9" s="248"/>
      <c r="UUP9" s="248"/>
      <c r="UUQ9" s="248"/>
      <c r="UUR9" s="248"/>
      <c r="UUS9" s="248"/>
      <c r="UUT9" s="248"/>
      <c r="UUU9" s="248"/>
      <c r="UUV9" s="248"/>
      <c r="UUW9" s="248"/>
      <c r="UUX9" s="248"/>
      <c r="UUY9" s="248"/>
      <c r="UUZ9" s="248"/>
      <c r="UVA9" s="248"/>
      <c r="UVB9" s="248"/>
      <c r="UVC9" s="248"/>
      <c r="UVD9" s="248"/>
      <c r="UVE9" s="248"/>
      <c r="UVF9" s="248"/>
      <c r="UVG9" s="248"/>
      <c r="UVH9" s="248"/>
      <c r="UVI9" s="248"/>
      <c r="UVJ9" s="248"/>
      <c r="UVK9" s="248"/>
      <c r="UVL9" s="248"/>
      <c r="UVM9" s="248"/>
      <c r="UVN9" s="248"/>
      <c r="UVO9" s="248"/>
      <c r="UVP9" s="248"/>
      <c r="UVQ9" s="248"/>
      <c r="UVR9" s="248"/>
      <c r="UVS9" s="248"/>
      <c r="UVT9" s="248"/>
      <c r="UVU9" s="248"/>
      <c r="UVV9" s="248"/>
      <c r="UVW9" s="248"/>
      <c r="UVX9" s="248"/>
      <c r="UVY9" s="248"/>
      <c r="UVZ9" s="248"/>
      <c r="UWA9" s="248"/>
      <c r="UWB9" s="248"/>
      <c r="UWC9" s="248"/>
      <c r="UWD9" s="248"/>
      <c r="UWE9" s="248"/>
      <c r="UWF9" s="248"/>
      <c r="UWG9" s="248"/>
      <c r="UWH9" s="248"/>
      <c r="UWI9" s="248"/>
      <c r="UWJ9" s="248"/>
      <c r="UWK9" s="248"/>
      <c r="UWL9" s="248"/>
      <c r="UWM9" s="248"/>
      <c r="UWN9" s="248"/>
      <c r="UWO9" s="248"/>
      <c r="UWP9" s="248"/>
      <c r="UWQ9" s="248"/>
      <c r="UWR9" s="248"/>
      <c r="UWS9" s="248"/>
      <c r="UWT9" s="248"/>
      <c r="UWU9" s="248"/>
      <c r="UWV9" s="248"/>
      <c r="UWW9" s="248"/>
      <c r="UWX9" s="248"/>
      <c r="UWY9" s="248"/>
      <c r="UWZ9" s="248"/>
      <c r="UXA9" s="248"/>
      <c r="UXB9" s="248"/>
      <c r="UXC9" s="248"/>
      <c r="UXD9" s="248"/>
      <c r="UXE9" s="248"/>
      <c r="UXF9" s="248"/>
      <c r="UXG9" s="248"/>
      <c r="UXH9" s="248"/>
      <c r="UXI9" s="248"/>
      <c r="UXJ9" s="248"/>
      <c r="UXK9" s="248"/>
      <c r="UXL9" s="248"/>
      <c r="UXM9" s="248"/>
      <c r="UXN9" s="248"/>
      <c r="UXO9" s="248"/>
      <c r="UXP9" s="248"/>
      <c r="UXQ9" s="248"/>
      <c r="UXR9" s="248"/>
      <c r="UXS9" s="248"/>
      <c r="UXT9" s="248"/>
      <c r="UXU9" s="248"/>
      <c r="UXV9" s="248"/>
      <c r="UXW9" s="248"/>
      <c r="UXX9" s="248"/>
      <c r="UXY9" s="248"/>
      <c r="UXZ9" s="248"/>
      <c r="UYA9" s="248"/>
      <c r="UYB9" s="248"/>
      <c r="UYC9" s="248"/>
      <c r="UYD9" s="248"/>
      <c r="UYE9" s="248"/>
      <c r="UYF9" s="248"/>
      <c r="UYG9" s="248"/>
      <c r="UYH9" s="248"/>
      <c r="UYI9" s="248"/>
      <c r="UYJ9" s="248"/>
      <c r="UYK9" s="248"/>
      <c r="UYL9" s="248"/>
      <c r="UYM9" s="248"/>
      <c r="UYN9" s="248"/>
      <c r="UYO9" s="248"/>
      <c r="UYP9" s="248"/>
      <c r="UYQ9" s="248"/>
      <c r="UYR9" s="248"/>
      <c r="UYS9" s="248"/>
      <c r="UYT9" s="248"/>
      <c r="UYU9" s="248"/>
      <c r="UYV9" s="248"/>
      <c r="UYW9" s="248"/>
      <c r="UYX9" s="248"/>
      <c r="UYY9" s="248"/>
      <c r="UYZ9" s="248"/>
      <c r="UZA9" s="248"/>
      <c r="UZB9" s="248"/>
      <c r="UZC9" s="248"/>
      <c r="UZD9" s="248"/>
      <c r="UZE9" s="248"/>
      <c r="UZF9" s="248"/>
      <c r="UZG9" s="248"/>
      <c r="UZH9" s="248"/>
      <c r="UZI9" s="248"/>
      <c r="UZJ9" s="248"/>
      <c r="UZK9" s="248"/>
      <c r="UZL9" s="248"/>
      <c r="UZM9" s="248"/>
      <c r="UZN9" s="248"/>
      <c r="UZO9" s="248"/>
      <c r="UZP9" s="248"/>
      <c r="UZQ9" s="248"/>
      <c r="UZR9" s="248"/>
      <c r="UZS9" s="248"/>
      <c r="UZT9" s="248"/>
      <c r="UZU9" s="248"/>
      <c r="UZV9" s="248"/>
      <c r="UZW9" s="248"/>
      <c r="UZX9" s="248"/>
      <c r="UZY9" s="248"/>
      <c r="UZZ9" s="248"/>
      <c r="VAA9" s="248"/>
      <c r="VAB9" s="248"/>
      <c r="VAC9" s="248"/>
      <c r="VAD9" s="248"/>
      <c r="VAE9" s="248"/>
      <c r="VAF9" s="248"/>
      <c r="VAG9" s="248"/>
      <c r="VAH9" s="248"/>
      <c r="VAI9" s="248"/>
      <c r="VAJ9" s="248"/>
      <c r="VAK9" s="248"/>
      <c r="VAL9" s="248"/>
      <c r="VAM9" s="248"/>
      <c r="VAN9" s="248"/>
      <c r="VAO9" s="248"/>
      <c r="VAP9" s="248"/>
      <c r="VAQ9" s="248"/>
      <c r="VAR9" s="248"/>
      <c r="VAS9" s="248"/>
      <c r="VAT9" s="248"/>
      <c r="VAU9" s="248"/>
      <c r="VAV9" s="248"/>
      <c r="VAW9" s="248"/>
      <c r="VAX9" s="248"/>
      <c r="VAY9" s="248"/>
      <c r="VAZ9" s="248"/>
      <c r="VBA9" s="248"/>
      <c r="VBB9" s="248"/>
      <c r="VBC9" s="248"/>
      <c r="VBD9" s="248"/>
      <c r="VBE9" s="248"/>
      <c r="VBF9" s="248"/>
      <c r="VBG9" s="248"/>
      <c r="VBH9" s="248"/>
      <c r="VBI9" s="248"/>
      <c r="VBJ9" s="248"/>
      <c r="VBK9" s="248"/>
      <c r="VBL9" s="248"/>
      <c r="VBM9" s="248"/>
      <c r="VBN9" s="248"/>
      <c r="VBO9" s="248"/>
      <c r="VBP9" s="248"/>
      <c r="VBQ9" s="248"/>
      <c r="VBR9" s="248"/>
      <c r="VBS9" s="248"/>
      <c r="VBT9" s="248"/>
      <c r="VBU9" s="248"/>
      <c r="VBV9" s="248"/>
      <c r="VBW9" s="248"/>
      <c r="VBX9" s="248"/>
      <c r="VBY9" s="248"/>
      <c r="VBZ9" s="248"/>
      <c r="VCA9" s="248"/>
      <c r="VCB9" s="248"/>
      <c r="VCC9" s="248"/>
      <c r="VCD9" s="248"/>
      <c r="VCE9" s="248"/>
      <c r="VCF9" s="248"/>
      <c r="VCG9" s="248"/>
      <c r="VCH9" s="248"/>
      <c r="VCI9" s="248"/>
      <c r="VCJ9" s="248"/>
      <c r="VCK9" s="248"/>
      <c r="VCL9" s="248"/>
      <c r="VCM9" s="248"/>
      <c r="VCN9" s="248"/>
      <c r="VCO9" s="248"/>
      <c r="VCP9" s="248"/>
      <c r="VCQ9" s="248"/>
      <c r="VCR9" s="248"/>
      <c r="VCS9" s="248"/>
      <c r="VCT9" s="248"/>
      <c r="VCU9" s="248"/>
      <c r="VCV9" s="248"/>
      <c r="VCW9" s="248"/>
      <c r="VCX9" s="248"/>
      <c r="VCY9" s="248"/>
      <c r="VCZ9" s="248"/>
      <c r="VDA9" s="248"/>
      <c r="VDB9" s="248"/>
      <c r="VDC9" s="248"/>
      <c r="VDD9" s="248"/>
      <c r="VDE9" s="248"/>
      <c r="VDF9" s="248"/>
      <c r="VDG9" s="248"/>
      <c r="VDH9" s="248"/>
      <c r="VDI9" s="248"/>
      <c r="VDJ9" s="248"/>
      <c r="VDK9" s="248"/>
      <c r="VDL9" s="248"/>
      <c r="VDM9" s="248"/>
      <c r="VDN9" s="248"/>
      <c r="VDO9" s="248"/>
      <c r="VDP9" s="248"/>
      <c r="VDQ9" s="248"/>
      <c r="VDR9" s="248"/>
      <c r="VDS9" s="248"/>
      <c r="VDT9" s="248"/>
      <c r="VDU9" s="248"/>
      <c r="VDV9" s="248"/>
      <c r="VDW9" s="248"/>
      <c r="VDX9" s="248"/>
      <c r="VDY9" s="248"/>
      <c r="VDZ9" s="248"/>
      <c r="VEA9" s="248"/>
      <c r="VEB9" s="248"/>
      <c r="VEC9" s="248"/>
      <c r="VED9" s="248"/>
      <c r="VEE9" s="248"/>
      <c r="VEF9" s="248"/>
      <c r="VEG9" s="248"/>
      <c r="VEH9" s="248"/>
      <c r="VEI9" s="248"/>
      <c r="VEJ9" s="248"/>
      <c r="VEK9" s="248"/>
      <c r="VEL9" s="248"/>
      <c r="VEM9" s="248"/>
      <c r="VEN9" s="248"/>
      <c r="VEO9" s="248"/>
      <c r="VEP9" s="248"/>
      <c r="VEQ9" s="248"/>
      <c r="VER9" s="248"/>
      <c r="VES9" s="248"/>
      <c r="VET9" s="248"/>
      <c r="VEU9" s="248"/>
      <c r="VEV9" s="248"/>
      <c r="VEW9" s="248"/>
      <c r="VEX9" s="248"/>
      <c r="VEY9" s="248"/>
      <c r="VEZ9" s="248"/>
      <c r="VFA9" s="248"/>
      <c r="VFB9" s="248"/>
      <c r="VFC9" s="248"/>
      <c r="VFD9" s="248"/>
      <c r="VFE9" s="248"/>
      <c r="VFF9" s="248"/>
      <c r="VFG9" s="248"/>
      <c r="VFH9" s="248"/>
      <c r="VFI9" s="248"/>
      <c r="VFJ9" s="248"/>
      <c r="VFK9" s="248"/>
      <c r="VFL9" s="248"/>
      <c r="VFM9" s="248"/>
      <c r="VFN9" s="248"/>
      <c r="VFO9" s="248"/>
      <c r="VFP9" s="248"/>
      <c r="VFQ9" s="248"/>
      <c r="VFR9" s="248"/>
      <c r="VFS9" s="248"/>
      <c r="VFT9" s="248"/>
      <c r="VFU9" s="248"/>
      <c r="VFV9" s="248"/>
      <c r="VFW9" s="248"/>
      <c r="VFX9" s="248"/>
      <c r="VFY9" s="248"/>
      <c r="VFZ9" s="248"/>
      <c r="VGA9" s="248"/>
      <c r="VGB9" s="248"/>
      <c r="VGC9" s="248"/>
      <c r="VGD9" s="248"/>
      <c r="VGE9" s="248"/>
      <c r="VGF9" s="248"/>
      <c r="VGG9" s="248"/>
      <c r="VGH9" s="248"/>
      <c r="VGI9" s="248"/>
      <c r="VGJ9" s="248"/>
      <c r="VGK9" s="248"/>
      <c r="VGL9" s="248"/>
      <c r="VGM9" s="248"/>
      <c r="VGN9" s="248"/>
      <c r="VGO9" s="248"/>
      <c r="VGP9" s="248"/>
      <c r="VGQ9" s="248"/>
      <c r="VGR9" s="248"/>
      <c r="VGS9" s="248"/>
      <c r="VGT9" s="248"/>
      <c r="VGU9" s="248"/>
      <c r="VGV9" s="248"/>
      <c r="VGW9" s="248"/>
      <c r="VGX9" s="248"/>
      <c r="VGY9" s="248"/>
      <c r="VGZ9" s="248"/>
      <c r="VHA9" s="248"/>
      <c r="VHB9" s="248"/>
      <c r="VHC9" s="248"/>
      <c r="VHD9" s="248"/>
      <c r="VHE9" s="248"/>
      <c r="VHF9" s="248"/>
      <c r="VHG9" s="248"/>
      <c r="VHH9" s="248"/>
      <c r="VHI9" s="248"/>
      <c r="VHJ9" s="248"/>
      <c r="VHK9" s="248"/>
      <c r="VHL9" s="248"/>
      <c r="VHM9" s="248"/>
      <c r="VHN9" s="248"/>
      <c r="VHO9" s="248"/>
      <c r="VHP9" s="248"/>
      <c r="VHQ9" s="248"/>
      <c r="VHR9" s="248"/>
      <c r="VHS9" s="248"/>
      <c r="VHT9" s="248"/>
      <c r="VHU9" s="248"/>
      <c r="VHV9" s="248"/>
      <c r="VHW9" s="248"/>
      <c r="VHX9" s="248"/>
      <c r="VHY9" s="248"/>
      <c r="VHZ9" s="248"/>
      <c r="VIA9" s="248"/>
      <c r="VIB9" s="248"/>
      <c r="VIC9" s="248"/>
      <c r="VID9" s="248"/>
      <c r="VIE9" s="248"/>
      <c r="VIF9" s="248"/>
      <c r="VIG9" s="248"/>
      <c r="VIH9" s="248"/>
      <c r="VII9" s="248"/>
      <c r="VIJ9" s="248"/>
      <c r="VIK9" s="248"/>
      <c r="VIL9" s="248"/>
      <c r="VIM9" s="248"/>
      <c r="VIN9" s="248"/>
      <c r="VIO9" s="248"/>
      <c r="VIP9" s="248"/>
      <c r="VIQ9" s="248"/>
      <c r="VIR9" s="248"/>
      <c r="VIS9" s="248"/>
      <c r="VIT9" s="248"/>
      <c r="VIU9" s="248"/>
      <c r="VIV9" s="248"/>
      <c r="VIW9" s="248"/>
      <c r="VIX9" s="248"/>
      <c r="VIY9" s="248"/>
      <c r="VIZ9" s="248"/>
      <c r="VJA9" s="248"/>
      <c r="VJB9" s="248"/>
      <c r="VJC9" s="248"/>
      <c r="VJD9" s="248"/>
      <c r="VJE9" s="248"/>
      <c r="VJF9" s="248"/>
      <c r="VJG9" s="248"/>
      <c r="VJH9" s="248"/>
      <c r="VJI9" s="248"/>
      <c r="VJJ9" s="248"/>
      <c r="VJK9" s="248"/>
      <c r="VJL9" s="248"/>
      <c r="VJM9" s="248"/>
      <c r="VJN9" s="248"/>
      <c r="VJO9" s="248"/>
      <c r="VJP9" s="248"/>
      <c r="VJQ9" s="248"/>
      <c r="VJR9" s="248"/>
      <c r="VJS9" s="248"/>
      <c r="VJT9" s="248"/>
      <c r="VJU9" s="248"/>
      <c r="VJV9" s="248"/>
      <c r="VJW9" s="248"/>
      <c r="VJX9" s="248"/>
      <c r="VJY9" s="248"/>
      <c r="VJZ9" s="248"/>
      <c r="VKA9" s="248"/>
      <c r="VKB9" s="248"/>
      <c r="VKC9" s="248"/>
      <c r="VKD9" s="248"/>
      <c r="VKE9" s="248"/>
      <c r="VKF9" s="248"/>
      <c r="VKG9" s="248"/>
      <c r="VKH9" s="248"/>
      <c r="VKI9" s="248"/>
      <c r="VKJ9" s="248"/>
      <c r="VKK9" s="248"/>
      <c r="VKL9" s="248"/>
      <c r="VKM9" s="248"/>
      <c r="VKN9" s="248"/>
      <c r="VKO9" s="248"/>
      <c r="VKP9" s="248"/>
      <c r="VKQ9" s="248"/>
      <c r="VKR9" s="248"/>
      <c r="VKS9" s="248"/>
      <c r="VKT9" s="248"/>
      <c r="VKU9" s="248"/>
      <c r="VKV9" s="248"/>
      <c r="VKW9" s="248"/>
      <c r="VKX9" s="248"/>
      <c r="VKY9" s="248"/>
      <c r="VKZ9" s="248"/>
      <c r="VLA9" s="248"/>
      <c r="VLB9" s="248"/>
      <c r="VLC9" s="248"/>
      <c r="VLD9" s="248"/>
      <c r="VLE9" s="248"/>
      <c r="VLF9" s="248"/>
      <c r="VLG9" s="248"/>
      <c r="VLH9" s="248"/>
      <c r="VLI9" s="248"/>
      <c r="VLJ9" s="248"/>
      <c r="VLK9" s="248"/>
      <c r="VLL9" s="248"/>
      <c r="VLM9" s="248"/>
      <c r="VLN9" s="248"/>
      <c r="VLO9" s="248"/>
      <c r="VLP9" s="248"/>
      <c r="VLQ9" s="248"/>
      <c r="VLR9" s="248"/>
      <c r="VLS9" s="248"/>
      <c r="VLT9" s="248"/>
      <c r="VLU9" s="248"/>
      <c r="VLV9" s="248"/>
      <c r="VLW9" s="248"/>
      <c r="VLX9" s="248"/>
      <c r="VLY9" s="248"/>
      <c r="VLZ9" s="248"/>
      <c r="VMA9" s="248"/>
      <c r="VMB9" s="248"/>
      <c r="VMC9" s="248"/>
      <c r="VMD9" s="248"/>
      <c r="VME9" s="248"/>
      <c r="VMF9" s="248"/>
      <c r="VMG9" s="248"/>
      <c r="VMH9" s="248"/>
      <c r="VMI9" s="248"/>
      <c r="VMJ9" s="248"/>
      <c r="VMK9" s="248"/>
      <c r="VML9" s="248"/>
      <c r="VMM9" s="248"/>
      <c r="VMN9" s="248"/>
      <c r="VMO9" s="248"/>
      <c r="VMP9" s="248"/>
      <c r="VMQ9" s="248"/>
      <c r="VMR9" s="248"/>
      <c r="VMS9" s="248"/>
      <c r="VMT9" s="248"/>
      <c r="VMU9" s="248"/>
      <c r="VMV9" s="248"/>
      <c r="VMW9" s="248"/>
      <c r="VMX9" s="248"/>
      <c r="VMY9" s="248"/>
      <c r="VMZ9" s="248"/>
      <c r="VNA9" s="248"/>
      <c r="VNB9" s="248"/>
      <c r="VNC9" s="248"/>
      <c r="VND9" s="248"/>
      <c r="VNE9" s="248"/>
      <c r="VNF9" s="248"/>
      <c r="VNG9" s="248"/>
      <c r="VNH9" s="248"/>
      <c r="VNI9" s="248"/>
      <c r="VNJ9" s="248"/>
      <c r="VNK9" s="248"/>
      <c r="VNL9" s="248"/>
      <c r="VNM9" s="248"/>
      <c r="VNN9" s="248"/>
      <c r="VNO9" s="248"/>
      <c r="VNP9" s="248"/>
      <c r="VNQ9" s="248"/>
      <c r="VNR9" s="248"/>
      <c r="VNS9" s="248"/>
      <c r="VNT9" s="248"/>
      <c r="VNU9" s="248"/>
      <c r="VNV9" s="248"/>
      <c r="VNW9" s="248"/>
      <c r="VNX9" s="248"/>
      <c r="VNY9" s="248"/>
      <c r="VNZ9" s="248"/>
      <c r="VOA9" s="248"/>
      <c r="VOB9" s="248"/>
      <c r="VOC9" s="248"/>
      <c r="VOD9" s="248"/>
      <c r="VOE9" s="248"/>
      <c r="VOF9" s="248"/>
      <c r="VOG9" s="248"/>
      <c r="VOH9" s="248"/>
      <c r="VOI9" s="248"/>
      <c r="VOJ9" s="248"/>
      <c r="VOK9" s="248"/>
      <c r="VOL9" s="248"/>
      <c r="VOM9" s="248"/>
      <c r="VON9" s="248"/>
      <c r="VOO9" s="248"/>
      <c r="VOP9" s="248"/>
      <c r="VOQ9" s="248"/>
      <c r="VOR9" s="248"/>
      <c r="VOS9" s="248"/>
      <c r="VOT9" s="248"/>
      <c r="VOU9" s="248"/>
      <c r="VOV9" s="248"/>
      <c r="VOW9" s="248"/>
      <c r="VOX9" s="248"/>
      <c r="VOY9" s="248"/>
      <c r="VOZ9" s="248"/>
      <c r="VPA9" s="248"/>
      <c r="VPB9" s="248"/>
      <c r="VPC9" s="248"/>
      <c r="VPD9" s="248"/>
      <c r="VPE9" s="248"/>
      <c r="VPF9" s="248"/>
      <c r="VPG9" s="248"/>
      <c r="VPH9" s="248"/>
      <c r="VPI9" s="248"/>
      <c r="VPJ9" s="248"/>
      <c r="VPK9" s="248"/>
      <c r="VPL9" s="248"/>
      <c r="VPM9" s="248"/>
      <c r="VPN9" s="248"/>
      <c r="VPO9" s="248"/>
      <c r="VPP9" s="248"/>
      <c r="VPQ9" s="248"/>
      <c r="VPR9" s="248"/>
      <c r="VPS9" s="248"/>
      <c r="VPT9" s="248"/>
      <c r="VPU9" s="248"/>
      <c r="VPV9" s="248"/>
      <c r="VPW9" s="248"/>
      <c r="VPX9" s="248"/>
      <c r="VPY9" s="248"/>
      <c r="VPZ9" s="248"/>
      <c r="VQA9" s="248"/>
      <c r="VQB9" s="248"/>
      <c r="VQC9" s="248"/>
      <c r="VQD9" s="248"/>
      <c r="VQE9" s="248"/>
      <c r="VQF9" s="248"/>
      <c r="VQG9" s="248"/>
      <c r="VQH9" s="248"/>
      <c r="VQI9" s="248"/>
      <c r="VQJ9" s="248"/>
      <c r="VQK9" s="248"/>
      <c r="VQL9" s="248"/>
      <c r="VQM9" s="248"/>
      <c r="VQN9" s="248"/>
      <c r="VQO9" s="248"/>
      <c r="VQP9" s="248"/>
      <c r="VQQ9" s="248"/>
      <c r="VQR9" s="248"/>
      <c r="VQS9" s="248"/>
      <c r="VQT9" s="248"/>
      <c r="VQU9" s="248"/>
      <c r="VQV9" s="248"/>
      <c r="VQW9" s="248"/>
      <c r="VQX9" s="248"/>
      <c r="VQY9" s="248"/>
      <c r="VQZ9" s="248"/>
      <c r="VRA9" s="248"/>
      <c r="VRB9" s="248"/>
      <c r="VRC9" s="248"/>
      <c r="VRD9" s="248"/>
      <c r="VRE9" s="248"/>
      <c r="VRF9" s="248"/>
      <c r="VRG9" s="248"/>
      <c r="VRH9" s="248"/>
      <c r="VRI9" s="248"/>
      <c r="VRJ9" s="248"/>
      <c r="VRK9" s="248"/>
      <c r="VRL9" s="248"/>
      <c r="VRM9" s="248"/>
      <c r="VRN9" s="248"/>
      <c r="VRO9" s="248"/>
      <c r="VRP9" s="248"/>
      <c r="VRQ9" s="248"/>
      <c r="VRR9" s="248"/>
      <c r="VRS9" s="248"/>
      <c r="VRT9" s="248"/>
      <c r="VRU9" s="248"/>
      <c r="VRV9" s="248"/>
      <c r="VRW9" s="248"/>
      <c r="VRX9" s="248"/>
      <c r="VRY9" s="248"/>
      <c r="VRZ9" s="248"/>
      <c r="VSA9" s="248"/>
      <c r="VSB9" s="248"/>
      <c r="VSC9" s="248"/>
      <c r="VSD9" s="248"/>
      <c r="VSE9" s="248"/>
      <c r="VSF9" s="248"/>
      <c r="VSG9" s="248"/>
      <c r="VSH9" s="248"/>
      <c r="VSI9" s="248"/>
      <c r="VSJ9" s="248"/>
      <c r="VSK9" s="248"/>
      <c r="VSL9" s="248"/>
      <c r="VSM9" s="248"/>
      <c r="VSN9" s="248"/>
      <c r="VSO9" s="248"/>
      <c r="VSP9" s="248"/>
      <c r="VSQ9" s="248"/>
      <c r="VSR9" s="248"/>
      <c r="VSS9" s="248"/>
      <c r="VST9" s="248"/>
      <c r="VSU9" s="248"/>
      <c r="VSV9" s="248"/>
      <c r="VSW9" s="248"/>
      <c r="VSX9" s="248"/>
      <c r="VSY9" s="248"/>
      <c r="VSZ9" s="248"/>
      <c r="VTA9" s="248"/>
      <c r="VTB9" s="248"/>
      <c r="VTC9" s="248"/>
      <c r="VTD9" s="248"/>
      <c r="VTE9" s="248"/>
      <c r="VTF9" s="248"/>
      <c r="VTG9" s="248"/>
      <c r="VTH9" s="248"/>
      <c r="VTI9" s="248"/>
      <c r="VTJ9" s="248"/>
      <c r="VTK9" s="248"/>
      <c r="VTL9" s="248"/>
      <c r="VTM9" s="248"/>
      <c r="VTN9" s="248"/>
      <c r="VTO9" s="248"/>
      <c r="VTP9" s="248"/>
      <c r="VTQ9" s="248"/>
      <c r="VTR9" s="248"/>
      <c r="VTS9" s="248"/>
      <c r="VTT9" s="248"/>
      <c r="VTU9" s="248"/>
      <c r="VTV9" s="248"/>
      <c r="VTW9" s="248"/>
      <c r="VTX9" s="248"/>
      <c r="VTY9" s="248"/>
      <c r="VTZ9" s="248"/>
      <c r="VUA9" s="248"/>
      <c r="VUB9" s="248"/>
      <c r="VUC9" s="248"/>
      <c r="VUD9" s="248"/>
      <c r="VUE9" s="248"/>
      <c r="VUF9" s="248"/>
      <c r="VUG9" s="248"/>
      <c r="VUH9" s="248"/>
      <c r="VUI9" s="248"/>
      <c r="VUJ9" s="248"/>
      <c r="VUK9" s="248"/>
      <c r="VUL9" s="248"/>
      <c r="VUM9" s="248"/>
      <c r="VUN9" s="248"/>
      <c r="VUO9" s="248"/>
      <c r="VUP9" s="248"/>
      <c r="VUQ9" s="248"/>
      <c r="VUR9" s="248"/>
      <c r="VUS9" s="248"/>
      <c r="VUT9" s="248"/>
      <c r="VUU9" s="248"/>
      <c r="VUV9" s="248"/>
      <c r="VUW9" s="248"/>
      <c r="VUX9" s="248"/>
      <c r="VUY9" s="248"/>
      <c r="VUZ9" s="248"/>
      <c r="VVA9" s="248"/>
      <c r="VVB9" s="248"/>
      <c r="VVC9" s="248"/>
      <c r="VVD9" s="248"/>
      <c r="VVE9" s="248"/>
      <c r="VVF9" s="248"/>
      <c r="VVG9" s="248"/>
      <c r="VVH9" s="248"/>
      <c r="VVI9" s="248"/>
      <c r="VVJ9" s="248"/>
      <c r="VVK9" s="248"/>
      <c r="VVL9" s="248"/>
      <c r="VVM9" s="248"/>
      <c r="VVN9" s="248"/>
      <c r="VVO9" s="248"/>
      <c r="VVP9" s="248"/>
      <c r="VVQ9" s="248"/>
      <c r="VVR9" s="248"/>
      <c r="VVS9" s="248"/>
      <c r="VVT9" s="248"/>
      <c r="VVU9" s="248"/>
      <c r="VVV9" s="248"/>
      <c r="VVW9" s="248"/>
      <c r="VVX9" s="248"/>
      <c r="VVY9" s="248"/>
      <c r="VVZ9" s="248"/>
      <c r="VWA9" s="248"/>
      <c r="VWB9" s="248"/>
      <c r="VWC9" s="248"/>
      <c r="VWD9" s="248"/>
      <c r="VWE9" s="248"/>
      <c r="VWF9" s="248"/>
      <c r="VWG9" s="248"/>
      <c r="VWH9" s="248"/>
      <c r="VWI9" s="248"/>
      <c r="VWJ9" s="248"/>
      <c r="VWK9" s="248"/>
      <c r="VWL9" s="248"/>
      <c r="VWM9" s="248"/>
      <c r="VWN9" s="248"/>
      <c r="VWO9" s="248"/>
      <c r="VWP9" s="248"/>
      <c r="VWQ9" s="248"/>
      <c r="VWR9" s="248"/>
      <c r="VWS9" s="248"/>
      <c r="VWT9" s="248"/>
      <c r="VWU9" s="248"/>
      <c r="VWV9" s="248"/>
      <c r="VWW9" s="248"/>
      <c r="VWX9" s="248"/>
      <c r="VWY9" s="248"/>
      <c r="VWZ9" s="248"/>
      <c r="VXA9" s="248"/>
      <c r="VXB9" s="248"/>
      <c r="VXC9" s="248"/>
      <c r="VXD9" s="248"/>
      <c r="VXE9" s="248"/>
      <c r="VXF9" s="248"/>
      <c r="VXG9" s="248"/>
      <c r="VXH9" s="248"/>
      <c r="VXI9" s="248"/>
      <c r="VXJ9" s="248"/>
      <c r="VXK9" s="248"/>
      <c r="VXL9" s="248"/>
      <c r="VXM9" s="248"/>
      <c r="VXN9" s="248"/>
      <c r="VXO9" s="248"/>
      <c r="VXP9" s="248"/>
      <c r="VXQ9" s="248"/>
      <c r="VXR9" s="248"/>
      <c r="VXS9" s="248"/>
      <c r="VXT9" s="248"/>
      <c r="VXU9" s="248"/>
      <c r="VXV9" s="248"/>
      <c r="VXW9" s="248"/>
      <c r="VXX9" s="248"/>
      <c r="VXY9" s="248"/>
      <c r="VXZ9" s="248"/>
      <c r="VYA9" s="248"/>
      <c r="VYB9" s="248"/>
      <c r="VYC9" s="248"/>
      <c r="VYD9" s="248"/>
      <c r="VYE9" s="248"/>
      <c r="VYF9" s="248"/>
      <c r="VYG9" s="248"/>
      <c r="VYH9" s="248"/>
      <c r="VYI9" s="248"/>
      <c r="VYJ9" s="248"/>
      <c r="VYK9" s="248"/>
      <c r="VYL9" s="248"/>
      <c r="VYM9" s="248"/>
      <c r="VYN9" s="248"/>
      <c r="VYO9" s="248"/>
      <c r="VYP9" s="248"/>
      <c r="VYQ9" s="248"/>
      <c r="VYR9" s="248"/>
      <c r="VYS9" s="248"/>
      <c r="VYT9" s="248"/>
      <c r="VYU9" s="248"/>
      <c r="VYV9" s="248"/>
      <c r="VYW9" s="248"/>
      <c r="VYX9" s="248"/>
      <c r="VYY9" s="248"/>
      <c r="VYZ9" s="248"/>
      <c r="VZA9" s="248"/>
      <c r="VZB9" s="248"/>
      <c r="VZC9" s="248"/>
      <c r="VZD9" s="248"/>
      <c r="VZE9" s="248"/>
      <c r="VZF9" s="248"/>
      <c r="VZG9" s="248"/>
      <c r="VZH9" s="248"/>
      <c r="VZI9" s="248"/>
      <c r="VZJ9" s="248"/>
      <c r="VZK9" s="248"/>
      <c r="VZL9" s="248"/>
      <c r="VZM9" s="248"/>
      <c r="VZN9" s="248"/>
      <c r="VZO9" s="248"/>
      <c r="VZP9" s="248"/>
      <c r="VZQ9" s="248"/>
      <c r="VZR9" s="248"/>
      <c r="VZS9" s="248"/>
      <c r="VZT9" s="248"/>
      <c r="VZU9" s="248"/>
      <c r="VZV9" s="248"/>
      <c r="VZW9" s="248"/>
      <c r="VZX9" s="248"/>
      <c r="VZY9" s="248"/>
      <c r="VZZ9" s="248"/>
      <c r="WAA9" s="248"/>
      <c r="WAB9" s="248"/>
      <c r="WAC9" s="248"/>
      <c r="WAD9" s="248"/>
      <c r="WAE9" s="248"/>
      <c r="WAF9" s="248"/>
      <c r="WAG9" s="248"/>
      <c r="WAH9" s="248"/>
      <c r="WAI9" s="248"/>
      <c r="WAJ9" s="248"/>
      <c r="WAK9" s="248"/>
      <c r="WAL9" s="248"/>
      <c r="WAM9" s="248"/>
      <c r="WAN9" s="248"/>
      <c r="WAO9" s="248"/>
      <c r="WAP9" s="248"/>
      <c r="WAQ9" s="248"/>
      <c r="WAR9" s="248"/>
      <c r="WAS9" s="248"/>
      <c r="WAT9" s="248"/>
      <c r="WAU9" s="248"/>
      <c r="WAV9" s="248"/>
      <c r="WAW9" s="248"/>
      <c r="WAX9" s="248"/>
      <c r="WAY9" s="248"/>
      <c r="WAZ9" s="248"/>
      <c r="WBA9" s="248"/>
      <c r="WBB9" s="248"/>
      <c r="WBC9" s="248"/>
      <c r="WBD9" s="248"/>
      <c r="WBE9" s="248"/>
      <c r="WBF9" s="248"/>
      <c r="WBG9" s="248"/>
      <c r="WBH9" s="248"/>
      <c r="WBI9" s="248"/>
      <c r="WBJ9" s="248"/>
      <c r="WBK9" s="248"/>
      <c r="WBL9" s="248"/>
      <c r="WBM9" s="248"/>
      <c r="WBN9" s="248"/>
      <c r="WBO9" s="248"/>
      <c r="WBP9" s="248"/>
      <c r="WBQ9" s="248"/>
      <c r="WBR9" s="248"/>
      <c r="WBS9" s="248"/>
      <c r="WBT9" s="248"/>
      <c r="WBU9" s="248"/>
      <c r="WBV9" s="248"/>
      <c r="WBW9" s="248"/>
      <c r="WBX9" s="248"/>
      <c r="WBY9" s="248"/>
      <c r="WBZ9" s="248"/>
      <c r="WCA9" s="248"/>
      <c r="WCB9" s="248"/>
      <c r="WCC9" s="248"/>
      <c r="WCD9" s="248"/>
      <c r="WCE9" s="248"/>
      <c r="WCF9" s="248"/>
      <c r="WCG9" s="248"/>
      <c r="WCH9" s="248"/>
      <c r="WCI9" s="248"/>
      <c r="WCJ9" s="248"/>
      <c r="WCK9" s="248"/>
      <c r="WCL9" s="248"/>
      <c r="WCM9" s="248"/>
      <c r="WCN9" s="248"/>
      <c r="WCO9" s="248"/>
      <c r="WCP9" s="248"/>
      <c r="WCQ9" s="248"/>
      <c r="WCR9" s="248"/>
      <c r="WCS9" s="248"/>
      <c r="WCT9" s="248"/>
      <c r="WCU9" s="248"/>
      <c r="WCV9" s="248"/>
      <c r="WCW9" s="248"/>
      <c r="WCX9" s="248"/>
      <c r="WCY9" s="248"/>
      <c r="WCZ9" s="248"/>
      <c r="WDA9" s="248"/>
      <c r="WDB9" s="248"/>
      <c r="WDC9" s="248"/>
      <c r="WDD9" s="248"/>
      <c r="WDE9" s="248"/>
      <c r="WDF9" s="248"/>
      <c r="WDG9" s="248"/>
      <c r="WDH9" s="248"/>
      <c r="WDI9" s="248"/>
      <c r="WDJ9" s="248"/>
      <c r="WDK9" s="248"/>
      <c r="WDL9" s="248"/>
      <c r="WDM9" s="248"/>
      <c r="WDN9" s="248"/>
      <c r="WDO9" s="248"/>
      <c r="WDP9" s="248"/>
      <c r="WDQ9" s="248"/>
      <c r="WDR9" s="248"/>
      <c r="WDS9" s="248"/>
      <c r="WDT9" s="248"/>
      <c r="WDU9" s="248"/>
      <c r="WDV9" s="248"/>
      <c r="WDW9" s="248"/>
      <c r="WDX9" s="248"/>
      <c r="WDY9" s="248"/>
      <c r="WDZ9" s="248"/>
      <c r="WEA9" s="248"/>
      <c r="WEB9" s="248"/>
      <c r="WEC9" s="248"/>
      <c r="WED9" s="248"/>
      <c r="WEE9" s="248"/>
      <c r="WEF9" s="248"/>
      <c r="WEG9" s="248"/>
      <c r="WEH9" s="248"/>
      <c r="WEI9" s="248"/>
      <c r="WEJ9" s="248"/>
      <c r="WEK9" s="248"/>
      <c r="WEL9" s="248"/>
      <c r="WEM9" s="248"/>
      <c r="WEN9" s="248"/>
      <c r="WEO9" s="248"/>
      <c r="WEP9" s="248"/>
      <c r="WEQ9" s="248"/>
      <c r="WER9" s="248"/>
      <c r="WES9" s="248"/>
      <c r="WET9" s="248"/>
      <c r="WEU9" s="248"/>
      <c r="WEV9" s="248"/>
      <c r="WEW9" s="248"/>
      <c r="WEX9" s="248"/>
      <c r="WEY9" s="248"/>
      <c r="WEZ9" s="248"/>
      <c r="WFA9" s="248"/>
      <c r="WFB9" s="248"/>
      <c r="WFC9" s="248"/>
      <c r="WFD9" s="248"/>
      <c r="WFE9" s="248"/>
      <c r="WFF9" s="248"/>
      <c r="WFG9" s="248"/>
      <c r="WFH9" s="248"/>
      <c r="WFI9" s="248"/>
      <c r="WFJ9" s="248"/>
      <c r="WFK9" s="248"/>
      <c r="WFL9" s="248"/>
      <c r="WFM9" s="248"/>
      <c r="WFN9" s="248"/>
      <c r="WFO9" s="248"/>
      <c r="WFP9" s="248"/>
      <c r="WFQ9" s="248"/>
      <c r="WFR9" s="248"/>
      <c r="WFS9" s="248"/>
      <c r="WFT9" s="248"/>
      <c r="WFU9" s="248"/>
      <c r="WFV9" s="248"/>
      <c r="WFW9" s="248"/>
      <c r="WFX9" s="248"/>
      <c r="WFY9" s="248"/>
      <c r="WFZ9" s="248"/>
      <c r="WGA9" s="248"/>
      <c r="WGB9" s="248"/>
      <c r="WGC9" s="248"/>
      <c r="WGD9" s="248"/>
      <c r="WGE9" s="248"/>
      <c r="WGF9" s="248"/>
      <c r="WGG9" s="248"/>
      <c r="WGH9" s="248"/>
      <c r="WGI9" s="248"/>
      <c r="WGJ9" s="248"/>
      <c r="WGK9" s="248"/>
      <c r="WGL9" s="248"/>
      <c r="WGM9" s="248"/>
      <c r="WGN9" s="248"/>
      <c r="WGO9" s="248"/>
      <c r="WGP9" s="248"/>
      <c r="WGQ9" s="248"/>
      <c r="WGR9" s="248"/>
      <c r="WGS9" s="248"/>
      <c r="WGT9" s="248"/>
      <c r="WGU9" s="248"/>
      <c r="WGV9" s="248"/>
      <c r="WGW9" s="248"/>
      <c r="WGX9" s="248"/>
      <c r="WGY9" s="248"/>
      <c r="WGZ9" s="248"/>
      <c r="WHA9" s="248"/>
      <c r="WHB9" s="248"/>
      <c r="WHC9" s="248"/>
      <c r="WHD9" s="248"/>
      <c r="WHE9" s="248"/>
      <c r="WHF9" s="248"/>
      <c r="WHG9" s="248"/>
      <c r="WHH9" s="248"/>
      <c r="WHI9" s="248"/>
      <c r="WHJ9" s="248"/>
      <c r="WHK9" s="248"/>
      <c r="WHL9" s="248"/>
      <c r="WHM9" s="248"/>
      <c r="WHN9" s="248"/>
      <c r="WHO9" s="248"/>
      <c r="WHP9" s="248"/>
      <c r="WHQ9" s="248"/>
      <c r="WHR9" s="248"/>
      <c r="WHS9" s="248"/>
      <c r="WHT9" s="248"/>
      <c r="WHU9" s="248"/>
      <c r="WHV9" s="248"/>
      <c r="WHW9" s="248"/>
      <c r="WHX9" s="248"/>
      <c r="WHY9" s="248"/>
      <c r="WHZ9" s="248"/>
      <c r="WIA9" s="248"/>
      <c r="WIB9" s="248"/>
      <c r="WIC9" s="248"/>
      <c r="WID9" s="248"/>
      <c r="WIE9" s="248"/>
      <c r="WIF9" s="248"/>
      <c r="WIG9" s="248"/>
      <c r="WIH9" s="248"/>
      <c r="WII9" s="248"/>
      <c r="WIJ9" s="248"/>
      <c r="WIK9" s="248"/>
      <c r="WIL9" s="248"/>
      <c r="WIM9" s="248"/>
      <c r="WIN9" s="248"/>
      <c r="WIO9" s="248"/>
      <c r="WIP9" s="248"/>
      <c r="WIQ9" s="248"/>
      <c r="WIR9" s="248"/>
      <c r="WIS9" s="248"/>
      <c r="WIT9" s="248"/>
      <c r="WIU9" s="248"/>
      <c r="WIV9" s="248"/>
      <c r="WIW9" s="248"/>
      <c r="WIX9" s="248"/>
      <c r="WIY9" s="248"/>
      <c r="WIZ9" s="248"/>
      <c r="WJA9" s="248"/>
      <c r="WJB9" s="248"/>
      <c r="WJC9" s="248"/>
      <c r="WJD9" s="248"/>
      <c r="WJE9" s="248"/>
      <c r="WJF9" s="248"/>
      <c r="WJG9" s="248"/>
      <c r="WJH9" s="248"/>
      <c r="WJI9" s="248"/>
      <c r="WJJ9" s="248"/>
      <c r="WJK9" s="248"/>
      <c r="WJL9" s="248"/>
      <c r="WJM9" s="248"/>
      <c r="WJN9" s="248"/>
      <c r="WJO9" s="248"/>
      <c r="WJP9" s="248"/>
      <c r="WJQ9" s="248"/>
      <c r="WJR9" s="248"/>
      <c r="WJS9" s="248"/>
      <c r="WJT9" s="248"/>
      <c r="WJU9" s="248"/>
      <c r="WJV9" s="248"/>
      <c r="WJW9" s="248"/>
      <c r="WJX9" s="248"/>
      <c r="WJY9" s="248"/>
      <c r="WJZ9" s="248"/>
      <c r="WKA9" s="248"/>
      <c r="WKB9" s="248"/>
      <c r="WKC9" s="248"/>
      <c r="WKD9" s="248"/>
      <c r="WKE9" s="248"/>
      <c r="WKF9" s="248"/>
      <c r="WKG9" s="248"/>
      <c r="WKH9" s="248"/>
      <c r="WKI9" s="248"/>
      <c r="WKJ9" s="248"/>
      <c r="WKK9" s="248"/>
      <c r="WKL9" s="248"/>
      <c r="WKM9" s="248"/>
      <c r="WKN9" s="248"/>
      <c r="WKO9" s="248"/>
      <c r="WKP9" s="248"/>
      <c r="WKQ9" s="248"/>
      <c r="WKR9" s="248"/>
      <c r="WKS9" s="248"/>
      <c r="WKT9" s="248"/>
      <c r="WKU9" s="248"/>
      <c r="WKV9" s="248"/>
      <c r="WKW9" s="248"/>
      <c r="WKX9" s="248"/>
      <c r="WKY9" s="248"/>
      <c r="WKZ9" s="248"/>
      <c r="WLA9" s="248"/>
      <c r="WLB9" s="248"/>
      <c r="WLC9" s="248"/>
      <c r="WLD9" s="248"/>
      <c r="WLE9" s="248"/>
      <c r="WLF9" s="248"/>
      <c r="WLG9" s="248"/>
      <c r="WLH9" s="248"/>
      <c r="WLI9" s="248"/>
      <c r="WLJ9" s="248"/>
      <c r="WLK9" s="248"/>
      <c r="WLL9" s="248"/>
      <c r="WLM9" s="248"/>
      <c r="WLN9" s="248"/>
      <c r="WLO9" s="248"/>
      <c r="WLP9" s="248"/>
      <c r="WLQ9" s="248"/>
      <c r="WLR9" s="248"/>
      <c r="WLS9" s="248"/>
      <c r="WLT9" s="248"/>
      <c r="WLU9" s="248"/>
      <c r="WLV9" s="248"/>
      <c r="WLW9" s="248"/>
      <c r="WLX9" s="248"/>
      <c r="WLY9" s="248"/>
      <c r="WLZ9" s="248"/>
      <c r="WMA9" s="248"/>
      <c r="WMB9" s="248"/>
      <c r="WMC9" s="248"/>
      <c r="WMD9" s="248"/>
      <c r="WME9" s="248"/>
      <c r="WMF9" s="248"/>
      <c r="WMG9" s="248"/>
      <c r="WMH9" s="248"/>
      <c r="WMI9" s="248"/>
      <c r="WMJ9" s="248"/>
      <c r="WMK9" s="248"/>
      <c r="WML9" s="248"/>
      <c r="WMM9" s="248"/>
      <c r="WMN9" s="248"/>
      <c r="WMO9" s="248"/>
      <c r="WMP9" s="248"/>
      <c r="WMQ9" s="248"/>
      <c r="WMR9" s="248"/>
      <c r="WMS9" s="248"/>
      <c r="WMT9" s="248"/>
      <c r="WMU9" s="248"/>
      <c r="WMV9" s="248"/>
      <c r="WMW9" s="248"/>
      <c r="WMX9" s="248"/>
      <c r="WMY9" s="248"/>
      <c r="WMZ9" s="248"/>
      <c r="WNA9" s="248"/>
      <c r="WNB9" s="248"/>
      <c r="WNC9" s="248"/>
      <c r="WND9" s="248"/>
      <c r="WNE9" s="248"/>
      <c r="WNF9" s="248"/>
      <c r="WNG9" s="248"/>
      <c r="WNH9" s="248"/>
      <c r="WNI9" s="248"/>
      <c r="WNJ9" s="248"/>
      <c r="WNK9" s="248"/>
      <c r="WNL9" s="248"/>
      <c r="WNM9" s="248"/>
      <c r="WNN9" s="248"/>
      <c r="WNO9" s="248"/>
      <c r="WNP9" s="248"/>
      <c r="WNQ9" s="248"/>
      <c r="WNR9" s="248"/>
      <c r="WNS9" s="248"/>
      <c r="WNT9" s="248"/>
      <c r="WNU9" s="248"/>
      <c r="WNV9" s="248"/>
      <c r="WNW9" s="248"/>
      <c r="WNX9" s="248"/>
      <c r="WNY9" s="248"/>
      <c r="WNZ9" s="248"/>
      <c r="WOA9" s="248"/>
      <c r="WOB9" s="248"/>
      <c r="WOC9" s="248"/>
      <c r="WOD9" s="248"/>
      <c r="WOE9" s="248"/>
      <c r="WOF9" s="248"/>
      <c r="WOG9" s="248"/>
      <c r="WOH9" s="248"/>
      <c r="WOI9" s="248"/>
      <c r="WOJ9" s="248"/>
      <c r="WOK9" s="248"/>
      <c r="WOL9" s="248"/>
      <c r="WOM9" s="248"/>
      <c r="WON9" s="248"/>
      <c r="WOO9" s="248"/>
      <c r="WOP9" s="248"/>
      <c r="WOQ9" s="248"/>
      <c r="WOR9" s="248"/>
      <c r="WOS9" s="248"/>
      <c r="WOT9" s="248"/>
      <c r="WOU9" s="248"/>
      <c r="WOV9" s="248"/>
      <c r="WOW9" s="248"/>
      <c r="WOX9" s="248"/>
      <c r="WOY9" s="248"/>
      <c r="WOZ9" s="248"/>
      <c r="WPA9" s="248"/>
      <c r="WPB9" s="248"/>
      <c r="WPC9" s="248"/>
      <c r="WPD9" s="248"/>
      <c r="WPE9" s="248"/>
      <c r="WPF9" s="248"/>
      <c r="WPG9" s="248"/>
      <c r="WPH9" s="248"/>
      <c r="WPI9" s="248"/>
      <c r="WPJ9" s="248"/>
      <c r="WPK9" s="248"/>
      <c r="WPL9" s="248"/>
      <c r="WPM9" s="248"/>
      <c r="WPN9" s="248"/>
      <c r="WPO9" s="248"/>
      <c r="WPP9" s="248"/>
      <c r="WPQ9" s="248"/>
      <c r="WPR9" s="248"/>
      <c r="WPS9" s="248"/>
      <c r="WPT9" s="248"/>
      <c r="WPU9" s="248"/>
      <c r="WPV9" s="248"/>
      <c r="WPW9" s="248"/>
      <c r="WPX9" s="248"/>
      <c r="WPY9" s="248"/>
      <c r="WPZ9" s="248"/>
      <c r="WQA9" s="248"/>
      <c r="WQB9" s="248"/>
      <c r="WQC9" s="248"/>
      <c r="WQD9" s="248"/>
      <c r="WQE9" s="248"/>
      <c r="WQF9" s="248"/>
      <c r="WQG9" s="248"/>
      <c r="WQH9" s="248"/>
      <c r="WQI9" s="248"/>
      <c r="WQJ9" s="248"/>
      <c r="WQK9" s="248"/>
      <c r="WQL9" s="248"/>
      <c r="WQM9" s="248"/>
      <c r="WQN9" s="248"/>
      <c r="WQO9" s="248"/>
      <c r="WQP9" s="248"/>
      <c r="WQQ9" s="248"/>
      <c r="WQR9" s="248"/>
      <c r="WQS9" s="248"/>
      <c r="WQT9" s="248"/>
      <c r="WQU9" s="248"/>
      <c r="WQV9" s="248"/>
      <c r="WQW9" s="248"/>
      <c r="WQX9" s="248"/>
      <c r="WQY9" s="248"/>
      <c r="WQZ9" s="248"/>
      <c r="WRA9" s="248"/>
      <c r="WRB9" s="248"/>
      <c r="WRC9" s="248"/>
      <c r="WRD9" s="248"/>
      <c r="WRE9" s="248"/>
      <c r="WRF9" s="248"/>
      <c r="WRG9" s="248"/>
      <c r="WRH9" s="248"/>
      <c r="WRI9" s="248"/>
      <c r="WRJ9" s="248"/>
      <c r="WRK9" s="248"/>
      <c r="WRL9" s="248"/>
      <c r="WRM9" s="248"/>
      <c r="WRN9" s="248"/>
      <c r="WRO9" s="248"/>
      <c r="WRP9" s="248"/>
      <c r="WRQ9" s="248"/>
      <c r="WRR9" s="248"/>
      <c r="WRS9" s="248"/>
      <c r="WRT9" s="248"/>
      <c r="WRU9" s="248"/>
      <c r="WRV9" s="248"/>
      <c r="WRW9" s="248"/>
      <c r="WRX9" s="248"/>
      <c r="WRY9" s="248"/>
      <c r="WRZ9" s="248"/>
      <c r="WSA9" s="248"/>
      <c r="WSB9" s="248"/>
      <c r="WSC9" s="248"/>
      <c r="WSD9" s="248"/>
      <c r="WSE9" s="248"/>
      <c r="WSF9" s="248"/>
      <c r="WSG9" s="248"/>
      <c r="WSH9" s="248"/>
      <c r="WSI9" s="248"/>
      <c r="WSJ9" s="248"/>
      <c r="WSK9" s="248"/>
      <c r="WSL9" s="248"/>
      <c r="WSM9" s="248"/>
      <c r="WSN9" s="248"/>
      <c r="WSO9" s="248"/>
      <c r="WSP9" s="248"/>
      <c r="WSQ9" s="248"/>
      <c r="WSR9" s="248"/>
      <c r="WSS9" s="248"/>
      <c r="WST9" s="248"/>
      <c r="WSU9" s="248"/>
      <c r="WSV9" s="248"/>
      <c r="WSW9" s="248"/>
      <c r="WSX9" s="248"/>
      <c r="WSY9" s="248"/>
      <c r="WSZ9" s="248"/>
      <c r="WTA9" s="248"/>
      <c r="WTB9" s="248"/>
      <c r="WTC9" s="248"/>
      <c r="WTD9" s="248"/>
      <c r="WTE9" s="248"/>
      <c r="WTF9" s="248"/>
      <c r="WTG9" s="248"/>
      <c r="WTH9" s="248"/>
      <c r="WTI9" s="248"/>
      <c r="WTJ9" s="248"/>
      <c r="WTK9" s="248"/>
      <c r="WTL9" s="248"/>
      <c r="WTM9" s="248"/>
      <c r="WTN9" s="248"/>
      <c r="WTO9" s="248"/>
      <c r="WTP9" s="248"/>
      <c r="WTQ9" s="248"/>
      <c r="WTR9" s="248"/>
      <c r="WTS9" s="248"/>
      <c r="WTT9" s="248"/>
      <c r="WTU9" s="248"/>
      <c r="WTV9" s="248"/>
      <c r="WTW9" s="248"/>
      <c r="WTX9" s="248"/>
      <c r="WTY9" s="248"/>
      <c r="WTZ9" s="248"/>
      <c r="WUA9" s="248"/>
      <c r="WUB9" s="248"/>
      <c r="WUC9" s="248"/>
      <c r="WUD9" s="248"/>
      <c r="WUE9" s="248"/>
      <c r="WUF9" s="248"/>
      <c r="WUG9" s="248"/>
      <c r="WUH9" s="248"/>
      <c r="WUI9" s="248"/>
      <c r="WUJ9" s="248"/>
      <c r="WUK9" s="248"/>
      <c r="WUL9" s="248"/>
      <c r="WUM9" s="248"/>
      <c r="WUN9" s="248"/>
      <c r="WUO9" s="248"/>
      <c r="WUP9" s="248"/>
      <c r="WUQ9" s="248"/>
      <c r="WUR9" s="248"/>
      <c r="WUS9" s="248"/>
      <c r="WUT9" s="248"/>
      <c r="WUU9" s="248"/>
      <c r="WUV9" s="248"/>
      <c r="WUW9" s="248"/>
      <c r="WUX9" s="248"/>
      <c r="WUY9" s="248"/>
      <c r="WUZ9" s="248"/>
      <c r="WVA9" s="248"/>
      <c r="WVB9" s="248"/>
      <c r="WVC9" s="248"/>
      <c r="WVD9" s="248"/>
      <c r="WVE9" s="248"/>
      <c r="WVF9" s="248"/>
      <c r="WVG9" s="248"/>
      <c r="WVH9" s="248"/>
      <c r="WVI9" s="248"/>
      <c r="WVJ9" s="248"/>
      <c r="WVK9" s="248"/>
      <c r="WVL9" s="250"/>
      <c r="WVM9" s="250"/>
    </row>
    <row r="10" spans="1:16134" s="135" customFormat="1" ht="15" customHeight="1" x14ac:dyDescent="0.25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0"/>
      <c r="Y10" s="437" t="s">
        <v>139</v>
      </c>
      <c r="Z10" s="437" t="s">
        <v>140</v>
      </c>
      <c r="AD10" s="453"/>
      <c r="AE10" s="454"/>
      <c r="AF10" s="454"/>
      <c r="AK10" s="443" t="s">
        <v>145</v>
      </c>
      <c r="AL10" s="422" t="s">
        <v>142</v>
      </c>
      <c r="AM10" s="422"/>
      <c r="WVL10" s="247" t="s">
        <v>2</v>
      </c>
      <c r="WVM10" s="247" t="s">
        <v>127</v>
      </c>
    </row>
    <row r="11" spans="1:16134" ht="20.25" x14ac:dyDescent="0.3">
      <c r="A11" s="224">
        <v>1</v>
      </c>
      <c r="B11" s="434" t="s">
        <v>4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6"/>
      <c r="T11" s="170"/>
      <c r="U11" s="170"/>
      <c r="Y11" s="437"/>
      <c r="Z11" s="437"/>
      <c r="AA11" s="444" t="s">
        <v>141</v>
      </c>
      <c r="AB11" s="444"/>
      <c r="AD11" s="453"/>
      <c r="AE11" s="135"/>
      <c r="AK11" s="354"/>
      <c r="AL11" s="155" t="s">
        <v>143</v>
      </c>
      <c r="AM11" s="156" t="s">
        <v>144</v>
      </c>
      <c r="WVL11" s="447"/>
      <c r="WVM11" s="447"/>
    </row>
    <row r="12" spans="1:16134" s="137" customFormat="1" ht="46.5" customHeight="1" x14ac:dyDescent="0.25">
      <c r="A12" s="178" t="s">
        <v>5</v>
      </c>
      <c r="B12" s="179" t="s">
        <v>6</v>
      </c>
      <c r="C12" s="180">
        <v>1341.4766710772167</v>
      </c>
      <c r="D12" s="181">
        <v>241.47</v>
      </c>
      <c r="E12" s="180">
        <v>1582.9466710772167</v>
      </c>
      <c r="F12" s="180">
        <v>357.32746244305463</v>
      </c>
      <c r="G12" s="181">
        <v>64.319999999999993</v>
      </c>
      <c r="H12" s="180">
        <v>421.64746244305462</v>
      </c>
      <c r="I12" s="182"/>
      <c r="J12" s="442">
        <f>E12+E13</f>
        <v>3692.9566710772169</v>
      </c>
      <c r="K12" s="442">
        <f>H12+H13</f>
        <v>1370.3542529399276</v>
      </c>
      <c r="L12" s="455">
        <f>1000</f>
        <v>1000</v>
      </c>
      <c r="M12" s="440"/>
      <c r="N12" s="440">
        <f>L12-M12</f>
        <v>1000</v>
      </c>
      <c r="O12" s="442">
        <f>L12*0.9-J12</f>
        <v>-2792.9566710772169</v>
      </c>
      <c r="P12" s="438">
        <f>N12-K12</f>
        <v>-370.35425293992762</v>
      </c>
      <c r="Q12" s="183"/>
      <c r="R12" s="292">
        <v>1073.230872828821</v>
      </c>
      <c r="S12" s="292">
        <v>1287.8770473945851</v>
      </c>
      <c r="T12" s="185">
        <f t="shared" ref="T12:T15" si="0">U12/1.18</f>
        <v>260.75619295958279</v>
      </c>
      <c r="U12" s="184">
        <f>$N$12*H12/K12</f>
        <v>307.69230769230768</v>
      </c>
      <c r="Y12" s="136">
        <v>383.87613572502363</v>
      </c>
      <c r="Z12" s="136">
        <v>276.92414336567015</v>
      </c>
      <c r="AA12" s="154">
        <f>S12/Y12-1</f>
        <v>2.3549286541664869</v>
      </c>
      <c r="AB12" s="154">
        <f>U12/Z12-1</f>
        <v>0.1111068321912585</v>
      </c>
      <c r="AD12" s="136"/>
      <c r="AE12" s="136"/>
      <c r="AF12" s="153"/>
      <c r="AK12" s="157">
        <v>1228.3812149792329</v>
      </c>
      <c r="AL12" s="157">
        <f>C12-AK12</f>
        <v>113.09545609798374</v>
      </c>
      <c r="AM12" s="158">
        <f>C12/AK12-1</f>
        <v>9.2068695547331103E-2</v>
      </c>
      <c r="WVL12" s="309" t="s">
        <v>159</v>
      </c>
      <c r="WVM12" s="238" t="s">
        <v>159</v>
      </c>
    </row>
    <row r="13" spans="1:16134" s="137" customFormat="1" ht="46.5" customHeight="1" x14ac:dyDescent="0.25">
      <c r="A13" s="178" t="s">
        <v>7</v>
      </c>
      <c r="B13" s="179" t="s">
        <v>8</v>
      </c>
      <c r="C13" s="180">
        <v>1788.14</v>
      </c>
      <c r="D13" s="181">
        <v>321.87</v>
      </c>
      <c r="E13" s="180">
        <v>2110.0100000000002</v>
      </c>
      <c r="F13" s="180">
        <v>803.98679049687303</v>
      </c>
      <c r="G13" s="181">
        <v>144.72</v>
      </c>
      <c r="H13" s="180">
        <v>948.70679049687305</v>
      </c>
      <c r="I13" s="186"/>
      <c r="J13" s="442"/>
      <c r="K13" s="442"/>
      <c r="L13" s="455"/>
      <c r="M13" s="440"/>
      <c r="N13" s="440"/>
      <c r="O13" s="442"/>
      <c r="P13" s="438"/>
      <c r="Q13" s="183"/>
      <c r="R13" s="292">
        <v>1426.7691271711792</v>
      </c>
      <c r="S13" s="292">
        <v>1712.1229526054149</v>
      </c>
      <c r="T13" s="185">
        <f t="shared" si="0"/>
        <v>586.70143415906136</v>
      </c>
      <c r="U13" s="184">
        <f>N12-U12</f>
        <v>692.30769230769238</v>
      </c>
      <c r="W13" s="136">
        <f>+S13+S12</f>
        <v>3000</v>
      </c>
      <c r="X13" s="136">
        <f>+U13+U12</f>
        <v>1000</v>
      </c>
      <c r="Y13" s="136">
        <v>516.12386427497631</v>
      </c>
      <c r="Z13" s="136">
        <v>623.07585663432985</v>
      </c>
      <c r="AA13" s="154">
        <f t="shared" ref="AA13:AA30" si="1">S13/Y13-1</f>
        <v>2.3172714364031881</v>
      </c>
      <c r="AB13" s="154">
        <f t="shared" ref="AB13:AB30" si="2">U13/Z13-1</f>
        <v>0.11111301286384667</v>
      </c>
      <c r="AD13" s="136"/>
      <c r="AE13" s="136"/>
      <c r="AF13" s="153"/>
      <c r="AK13" s="157">
        <v>1651.57</v>
      </c>
      <c r="AL13" s="157">
        <f t="shared" ref="AL13:AL35" si="3">C13-AK13</f>
        <v>136.57000000000016</v>
      </c>
      <c r="AM13" s="158">
        <f t="shared" ref="AM13:AM35" si="4">C13/AK13-1</f>
        <v>8.2691015215825114E-2</v>
      </c>
      <c r="WVL13" s="316" t="s">
        <v>159</v>
      </c>
      <c r="WVM13" s="315" t="s">
        <v>159</v>
      </c>
    </row>
    <row r="14" spans="1:16134" s="137" customFormat="1" ht="42.75" customHeight="1" x14ac:dyDescent="0.25">
      <c r="A14" s="178" t="s">
        <v>9</v>
      </c>
      <c r="B14" s="179" t="s">
        <v>10</v>
      </c>
      <c r="C14" s="180">
        <v>1609.4722679095075</v>
      </c>
      <c r="D14" s="181">
        <v>289.70999999999998</v>
      </c>
      <c r="E14" s="180">
        <v>1899.1822679095076</v>
      </c>
      <c r="F14" s="180">
        <v>625.3230592753456</v>
      </c>
      <c r="G14" s="181">
        <v>112.56</v>
      </c>
      <c r="H14" s="180">
        <v>737.88305927534566</v>
      </c>
      <c r="I14" s="186"/>
      <c r="J14" s="442">
        <f>E14+E15</f>
        <v>4220.0022679095073</v>
      </c>
      <c r="K14" s="442">
        <f>H14+H15</f>
        <v>1897.4135809937461</v>
      </c>
      <c r="L14" s="455"/>
      <c r="M14" s="440"/>
      <c r="N14" s="440"/>
      <c r="O14" s="442">
        <f>L12*0.9-J14</f>
        <v>-3320.0022679095073</v>
      </c>
      <c r="P14" s="438">
        <f>N12-K14</f>
        <v>-897.41358099374611</v>
      </c>
      <c r="Q14" s="183"/>
      <c r="R14" s="292">
        <v>1126.1063904731993</v>
      </c>
      <c r="S14" s="292">
        <v>1351.3276685678391</v>
      </c>
      <c r="T14" s="185">
        <f t="shared" si="0"/>
        <v>329.56685499058381</v>
      </c>
      <c r="U14" s="184">
        <f>$N$12*H14/K14</f>
        <v>388.88888888888886</v>
      </c>
      <c r="Y14" s="136">
        <v>403.87747542049487</v>
      </c>
      <c r="Z14" s="136">
        <v>349.99944373732478</v>
      </c>
      <c r="AA14" s="154">
        <f t="shared" si="1"/>
        <v>2.3458852023399213</v>
      </c>
      <c r="AB14" s="154">
        <f t="shared" si="2"/>
        <v>0.11111287702717232</v>
      </c>
      <c r="AD14" s="136"/>
      <c r="AE14" s="136"/>
      <c r="AF14" s="153"/>
      <c r="AK14" s="157">
        <v>1482.2965224743944</v>
      </c>
      <c r="AL14" s="157">
        <f t="shared" si="3"/>
        <v>127.17574543511319</v>
      </c>
      <c r="AM14" s="158">
        <f t="shared" si="4"/>
        <v>8.5796427035272904E-2</v>
      </c>
      <c r="WVL14" s="316" t="s">
        <v>159</v>
      </c>
      <c r="WVM14" s="315" t="s">
        <v>159</v>
      </c>
    </row>
    <row r="15" spans="1:16134" s="137" customFormat="1" ht="42.75" customHeight="1" x14ac:dyDescent="0.25">
      <c r="A15" s="202" t="s">
        <v>11</v>
      </c>
      <c r="B15" s="203" t="s">
        <v>12</v>
      </c>
      <c r="C15" s="206">
        <v>1966.8</v>
      </c>
      <c r="D15" s="205">
        <v>354.02</v>
      </c>
      <c r="E15" s="206">
        <v>2320.8199999999997</v>
      </c>
      <c r="F15" s="206">
        <v>982.65052171840046</v>
      </c>
      <c r="G15" s="205">
        <v>176.88</v>
      </c>
      <c r="H15" s="206">
        <v>1159.5305217184005</v>
      </c>
      <c r="I15" s="186"/>
      <c r="J15" s="457"/>
      <c r="K15" s="457"/>
      <c r="L15" s="456"/>
      <c r="M15" s="441"/>
      <c r="N15" s="441"/>
      <c r="O15" s="457"/>
      <c r="P15" s="439"/>
      <c r="Q15" s="251"/>
      <c r="R15" s="293">
        <v>1373.8936095268009</v>
      </c>
      <c r="S15" s="293">
        <v>1648.6723314321609</v>
      </c>
      <c r="T15" s="252">
        <f t="shared" si="0"/>
        <v>517.89077212806023</v>
      </c>
      <c r="U15" s="253">
        <f>N12-U14</f>
        <v>611.11111111111109</v>
      </c>
      <c r="W15" s="136">
        <f>+S15+S14</f>
        <v>3000</v>
      </c>
      <c r="X15" s="136">
        <f>+U15+U14</f>
        <v>1000</v>
      </c>
      <c r="Y15" s="136">
        <v>496.12252457950513</v>
      </c>
      <c r="Z15" s="136">
        <v>550.00055626267522</v>
      </c>
      <c r="AA15" s="154">
        <f t="shared" si="1"/>
        <v>2.3231152583316268</v>
      </c>
      <c r="AB15" s="154">
        <f t="shared" si="2"/>
        <v>0.11110998734926736</v>
      </c>
      <c r="AD15" s="136"/>
      <c r="AE15" s="136"/>
      <c r="AF15" s="153"/>
      <c r="AK15" s="254">
        <v>1820.85</v>
      </c>
      <c r="AL15" s="254">
        <f t="shared" si="3"/>
        <v>145.95000000000005</v>
      </c>
      <c r="AM15" s="255">
        <f t="shared" si="4"/>
        <v>8.0154872724277126E-2</v>
      </c>
      <c r="WVL15" s="316" t="s">
        <v>159</v>
      </c>
      <c r="WVM15" s="315" t="s">
        <v>159</v>
      </c>
    </row>
    <row r="16" spans="1:16134" s="137" customFormat="1" ht="56.25" customHeight="1" x14ac:dyDescent="0.25">
      <c r="A16" s="202" t="s">
        <v>37</v>
      </c>
      <c r="B16" s="284" t="s">
        <v>162</v>
      </c>
      <c r="C16" s="285"/>
      <c r="D16" s="286"/>
      <c r="E16" s="285"/>
      <c r="F16" s="285"/>
      <c r="G16" s="286"/>
      <c r="H16" s="285"/>
      <c r="I16" s="186"/>
      <c r="J16" s="287"/>
      <c r="K16" s="287"/>
      <c r="L16" s="288"/>
      <c r="M16" s="289"/>
      <c r="N16" s="289"/>
      <c r="O16" s="287"/>
      <c r="P16" s="290"/>
      <c r="Q16" s="291"/>
      <c r="R16" s="293">
        <v>1212.7387738327109</v>
      </c>
      <c r="S16" s="293">
        <v>1455.286528599253</v>
      </c>
      <c r="T16" s="252">
        <f t="shared" ref="T16:T19" si="5">U16/1.18</f>
        <v>-517.89077212806023</v>
      </c>
      <c r="U16" s="272">
        <f t="shared" ref="U16:U19" si="6">N13-U15</f>
        <v>-611.11111111111109</v>
      </c>
      <c r="W16" s="136">
        <f t="shared" ref="W16:W19" si="7">+S16+S15</f>
        <v>3103.9588600314137</v>
      </c>
      <c r="X16" s="136">
        <f t="shared" ref="X16:X19" si="8">+U16+U15</f>
        <v>0</v>
      </c>
      <c r="Y16" s="136">
        <v>496.12252457950513</v>
      </c>
      <c r="Z16" s="136">
        <v>550.00055626267522</v>
      </c>
      <c r="AA16" s="154">
        <f t="shared" ref="AA16:AA19" si="9">S16/Y16-1</f>
        <v>1.9333208159268707</v>
      </c>
      <c r="AB16" s="154">
        <f t="shared" ref="AB16:AB19" si="10">U16/Z16-1</f>
        <v>-2.1111099873492671</v>
      </c>
      <c r="AD16" s="136"/>
      <c r="AE16" s="136"/>
      <c r="AF16" s="153"/>
      <c r="AK16" s="254">
        <v>1821.85</v>
      </c>
      <c r="AL16" s="254">
        <f t="shared" ref="AL16:AL19" si="11">C16-AK16</f>
        <v>-1821.85</v>
      </c>
      <c r="AM16" s="255">
        <f t="shared" ref="AM16:AM19" si="12">C16/AK16-1</f>
        <v>-1</v>
      </c>
      <c r="WVL16" s="316" t="s">
        <v>159</v>
      </c>
      <c r="WVM16" s="315" t="s">
        <v>159</v>
      </c>
    </row>
    <row r="17" spans="1:16133" s="137" customFormat="1" ht="36" customHeight="1" x14ac:dyDescent="0.25">
      <c r="A17" s="202"/>
      <c r="B17" s="284" t="s">
        <v>163</v>
      </c>
      <c r="C17" s="285"/>
      <c r="D17" s="286"/>
      <c r="E17" s="285"/>
      <c r="F17" s="285"/>
      <c r="G17" s="286"/>
      <c r="H17" s="285"/>
      <c r="I17" s="186"/>
      <c r="J17" s="287"/>
      <c r="K17" s="287"/>
      <c r="L17" s="288"/>
      <c r="M17" s="289"/>
      <c r="N17" s="289"/>
      <c r="O17" s="287"/>
      <c r="P17" s="290"/>
      <c r="Q17" s="291"/>
      <c r="R17" s="293">
        <v>1287.2612261672894</v>
      </c>
      <c r="S17" s="293">
        <v>1544.713471400747</v>
      </c>
      <c r="T17" s="252">
        <f t="shared" si="5"/>
        <v>517.89077212806023</v>
      </c>
      <c r="U17" s="272">
        <f t="shared" si="6"/>
        <v>611.11111111111109</v>
      </c>
      <c r="W17" s="136">
        <f t="shared" si="7"/>
        <v>3000</v>
      </c>
      <c r="X17" s="136">
        <f t="shared" si="8"/>
        <v>0</v>
      </c>
      <c r="Y17" s="136">
        <v>496.12252457950513</v>
      </c>
      <c r="Z17" s="136">
        <v>550.00055626267522</v>
      </c>
      <c r="AA17" s="154">
        <f t="shared" si="9"/>
        <v>2.1135725448264786</v>
      </c>
      <c r="AB17" s="154">
        <f t="shared" si="10"/>
        <v>0.11110998734926736</v>
      </c>
      <c r="AD17" s="136"/>
      <c r="AE17" s="136"/>
      <c r="AF17" s="153"/>
      <c r="AK17" s="254">
        <v>1822.85</v>
      </c>
      <c r="AL17" s="254">
        <f t="shared" si="11"/>
        <v>-1822.85</v>
      </c>
      <c r="AM17" s="255">
        <f t="shared" si="12"/>
        <v>-1</v>
      </c>
      <c r="WVL17" s="316" t="s">
        <v>159</v>
      </c>
      <c r="WVM17" s="315" t="s">
        <v>159</v>
      </c>
    </row>
    <row r="18" spans="1:16133" s="137" customFormat="1" ht="61.5" customHeight="1" x14ac:dyDescent="0.25">
      <c r="A18" s="202" t="s">
        <v>39</v>
      </c>
      <c r="B18" s="284" t="s">
        <v>165</v>
      </c>
      <c r="C18" s="285"/>
      <c r="D18" s="286"/>
      <c r="E18" s="285"/>
      <c r="F18" s="285"/>
      <c r="G18" s="286"/>
      <c r="H18" s="285"/>
      <c r="I18" s="186"/>
      <c r="J18" s="287"/>
      <c r="K18" s="287"/>
      <c r="L18" s="288"/>
      <c r="M18" s="289"/>
      <c r="N18" s="289"/>
      <c r="O18" s="287"/>
      <c r="P18" s="290"/>
      <c r="Q18" s="291"/>
      <c r="R18" s="293">
        <v>1345.3680709178695</v>
      </c>
      <c r="S18" s="293">
        <v>1614.4416851014435</v>
      </c>
      <c r="T18" s="252">
        <f t="shared" si="5"/>
        <v>-517.89077212806023</v>
      </c>
      <c r="U18" s="272">
        <f t="shared" si="6"/>
        <v>-611.11111111111109</v>
      </c>
      <c r="W18" s="136">
        <f t="shared" si="7"/>
        <v>3159.1551565021905</v>
      </c>
      <c r="X18" s="136">
        <f t="shared" si="8"/>
        <v>0</v>
      </c>
      <c r="Y18" s="136">
        <v>496.12252457950513</v>
      </c>
      <c r="Z18" s="136">
        <v>550.00055626267522</v>
      </c>
      <c r="AA18" s="154">
        <f t="shared" si="9"/>
        <v>2.2541189023211228</v>
      </c>
      <c r="AB18" s="154">
        <f t="shared" si="10"/>
        <v>-2.1111099873492671</v>
      </c>
      <c r="AD18" s="136"/>
      <c r="AE18" s="136"/>
      <c r="AF18" s="153"/>
      <c r="AK18" s="254">
        <v>1823.85</v>
      </c>
      <c r="AL18" s="254">
        <f t="shared" si="11"/>
        <v>-1823.85</v>
      </c>
      <c r="AM18" s="255">
        <f t="shared" si="12"/>
        <v>-1</v>
      </c>
      <c r="WVL18" s="316" t="s">
        <v>159</v>
      </c>
      <c r="WVM18" s="315" t="s">
        <v>159</v>
      </c>
    </row>
    <row r="19" spans="1:16133" s="137" customFormat="1" ht="33" customHeight="1" x14ac:dyDescent="0.25">
      <c r="A19" s="202"/>
      <c r="B19" s="284" t="s">
        <v>166</v>
      </c>
      <c r="C19" s="285"/>
      <c r="D19" s="286"/>
      <c r="E19" s="285"/>
      <c r="F19" s="285"/>
      <c r="G19" s="286"/>
      <c r="H19" s="285"/>
      <c r="I19" s="186"/>
      <c r="J19" s="287"/>
      <c r="K19" s="287"/>
      <c r="L19" s="288"/>
      <c r="M19" s="289"/>
      <c r="N19" s="289"/>
      <c r="O19" s="287"/>
      <c r="P19" s="290"/>
      <c r="Q19" s="291"/>
      <c r="R19" s="293">
        <v>1154.6319290821305</v>
      </c>
      <c r="S19" s="293">
        <v>1385.5583148985565</v>
      </c>
      <c r="T19" s="252">
        <f t="shared" si="5"/>
        <v>517.89077212806023</v>
      </c>
      <c r="U19" s="272">
        <f t="shared" si="6"/>
        <v>611.11111111111109</v>
      </c>
      <c r="W19" s="136">
        <f t="shared" si="7"/>
        <v>3000</v>
      </c>
      <c r="X19" s="136">
        <f t="shared" si="8"/>
        <v>0</v>
      </c>
      <c r="Y19" s="136">
        <v>496.12252457950513</v>
      </c>
      <c r="Z19" s="136">
        <v>550.00055626267522</v>
      </c>
      <c r="AA19" s="154">
        <f t="shared" si="9"/>
        <v>1.7927744584322269</v>
      </c>
      <c r="AB19" s="154">
        <f t="shared" si="10"/>
        <v>0.11110998734926736</v>
      </c>
      <c r="AD19" s="136"/>
      <c r="AE19" s="136"/>
      <c r="AF19" s="153"/>
      <c r="AK19" s="254">
        <v>1824.85</v>
      </c>
      <c r="AL19" s="254">
        <f t="shared" si="11"/>
        <v>-1824.85</v>
      </c>
      <c r="AM19" s="255">
        <f t="shared" si="12"/>
        <v>-1</v>
      </c>
      <c r="WVL19" s="316" t="s">
        <v>159</v>
      </c>
      <c r="WVM19" s="315" t="s">
        <v>159</v>
      </c>
    </row>
    <row r="20" spans="1:16133" s="137" customFormat="1" ht="29.25" customHeight="1" x14ac:dyDescent="0.25">
      <c r="A20" s="208">
        <v>2</v>
      </c>
      <c r="B20" s="187" t="s">
        <v>13</v>
      </c>
      <c r="C20" s="188"/>
      <c r="D20" s="188"/>
      <c r="E20" s="188"/>
      <c r="F20" s="188"/>
      <c r="G20" s="188"/>
      <c r="H20" s="188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1"/>
      <c r="T20" s="260"/>
      <c r="U20" s="260"/>
      <c r="V20" s="246"/>
      <c r="W20" s="246"/>
      <c r="X20" s="246"/>
      <c r="Y20" s="262"/>
      <c r="Z20" s="262"/>
      <c r="AA20" s="263"/>
      <c r="AB20" s="263"/>
      <c r="AC20" s="246"/>
      <c r="AD20" s="262"/>
      <c r="AE20" s="262"/>
      <c r="AF20" s="264"/>
      <c r="AG20" s="246"/>
      <c r="AH20" s="246"/>
      <c r="AI20" s="246"/>
      <c r="AJ20" s="246"/>
      <c r="AK20" s="157">
        <v>0</v>
      </c>
      <c r="AL20" s="157">
        <f>C20-AK20</f>
        <v>0</v>
      </c>
      <c r="AM20" s="158" t="e">
        <f>C20/AK20-1</f>
        <v>#DIV/0!</v>
      </c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246"/>
      <c r="FO20" s="246"/>
      <c r="FP20" s="246"/>
      <c r="FQ20" s="246"/>
      <c r="FR20" s="246"/>
      <c r="FS20" s="246"/>
      <c r="FT20" s="246"/>
      <c r="FU20" s="246"/>
      <c r="FV20" s="246"/>
      <c r="FW20" s="246"/>
      <c r="FX20" s="246"/>
      <c r="FY20" s="246"/>
      <c r="FZ20" s="246"/>
      <c r="GA20" s="246"/>
      <c r="GB20" s="246"/>
      <c r="GC20" s="246"/>
      <c r="GD20" s="246"/>
      <c r="GE20" s="246"/>
      <c r="GF20" s="246"/>
      <c r="GG20" s="246"/>
      <c r="GH20" s="246"/>
      <c r="GI20" s="246"/>
      <c r="GJ20" s="246"/>
      <c r="GK20" s="246"/>
      <c r="GL20" s="246"/>
      <c r="GM20" s="246"/>
      <c r="GN20" s="246"/>
      <c r="GO20" s="246"/>
      <c r="GP20" s="246"/>
      <c r="GQ20" s="246"/>
      <c r="GR20" s="246"/>
      <c r="GS20" s="246"/>
      <c r="GT20" s="246"/>
      <c r="GU20" s="246"/>
      <c r="GV20" s="246"/>
      <c r="GW20" s="246"/>
      <c r="GX20" s="246"/>
      <c r="GY20" s="246"/>
      <c r="GZ20" s="246"/>
      <c r="HA20" s="246"/>
      <c r="HB20" s="246"/>
      <c r="HC20" s="246"/>
      <c r="HD20" s="246"/>
      <c r="HE20" s="246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6"/>
      <c r="IC20" s="246"/>
      <c r="ID20" s="246"/>
      <c r="IE20" s="246"/>
      <c r="IF20" s="246"/>
      <c r="IG20" s="246"/>
      <c r="IH20" s="246"/>
      <c r="II20" s="246"/>
      <c r="IJ20" s="246"/>
      <c r="IK20" s="246"/>
      <c r="IL20" s="246"/>
      <c r="IM20" s="246"/>
      <c r="IN20" s="246"/>
      <c r="IO20" s="246"/>
      <c r="IP20" s="246"/>
      <c r="IQ20" s="246"/>
      <c r="IR20" s="246"/>
      <c r="IS20" s="246"/>
      <c r="IT20" s="246"/>
      <c r="IU20" s="246"/>
      <c r="IV20" s="246"/>
      <c r="IW20" s="246"/>
      <c r="IX20" s="246"/>
      <c r="IY20" s="246"/>
      <c r="IZ20" s="246"/>
      <c r="JA20" s="246"/>
      <c r="JB20" s="246"/>
      <c r="JC20" s="246"/>
      <c r="JD20" s="246"/>
      <c r="JE20" s="246"/>
      <c r="JF20" s="246"/>
      <c r="JG20" s="246"/>
      <c r="JH20" s="246"/>
      <c r="JI20" s="246"/>
      <c r="JJ20" s="246"/>
      <c r="JK20" s="246"/>
      <c r="JL20" s="246"/>
      <c r="JM20" s="246"/>
      <c r="JN20" s="246"/>
      <c r="JO20" s="246"/>
      <c r="JP20" s="246"/>
      <c r="JQ20" s="246"/>
      <c r="JR20" s="246"/>
      <c r="JS20" s="246"/>
      <c r="JT20" s="246"/>
      <c r="JU20" s="246"/>
      <c r="JV20" s="246"/>
      <c r="JW20" s="246"/>
      <c r="JX20" s="246"/>
      <c r="JY20" s="246"/>
      <c r="JZ20" s="246"/>
      <c r="KA20" s="246"/>
      <c r="KB20" s="246"/>
      <c r="KC20" s="246"/>
      <c r="KD20" s="246"/>
      <c r="KE20" s="246"/>
      <c r="KF20" s="246"/>
      <c r="KG20" s="246"/>
      <c r="KH20" s="246"/>
      <c r="KI20" s="246"/>
      <c r="KJ20" s="246"/>
      <c r="KK20" s="246"/>
      <c r="KL20" s="246"/>
      <c r="KM20" s="246"/>
      <c r="KN20" s="246"/>
      <c r="KO20" s="246"/>
      <c r="KP20" s="246"/>
      <c r="KQ20" s="246"/>
      <c r="KR20" s="246"/>
      <c r="KS20" s="246"/>
      <c r="KT20" s="246"/>
      <c r="KU20" s="246"/>
      <c r="KV20" s="246"/>
      <c r="KW20" s="246"/>
      <c r="KX20" s="246"/>
      <c r="KY20" s="246"/>
      <c r="KZ20" s="246"/>
      <c r="LA20" s="246"/>
      <c r="LB20" s="246"/>
      <c r="LC20" s="246"/>
      <c r="LD20" s="246"/>
      <c r="LE20" s="246"/>
      <c r="LF20" s="246"/>
      <c r="LG20" s="246"/>
      <c r="LH20" s="246"/>
      <c r="LI20" s="246"/>
      <c r="LJ20" s="246"/>
      <c r="LK20" s="246"/>
      <c r="LL20" s="246"/>
      <c r="LM20" s="246"/>
      <c r="LN20" s="246"/>
      <c r="LO20" s="246"/>
      <c r="LP20" s="246"/>
      <c r="LQ20" s="246"/>
      <c r="LR20" s="246"/>
      <c r="LS20" s="246"/>
      <c r="LT20" s="246"/>
      <c r="LU20" s="246"/>
      <c r="LV20" s="246"/>
      <c r="LW20" s="246"/>
      <c r="LX20" s="246"/>
      <c r="LY20" s="246"/>
      <c r="LZ20" s="246"/>
      <c r="MA20" s="246"/>
      <c r="MB20" s="246"/>
      <c r="MC20" s="246"/>
      <c r="MD20" s="246"/>
      <c r="ME20" s="246"/>
      <c r="MF20" s="246"/>
      <c r="MG20" s="246"/>
      <c r="MH20" s="246"/>
      <c r="MI20" s="246"/>
      <c r="MJ20" s="246"/>
      <c r="MK20" s="246"/>
      <c r="ML20" s="246"/>
      <c r="MM20" s="246"/>
      <c r="MN20" s="246"/>
      <c r="MO20" s="246"/>
      <c r="MP20" s="246"/>
      <c r="MQ20" s="246"/>
      <c r="MR20" s="246"/>
      <c r="MS20" s="246"/>
      <c r="MT20" s="246"/>
      <c r="MU20" s="246"/>
      <c r="MV20" s="246"/>
      <c r="MW20" s="246"/>
      <c r="MX20" s="246"/>
      <c r="MY20" s="246"/>
      <c r="MZ20" s="246"/>
      <c r="NA20" s="246"/>
      <c r="NB20" s="246"/>
      <c r="NC20" s="246"/>
      <c r="ND20" s="246"/>
      <c r="NE20" s="246"/>
      <c r="NF20" s="246"/>
      <c r="NG20" s="246"/>
      <c r="NH20" s="246"/>
      <c r="NI20" s="246"/>
      <c r="NJ20" s="246"/>
      <c r="NK20" s="246"/>
      <c r="NL20" s="246"/>
      <c r="NM20" s="246"/>
      <c r="NN20" s="246"/>
      <c r="NO20" s="246"/>
      <c r="NP20" s="246"/>
      <c r="NQ20" s="246"/>
      <c r="NR20" s="246"/>
      <c r="NS20" s="246"/>
      <c r="NT20" s="246"/>
      <c r="NU20" s="246"/>
      <c r="NV20" s="246"/>
      <c r="NW20" s="246"/>
      <c r="NX20" s="246"/>
      <c r="NY20" s="246"/>
      <c r="NZ20" s="246"/>
      <c r="OA20" s="246"/>
      <c r="OB20" s="246"/>
      <c r="OC20" s="246"/>
      <c r="OD20" s="246"/>
      <c r="OE20" s="246"/>
      <c r="OF20" s="246"/>
      <c r="OG20" s="246"/>
      <c r="OH20" s="246"/>
      <c r="OI20" s="246"/>
      <c r="OJ20" s="246"/>
      <c r="OK20" s="246"/>
      <c r="OL20" s="246"/>
      <c r="OM20" s="246"/>
      <c r="ON20" s="246"/>
      <c r="OO20" s="246"/>
      <c r="OP20" s="246"/>
      <c r="OQ20" s="246"/>
      <c r="OR20" s="246"/>
      <c r="OS20" s="246"/>
      <c r="OT20" s="246"/>
      <c r="OU20" s="246"/>
      <c r="OV20" s="246"/>
      <c r="OW20" s="246"/>
      <c r="OX20" s="246"/>
      <c r="OY20" s="246"/>
      <c r="OZ20" s="246"/>
      <c r="PA20" s="246"/>
      <c r="PB20" s="246"/>
      <c r="PC20" s="246"/>
      <c r="PD20" s="246"/>
      <c r="PE20" s="246"/>
      <c r="PF20" s="246"/>
      <c r="PG20" s="246"/>
      <c r="PH20" s="246"/>
      <c r="PI20" s="246"/>
      <c r="PJ20" s="246"/>
      <c r="PK20" s="246"/>
      <c r="PL20" s="246"/>
      <c r="PM20" s="246"/>
      <c r="PN20" s="246"/>
      <c r="PO20" s="246"/>
      <c r="PP20" s="246"/>
      <c r="PQ20" s="246"/>
      <c r="PR20" s="246"/>
      <c r="PS20" s="246"/>
      <c r="PT20" s="246"/>
      <c r="PU20" s="246"/>
      <c r="PV20" s="246"/>
      <c r="PW20" s="246"/>
      <c r="PX20" s="246"/>
      <c r="PY20" s="246"/>
      <c r="PZ20" s="246"/>
      <c r="QA20" s="246"/>
      <c r="QB20" s="246"/>
      <c r="QC20" s="246"/>
      <c r="QD20" s="246"/>
      <c r="QE20" s="246"/>
      <c r="QF20" s="246"/>
      <c r="QG20" s="246"/>
      <c r="QH20" s="246"/>
      <c r="QI20" s="246"/>
      <c r="QJ20" s="246"/>
      <c r="QK20" s="246"/>
      <c r="QL20" s="246"/>
      <c r="QM20" s="246"/>
      <c r="QN20" s="246"/>
      <c r="QO20" s="246"/>
      <c r="QP20" s="246"/>
      <c r="QQ20" s="246"/>
      <c r="QR20" s="246"/>
      <c r="QS20" s="246"/>
      <c r="QT20" s="246"/>
      <c r="QU20" s="246"/>
      <c r="QV20" s="246"/>
      <c r="QW20" s="246"/>
      <c r="QX20" s="246"/>
      <c r="QY20" s="246"/>
      <c r="QZ20" s="246"/>
      <c r="RA20" s="246"/>
      <c r="RB20" s="246"/>
      <c r="RC20" s="246"/>
      <c r="RD20" s="246"/>
      <c r="RE20" s="246"/>
      <c r="RF20" s="246"/>
      <c r="RG20" s="246"/>
      <c r="RH20" s="246"/>
      <c r="RI20" s="246"/>
      <c r="RJ20" s="246"/>
      <c r="RK20" s="246"/>
      <c r="RL20" s="246"/>
      <c r="RM20" s="246"/>
      <c r="RN20" s="246"/>
      <c r="RO20" s="246"/>
      <c r="RP20" s="246"/>
      <c r="RQ20" s="246"/>
      <c r="RR20" s="246"/>
      <c r="RS20" s="246"/>
      <c r="RT20" s="246"/>
      <c r="RU20" s="246"/>
      <c r="RV20" s="246"/>
      <c r="RW20" s="246"/>
      <c r="RX20" s="246"/>
      <c r="RY20" s="246"/>
      <c r="RZ20" s="246"/>
      <c r="SA20" s="246"/>
      <c r="SB20" s="246"/>
      <c r="SC20" s="246"/>
      <c r="SD20" s="246"/>
      <c r="SE20" s="246"/>
      <c r="SF20" s="246"/>
      <c r="SG20" s="246"/>
      <c r="SH20" s="246"/>
      <c r="SI20" s="246"/>
      <c r="SJ20" s="246"/>
      <c r="SK20" s="246"/>
      <c r="SL20" s="246"/>
      <c r="SM20" s="246"/>
      <c r="SN20" s="246"/>
      <c r="SO20" s="246"/>
      <c r="SP20" s="246"/>
      <c r="SQ20" s="246"/>
      <c r="SR20" s="246"/>
      <c r="SS20" s="246"/>
      <c r="ST20" s="246"/>
      <c r="SU20" s="246"/>
      <c r="SV20" s="246"/>
      <c r="SW20" s="246"/>
      <c r="SX20" s="246"/>
      <c r="SY20" s="246"/>
      <c r="SZ20" s="246"/>
      <c r="TA20" s="246"/>
      <c r="TB20" s="246"/>
      <c r="TC20" s="246"/>
      <c r="TD20" s="246"/>
      <c r="TE20" s="246"/>
      <c r="TF20" s="246"/>
      <c r="TG20" s="246"/>
      <c r="TH20" s="246"/>
      <c r="TI20" s="246"/>
      <c r="TJ20" s="246"/>
      <c r="TK20" s="246"/>
      <c r="TL20" s="246"/>
      <c r="TM20" s="246"/>
      <c r="TN20" s="246"/>
      <c r="TO20" s="246"/>
      <c r="TP20" s="246"/>
      <c r="TQ20" s="246"/>
      <c r="TR20" s="246"/>
      <c r="TS20" s="246"/>
      <c r="TT20" s="246"/>
      <c r="TU20" s="246"/>
      <c r="TV20" s="246"/>
      <c r="TW20" s="246"/>
      <c r="TX20" s="246"/>
      <c r="TY20" s="246"/>
      <c r="TZ20" s="246"/>
      <c r="UA20" s="246"/>
      <c r="UB20" s="246"/>
      <c r="UC20" s="246"/>
      <c r="UD20" s="246"/>
      <c r="UE20" s="246"/>
      <c r="UF20" s="246"/>
      <c r="UG20" s="246"/>
      <c r="UH20" s="246"/>
      <c r="UI20" s="246"/>
      <c r="UJ20" s="246"/>
      <c r="UK20" s="246"/>
      <c r="UL20" s="246"/>
      <c r="UM20" s="246"/>
      <c r="UN20" s="246"/>
      <c r="UO20" s="246"/>
      <c r="UP20" s="246"/>
      <c r="UQ20" s="246"/>
      <c r="UR20" s="246"/>
      <c r="US20" s="246"/>
      <c r="UT20" s="246"/>
      <c r="UU20" s="246"/>
      <c r="UV20" s="246"/>
      <c r="UW20" s="246"/>
      <c r="UX20" s="246"/>
      <c r="UY20" s="246"/>
      <c r="UZ20" s="246"/>
      <c r="VA20" s="246"/>
      <c r="VB20" s="246"/>
      <c r="VC20" s="246"/>
      <c r="VD20" s="246"/>
      <c r="VE20" s="246"/>
      <c r="VF20" s="246"/>
      <c r="VG20" s="246"/>
      <c r="VH20" s="246"/>
      <c r="VI20" s="246"/>
      <c r="VJ20" s="246"/>
      <c r="VK20" s="246"/>
      <c r="VL20" s="246"/>
      <c r="VM20" s="246"/>
      <c r="VN20" s="246"/>
      <c r="VO20" s="246"/>
      <c r="VP20" s="246"/>
      <c r="VQ20" s="246"/>
      <c r="VR20" s="246"/>
      <c r="VS20" s="246"/>
      <c r="VT20" s="246"/>
      <c r="VU20" s="246"/>
      <c r="VV20" s="246"/>
      <c r="VW20" s="246"/>
      <c r="VX20" s="246"/>
      <c r="VY20" s="246"/>
      <c r="VZ20" s="246"/>
      <c r="WA20" s="246"/>
      <c r="WB20" s="246"/>
      <c r="WC20" s="246"/>
      <c r="WD20" s="246"/>
      <c r="WE20" s="246"/>
      <c r="WF20" s="246"/>
      <c r="WG20" s="246"/>
      <c r="WH20" s="246"/>
      <c r="WI20" s="246"/>
      <c r="WJ20" s="246"/>
      <c r="WK20" s="246"/>
      <c r="WL20" s="246"/>
      <c r="WM20" s="246"/>
      <c r="WN20" s="246"/>
      <c r="WO20" s="246"/>
      <c r="WP20" s="246"/>
      <c r="WQ20" s="246"/>
      <c r="WR20" s="246"/>
      <c r="WS20" s="246"/>
      <c r="WT20" s="246"/>
      <c r="WU20" s="246"/>
      <c r="WV20" s="246"/>
      <c r="WW20" s="246"/>
      <c r="WX20" s="246"/>
      <c r="WY20" s="246"/>
      <c r="WZ20" s="246"/>
      <c r="XA20" s="246"/>
      <c r="XB20" s="246"/>
      <c r="XC20" s="246"/>
      <c r="XD20" s="246"/>
      <c r="XE20" s="246"/>
      <c r="XF20" s="246"/>
      <c r="XG20" s="246"/>
      <c r="XH20" s="246"/>
      <c r="XI20" s="246"/>
      <c r="XJ20" s="246"/>
      <c r="XK20" s="246"/>
      <c r="XL20" s="246"/>
      <c r="XM20" s="246"/>
      <c r="XN20" s="246"/>
      <c r="XO20" s="246"/>
      <c r="XP20" s="246"/>
      <c r="XQ20" s="246"/>
      <c r="XR20" s="246"/>
      <c r="XS20" s="246"/>
      <c r="XT20" s="246"/>
      <c r="XU20" s="246"/>
      <c r="XV20" s="246"/>
      <c r="XW20" s="246"/>
      <c r="XX20" s="246"/>
      <c r="XY20" s="246"/>
      <c r="XZ20" s="246"/>
      <c r="YA20" s="246"/>
      <c r="YB20" s="246"/>
      <c r="YC20" s="246"/>
      <c r="YD20" s="246"/>
      <c r="YE20" s="246"/>
      <c r="YF20" s="246"/>
      <c r="YG20" s="246"/>
      <c r="YH20" s="246"/>
      <c r="YI20" s="246"/>
      <c r="YJ20" s="246"/>
      <c r="YK20" s="246"/>
      <c r="YL20" s="246"/>
      <c r="YM20" s="246"/>
      <c r="YN20" s="246"/>
      <c r="YO20" s="246"/>
      <c r="YP20" s="246"/>
      <c r="YQ20" s="246"/>
      <c r="YR20" s="246"/>
      <c r="YS20" s="246"/>
      <c r="YT20" s="246"/>
      <c r="YU20" s="246"/>
      <c r="YV20" s="246"/>
      <c r="YW20" s="246"/>
      <c r="YX20" s="246"/>
      <c r="YY20" s="246"/>
      <c r="YZ20" s="246"/>
      <c r="ZA20" s="246"/>
      <c r="ZB20" s="246"/>
      <c r="ZC20" s="246"/>
      <c r="ZD20" s="246"/>
      <c r="ZE20" s="246"/>
      <c r="ZF20" s="246"/>
      <c r="ZG20" s="246"/>
      <c r="ZH20" s="246"/>
      <c r="ZI20" s="246"/>
      <c r="ZJ20" s="246"/>
      <c r="ZK20" s="246"/>
      <c r="ZL20" s="246"/>
      <c r="ZM20" s="246"/>
      <c r="ZN20" s="246"/>
      <c r="ZO20" s="246"/>
      <c r="ZP20" s="246"/>
      <c r="ZQ20" s="246"/>
      <c r="ZR20" s="246"/>
      <c r="ZS20" s="246"/>
      <c r="ZT20" s="246"/>
      <c r="ZU20" s="246"/>
      <c r="ZV20" s="246"/>
      <c r="ZW20" s="246"/>
      <c r="ZX20" s="246"/>
      <c r="ZY20" s="246"/>
      <c r="ZZ20" s="246"/>
      <c r="AAA20" s="246"/>
      <c r="AAB20" s="246"/>
      <c r="AAC20" s="246"/>
      <c r="AAD20" s="246"/>
      <c r="AAE20" s="246"/>
      <c r="AAF20" s="246"/>
      <c r="AAG20" s="246"/>
      <c r="AAH20" s="246"/>
      <c r="AAI20" s="246"/>
      <c r="AAJ20" s="246"/>
      <c r="AAK20" s="246"/>
      <c r="AAL20" s="246"/>
      <c r="AAM20" s="246"/>
      <c r="AAN20" s="246"/>
      <c r="AAO20" s="246"/>
      <c r="AAP20" s="246"/>
      <c r="AAQ20" s="246"/>
      <c r="AAR20" s="246"/>
      <c r="AAS20" s="246"/>
      <c r="AAT20" s="246"/>
      <c r="AAU20" s="246"/>
      <c r="AAV20" s="246"/>
      <c r="AAW20" s="246"/>
      <c r="AAX20" s="246"/>
      <c r="AAY20" s="246"/>
      <c r="AAZ20" s="246"/>
      <c r="ABA20" s="246"/>
      <c r="ABB20" s="246"/>
      <c r="ABC20" s="246"/>
      <c r="ABD20" s="246"/>
      <c r="ABE20" s="246"/>
      <c r="ABF20" s="246"/>
      <c r="ABG20" s="246"/>
      <c r="ABH20" s="246"/>
      <c r="ABI20" s="246"/>
      <c r="ABJ20" s="246"/>
      <c r="ABK20" s="246"/>
      <c r="ABL20" s="246"/>
      <c r="ABM20" s="246"/>
      <c r="ABN20" s="246"/>
      <c r="ABO20" s="246"/>
      <c r="ABP20" s="246"/>
      <c r="ABQ20" s="246"/>
      <c r="ABR20" s="246"/>
      <c r="ABS20" s="246"/>
      <c r="ABT20" s="246"/>
      <c r="ABU20" s="246"/>
      <c r="ABV20" s="246"/>
      <c r="ABW20" s="246"/>
      <c r="ABX20" s="246"/>
      <c r="ABY20" s="246"/>
      <c r="ABZ20" s="246"/>
      <c r="ACA20" s="246"/>
      <c r="ACB20" s="246"/>
      <c r="ACC20" s="246"/>
      <c r="ACD20" s="246"/>
      <c r="ACE20" s="246"/>
      <c r="ACF20" s="246"/>
      <c r="ACG20" s="246"/>
      <c r="ACH20" s="246"/>
      <c r="ACI20" s="246"/>
      <c r="ACJ20" s="246"/>
      <c r="ACK20" s="246"/>
      <c r="ACL20" s="246"/>
      <c r="ACM20" s="246"/>
      <c r="ACN20" s="246"/>
      <c r="ACO20" s="246"/>
      <c r="ACP20" s="246"/>
      <c r="ACQ20" s="246"/>
      <c r="ACR20" s="246"/>
      <c r="ACS20" s="246"/>
      <c r="ACT20" s="246"/>
      <c r="ACU20" s="246"/>
      <c r="ACV20" s="246"/>
      <c r="ACW20" s="246"/>
      <c r="ACX20" s="246"/>
      <c r="ACY20" s="246"/>
      <c r="ACZ20" s="246"/>
      <c r="ADA20" s="246"/>
      <c r="ADB20" s="246"/>
      <c r="ADC20" s="246"/>
      <c r="ADD20" s="246"/>
      <c r="ADE20" s="246"/>
      <c r="ADF20" s="246"/>
      <c r="ADG20" s="246"/>
      <c r="ADH20" s="246"/>
      <c r="ADI20" s="246"/>
      <c r="ADJ20" s="246"/>
      <c r="ADK20" s="246"/>
      <c r="ADL20" s="246"/>
      <c r="ADM20" s="246"/>
      <c r="ADN20" s="246"/>
      <c r="ADO20" s="246"/>
      <c r="ADP20" s="246"/>
      <c r="ADQ20" s="246"/>
      <c r="ADR20" s="246"/>
      <c r="ADS20" s="246"/>
      <c r="ADT20" s="246"/>
      <c r="ADU20" s="246"/>
      <c r="ADV20" s="246"/>
      <c r="ADW20" s="246"/>
      <c r="ADX20" s="246"/>
      <c r="ADY20" s="246"/>
      <c r="ADZ20" s="246"/>
      <c r="AEA20" s="246"/>
      <c r="AEB20" s="246"/>
      <c r="AEC20" s="246"/>
      <c r="AED20" s="246"/>
      <c r="AEE20" s="246"/>
      <c r="AEF20" s="246"/>
      <c r="AEG20" s="246"/>
      <c r="AEH20" s="246"/>
      <c r="AEI20" s="246"/>
      <c r="AEJ20" s="246"/>
      <c r="AEK20" s="246"/>
      <c r="AEL20" s="246"/>
      <c r="AEM20" s="246"/>
      <c r="AEN20" s="246"/>
      <c r="AEO20" s="246"/>
      <c r="AEP20" s="246"/>
      <c r="AEQ20" s="246"/>
      <c r="AER20" s="246"/>
      <c r="AES20" s="246"/>
      <c r="AET20" s="246"/>
      <c r="AEU20" s="246"/>
      <c r="AEV20" s="246"/>
      <c r="AEW20" s="246"/>
      <c r="AEX20" s="246"/>
      <c r="AEY20" s="246"/>
      <c r="AEZ20" s="246"/>
      <c r="AFA20" s="246"/>
      <c r="AFB20" s="246"/>
      <c r="AFC20" s="246"/>
      <c r="AFD20" s="246"/>
      <c r="AFE20" s="246"/>
      <c r="AFF20" s="246"/>
      <c r="AFG20" s="246"/>
      <c r="AFH20" s="246"/>
      <c r="AFI20" s="246"/>
      <c r="AFJ20" s="246"/>
      <c r="AFK20" s="246"/>
      <c r="AFL20" s="246"/>
      <c r="AFM20" s="246"/>
      <c r="AFN20" s="246"/>
      <c r="AFO20" s="246"/>
      <c r="AFP20" s="246"/>
      <c r="AFQ20" s="246"/>
      <c r="AFR20" s="246"/>
      <c r="AFS20" s="246"/>
      <c r="AFT20" s="246"/>
      <c r="AFU20" s="246"/>
      <c r="AFV20" s="246"/>
      <c r="AFW20" s="246"/>
      <c r="AFX20" s="246"/>
      <c r="AFY20" s="246"/>
      <c r="AFZ20" s="246"/>
      <c r="AGA20" s="246"/>
      <c r="AGB20" s="246"/>
      <c r="AGC20" s="246"/>
      <c r="AGD20" s="246"/>
      <c r="AGE20" s="246"/>
      <c r="AGF20" s="246"/>
      <c r="AGG20" s="246"/>
      <c r="AGH20" s="246"/>
      <c r="AGI20" s="246"/>
      <c r="AGJ20" s="246"/>
      <c r="AGK20" s="246"/>
      <c r="AGL20" s="246"/>
      <c r="AGM20" s="246"/>
      <c r="AGN20" s="246"/>
      <c r="AGO20" s="246"/>
      <c r="AGP20" s="246"/>
      <c r="AGQ20" s="246"/>
      <c r="AGR20" s="246"/>
      <c r="AGS20" s="246"/>
      <c r="AGT20" s="246"/>
      <c r="AGU20" s="246"/>
      <c r="AGV20" s="246"/>
      <c r="AGW20" s="246"/>
      <c r="AGX20" s="246"/>
      <c r="AGY20" s="246"/>
      <c r="AGZ20" s="246"/>
      <c r="AHA20" s="246"/>
      <c r="AHB20" s="246"/>
      <c r="AHC20" s="246"/>
      <c r="AHD20" s="246"/>
      <c r="AHE20" s="246"/>
      <c r="AHF20" s="246"/>
      <c r="AHG20" s="246"/>
      <c r="AHH20" s="246"/>
      <c r="AHI20" s="246"/>
      <c r="AHJ20" s="246"/>
      <c r="AHK20" s="246"/>
      <c r="AHL20" s="246"/>
      <c r="AHM20" s="246"/>
      <c r="AHN20" s="246"/>
      <c r="AHO20" s="246"/>
      <c r="AHP20" s="246"/>
      <c r="AHQ20" s="246"/>
      <c r="AHR20" s="246"/>
      <c r="AHS20" s="246"/>
      <c r="AHT20" s="246"/>
      <c r="AHU20" s="246"/>
      <c r="AHV20" s="246"/>
      <c r="AHW20" s="246"/>
      <c r="AHX20" s="246"/>
      <c r="AHY20" s="246"/>
      <c r="AHZ20" s="246"/>
      <c r="AIA20" s="246"/>
      <c r="AIB20" s="246"/>
      <c r="AIC20" s="246"/>
      <c r="AID20" s="246"/>
      <c r="AIE20" s="246"/>
      <c r="AIF20" s="246"/>
      <c r="AIG20" s="246"/>
      <c r="AIH20" s="246"/>
      <c r="AII20" s="246"/>
      <c r="AIJ20" s="246"/>
      <c r="AIK20" s="246"/>
      <c r="AIL20" s="246"/>
      <c r="AIM20" s="246"/>
      <c r="AIN20" s="246"/>
      <c r="AIO20" s="246"/>
      <c r="AIP20" s="246"/>
      <c r="AIQ20" s="246"/>
      <c r="AIR20" s="246"/>
      <c r="AIS20" s="246"/>
      <c r="AIT20" s="246"/>
      <c r="AIU20" s="246"/>
      <c r="AIV20" s="246"/>
      <c r="AIW20" s="246"/>
      <c r="AIX20" s="246"/>
      <c r="AIY20" s="246"/>
      <c r="AIZ20" s="246"/>
      <c r="AJA20" s="246"/>
      <c r="AJB20" s="246"/>
      <c r="AJC20" s="246"/>
      <c r="AJD20" s="246"/>
      <c r="AJE20" s="246"/>
      <c r="AJF20" s="246"/>
      <c r="AJG20" s="246"/>
      <c r="AJH20" s="246"/>
      <c r="AJI20" s="246"/>
      <c r="AJJ20" s="246"/>
      <c r="AJK20" s="246"/>
      <c r="AJL20" s="246"/>
      <c r="AJM20" s="246"/>
      <c r="AJN20" s="246"/>
      <c r="AJO20" s="246"/>
      <c r="AJP20" s="246"/>
      <c r="AJQ20" s="246"/>
      <c r="AJR20" s="246"/>
      <c r="AJS20" s="246"/>
      <c r="AJT20" s="246"/>
      <c r="AJU20" s="246"/>
      <c r="AJV20" s="246"/>
      <c r="AJW20" s="246"/>
      <c r="AJX20" s="246"/>
      <c r="AJY20" s="246"/>
      <c r="AJZ20" s="246"/>
      <c r="AKA20" s="246"/>
      <c r="AKB20" s="246"/>
      <c r="AKC20" s="246"/>
      <c r="AKD20" s="246"/>
      <c r="AKE20" s="246"/>
      <c r="AKF20" s="246"/>
      <c r="AKG20" s="246"/>
      <c r="AKH20" s="246"/>
      <c r="AKI20" s="246"/>
      <c r="AKJ20" s="246"/>
      <c r="AKK20" s="246"/>
      <c r="AKL20" s="246"/>
      <c r="AKM20" s="246"/>
      <c r="AKN20" s="246"/>
      <c r="AKO20" s="246"/>
      <c r="AKP20" s="246"/>
      <c r="AKQ20" s="246"/>
      <c r="AKR20" s="246"/>
      <c r="AKS20" s="246"/>
      <c r="AKT20" s="246"/>
      <c r="AKU20" s="246"/>
      <c r="AKV20" s="246"/>
      <c r="AKW20" s="246"/>
      <c r="AKX20" s="246"/>
      <c r="AKY20" s="246"/>
      <c r="AKZ20" s="246"/>
      <c r="ALA20" s="246"/>
      <c r="ALB20" s="246"/>
      <c r="ALC20" s="246"/>
      <c r="ALD20" s="246"/>
      <c r="ALE20" s="246"/>
      <c r="ALF20" s="246"/>
      <c r="ALG20" s="246"/>
      <c r="ALH20" s="246"/>
      <c r="ALI20" s="246"/>
      <c r="ALJ20" s="246"/>
      <c r="ALK20" s="246"/>
      <c r="ALL20" s="246"/>
      <c r="ALM20" s="246"/>
      <c r="ALN20" s="246"/>
      <c r="ALO20" s="246"/>
      <c r="ALP20" s="246"/>
      <c r="ALQ20" s="246"/>
      <c r="ALR20" s="246"/>
      <c r="ALS20" s="246"/>
      <c r="ALT20" s="246"/>
      <c r="ALU20" s="246"/>
      <c r="ALV20" s="246"/>
      <c r="ALW20" s="246"/>
      <c r="ALX20" s="246"/>
      <c r="ALY20" s="246"/>
      <c r="ALZ20" s="246"/>
      <c r="AMA20" s="246"/>
      <c r="AMB20" s="246"/>
      <c r="AMC20" s="246"/>
      <c r="AMD20" s="246"/>
      <c r="AME20" s="246"/>
      <c r="AMF20" s="246"/>
      <c r="AMG20" s="246"/>
      <c r="AMH20" s="246"/>
      <c r="AMI20" s="246"/>
      <c r="AMJ20" s="246"/>
      <c r="AMK20" s="246"/>
      <c r="AML20" s="246"/>
      <c r="AMM20" s="246"/>
      <c r="AMN20" s="246"/>
      <c r="AMO20" s="246"/>
      <c r="AMP20" s="246"/>
      <c r="AMQ20" s="246"/>
      <c r="AMR20" s="246"/>
      <c r="AMS20" s="246"/>
      <c r="AMT20" s="246"/>
      <c r="AMU20" s="246"/>
      <c r="AMV20" s="246"/>
      <c r="AMW20" s="246"/>
      <c r="AMX20" s="246"/>
      <c r="AMY20" s="246"/>
      <c r="AMZ20" s="246"/>
      <c r="ANA20" s="246"/>
      <c r="ANB20" s="246"/>
      <c r="ANC20" s="246"/>
      <c r="AND20" s="246"/>
      <c r="ANE20" s="246"/>
      <c r="ANF20" s="246"/>
      <c r="ANG20" s="246"/>
      <c r="ANH20" s="246"/>
      <c r="ANI20" s="246"/>
      <c r="ANJ20" s="246"/>
      <c r="ANK20" s="246"/>
      <c r="ANL20" s="246"/>
      <c r="ANM20" s="246"/>
      <c r="ANN20" s="246"/>
      <c r="ANO20" s="246"/>
      <c r="ANP20" s="246"/>
      <c r="ANQ20" s="246"/>
      <c r="ANR20" s="246"/>
      <c r="ANS20" s="246"/>
      <c r="ANT20" s="246"/>
      <c r="ANU20" s="246"/>
      <c r="ANV20" s="246"/>
      <c r="ANW20" s="246"/>
      <c r="ANX20" s="246"/>
      <c r="ANY20" s="246"/>
      <c r="ANZ20" s="246"/>
      <c r="AOA20" s="246"/>
      <c r="AOB20" s="246"/>
      <c r="AOC20" s="246"/>
      <c r="AOD20" s="246"/>
      <c r="AOE20" s="246"/>
      <c r="AOF20" s="246"/>
      <c r="AOG20" s="246"/>
      <c r="AOH20" s="246"/>
      <c r="AOI20" s="246"/>
      <c r="AOJ20" s="246"/>
      <c r="AOK20" s="246"/>
      <c r="AOL20" s="246"/>
      <c r="AOM20" s="246"/>
      <c r="AON20" s="246"/>
      <c r="AOO20" s="246"/>
      <c r="AOP20" s="246"/>
      <c r="AOQ20" s="246"/>
      <c r="AOR20" s="246"/>
      <c r="AOS20" s="246"/>
      <c r="AOT20" s="246"/>
      <c r="AOU20" s="246"/>
      <c r="AOV20" s="246"/>
      <c r="AOW20" s="246"/>
      <c r="AOX20" s="246"/>
      <c r="AOY20" s="246"/>
      <c r="AOZ20" s="246"/>
      <c r="APA20" s="246"/>
      <c r="APB20" s="246"/>
      <c r="APC20" s="246"/>
      <c r="APD20" s="246"/>
      <c r="APE20" s="246"/>
      <c r="APF20" s="246"/>
      <c r="APG20" s="246"/>
      <c r="APH20" s="246"/>
      <c r="API20" s="246"/>
      <c r="APJ20" s="246"/>
      <c r="APK20" s="246"/>
      <c r="APL20" s="246"/>
      <c r="APM20" s="246"/>
      <c r="APN20" s="246"/>
      <c r="APO20" s="246"/>
      <c r="APP20" s="246"/>
      <c r="APQ20" s="246"/>
      <c r="APR20" s="246"/>
      <c r="APS20" s="246"/>
      <c r="APT20" s="246"/>
      <c r="APU20" s="246"/>
      <c r="APV20" s="246"/>
      <c r="APW20" s="246"/>
      <c r="APX20" s="246"/>
      <c r="APY20" s="246"/>
      <c r="APZ20" s="246"/>
      <c r="AQA20" s="246"/>
      <c r="AQB20" s="246"/>
      <c r="AQC20" s="246"/>
      <c r="AQD20" s="246"/>
      <c r="AQE20" s="246"/>
      <c r="AQF20" s="246"/>
      <c r="AQG20" s="246"/>
      <c r="AQH20" s="246"/>
      <c r="AQI20" s="246"/>
      <c r="AQJ20" s="246"/>
      <c r="AQK20" s="246"/>
      <c r="AQL20" s="246"/>
      <c r="AQM20" s="246"/>
      <c r="AQN20" s="246"/>
      <c r="AQO20" s="246"/>
      <c r="AQP20" s="246"/>
      <c r="AQQ20" s="246"/>
      <c r="AQR20" s="246"/>
      <c r="AQS20" s="246"/>
      <c r="AQT20" s="246"/>
      <c r="AQU20" s="246"/>
      <c r="AQV20" s="246"/>
      <c r="AQW20" s="246"/>
      <c r="AQX20" s="246"/>
      <c r="AQY20" s="246"/>
      <c r="AQZ20" s="246"/>
      <c r="ARA20" s="246"/>
      <c r="ARB20" s="246"/>
      <c r="ARC20" s="246"/>
      <c r="ARD20" s="246"/>
      <c r="ARE20" s="246"/>
      <c r="ARF20" s="246"/>
      <c r="ARG20" s="246"/>
      <c r="ARH20" s="246"/>
      <c r="ARI20" s="246"/>
      <c r="ARJ20" s="246"/>
      <c r="ARK20" s="246"/>
      <c r="ARL20" s="246"/>
      <c r="ARM20" s="246"/>
      <c r="ARN20" s="246"/>
      <c r="ARO20" s="246"/>
      <c r="ARP20" s="246"/>
      <c r="ARQ20" s="246"/>
      <c r="ARR20" s="246"/>
      <c r="ARS20" s="246"/>
      <c r="ART20" s="246"/>
      <c r="ARU20" s="246"/>
      <c r="ARV20" s="246"/>
      <c r="ARW20" s="246"/>
      <c r="ARX20" s="246"/>
      <c r="ARY20" s="246"/>
      <c r="ARZ20" s="246"/>
      <c r="ASA20" s="246"/>
      <c r="ASB20" s="246"/>
      <c r="ASC20" s="246"/>
      <c r="ASD20" s="246"/>
      <c r="ASE20" s="246"/>
      <c r="ASF20" s="246"/>
      <c r="ASG20" s="246"/>
      <c r="ASH20" s="246"/>
      <c r="ASI20" s="246"/>
      <c r="ASJ20" s="246"/>
      <c r="ASK20" s="246"/>
      <c r="ASL20" s="246"/>
      <c r="ASM20" s="246"/>
      <c r="ASN20" s="246"/>
      <c r="ASO20" s="246"/>
      <c r="ASP20" s="246"/>
      <c r="ASQ20" s="246"/>
      <c r="ASR20" s="246"/>
      <c r="ASS20" s="246"/>
      <c r="AST20" s="246"/>
      <c r="ASU20" s="246"/>
      <c r="ASV20" s="246"/>
      <c r="ASW20" s="246"/>
      <c r="ASX20" s="246"/>
      <c r="ASY20" s="246"/>
      <c r="ASZ20" s="246"/>
      <c r="ATA20" s="246"/>
      <c r="ATB20" s="246"/>
      <c r="ATC20" s="246"/>
      <c r="ATD20" s="246"/>
      <c r="ATE20" s="246"/>
      <c r="ATF20" s="246"/>
      <c r="ATG20" s="246"/>
      <c r="ATH20" s="246"/>
      <c r="ATI20" s="246"/>
      <c r="ATJ20" s="246"/>
      <c r="ATK20" s="246"/>
      <c r="ATL20" s="246"/>
      <c r="ATM20" s="246"/>
      <c r="ATN20" s="246"/>
      <c r="ATO20" s="246"/>
      <c r="ATP20" s="246"/>
      <c r="ATQ20" s="246"/>
      <c r="ATR20" s="246"/>
      <c r="ATS20" s="246"/>
      <c r="ATT20" s="246"/>
      <c r="ATU20" s="246"/>
      <c r="ATV20" s="246"/>
      <c r="ATW20" s="246"/>
      <c r="ATX20" s="246"/>
      <c r="ATY20" s="246"/>
      <c r="ATZ20" s="246"/>
      <c r="AUA20" s="246"/>
      <c r="AUB20" s="246"/>
      <c r="AUC20" s="246"/>
      <c r="AUD20" s="246"/>
      <c r="AUE20" s="246"/>
      <c r="AUF20" s="246"/>
      <c r="AUG20" s="246"/>
      <c r="AUH20" s="246"/>
      <c r="AUI20" s="246"/>
      <c r="AUJ20" s="246"/>
      <c r="AUK20" s="246"/>
      <c r="AUL20" s="246"/>
      <c r="AUM20" s="246"/>
      <c r="AUN20" s="246"/>
      <c r="AUO20" s="246"/>
      <c r="AUP20" s="246"/>
      <c r="AUQ20" s="246"/>
      <c r="AUR20" s="246"/>
      <c r="AUS20" s="246"/>
      <c r="AUT20" s="246"/>
      <c r="AUU20" s="246"/>
      <c r="AUV20" s="246"/>
      <c r="AUW20" s="246"/>
      <c r="AUX20" s="246"/>
      <c r="AUY20" s="246"/>
      <c r="AUZ20" s="246"/>
      <c r="AVA20" s="246"/>
      <c r="AVB20" s="246"/>
      <c r="AVC20" s="246"/>
      <c r="AVD20" s="246"/>
      <c r="AVE20" s="246"/>
      <c r="AVF20" s="246"/>
      <c r="AVG20" s="246"/>
      <c r="AVH20" s="246"/>
      <c r="AVI20" s="246"/>
      <c r="AVJ20" s="246"/>
      <c r="AVK20" s="246"/>
      <c r="AVL20" s="246"/>
      <c r="AVM20" s="246"/>
      <c r="AVN20" s="246"/>
      <c r="AVO20" s="246"/>
      <c r="AVP20" s="246"/>
      <c r="AVQ20" s="246"/>
      <c r="AVR20" s="246"/>
      <c r="AVS20" s="246"/>
      <c r="AVT20" s="246"/>
      <c r="AVU20" s="246"/>
      <c r="AVV20" s="246"/>
      <c r="AVW20" s="246"/>
      <c r="AVX20" s="246"/>
      <c r="AVY20" s="246"/>
      <c r="AVZ20" s="246"/>
      <c r="AWA20" s="246"/>
      <c r="AWB20" s="246"/>
      <c r="AWC20" s="246"/>
      <c r="AWD20" s="246"/>
      <c r="AWE20" s="246"/>
      <c r="AWF20" s="246"/>
      <c r="AWG20" s="246"/>
      <c r="AWH20" s="246"/>
      <c r="AWI20" s="246"/>
      <c r="AWJ20" s="246"/>
      <c r="AWK20" s="246"/>
      <c r="AWL20" s="246"/>
      <c r="AWM20" s="246"/>
      <c r="AWN20" s="246"/>
      <c r="AWO20" s="246"/>
      <c r="AWP20" s="246"/>
      <c r="AWQ20" s="246"/>
      <c r="AWR20" s="246"/>
      <c r="AWS20" s="246"/>
      <c r="AWT20" s="246"/>
      <c r="AWU20" s="246"/>
      <c r="AWV20" s="246"/>
      <c r="AWW20" s="246"/>
      <c r="AWX20" s="246"/>
      <c r="AWY20" s="246"/>
      <c r="AWZ20" s="246"/>
      <c r="AXA20" s="246"/>
      <c r="AXB20" s="246"/>
      <c r="AXC20" s="246"/>
      <c r="AXD20" s="246"/>
      <c r="AXE20" s="246"/>
      <c r="AXF20" s="246"/>
      <c r="AXG20" s="246"/>
      <c r="AXH20" s="246"/>
      <c r="AXI20" s="246"/>
      <c r="AXJ20" s="246"/>
      <c r="AXK20" s="246"/>
      <c r="AXL20" s="246"/>
      <c r="AXM20" s="246"/>
      <c r="AXN20" s="246"/>
      <c r="AXO20" s="246"/>
      <c r="AXP20" s="246"/>
      <c r="AXQ20" s="246"/>
      <c r="AXR20" s="246"/>
      <c r="AXS20" s="246"/>
      <c r="AXT20" s="246"/>
      <c r="AXU20" s="246"/>
      <c r="AXV20" s="246"/>
      <c r="AXW20" s="246"/>
      <c r="AXX20" s="246"/>
      <c r="AXY20" s="246"/>
      <c r="AXZ20" s="246"/>
      <c r="AYA20" s="246"/>
      <c r="AYB20" s="246"/>
      <c r="AYC20" s="246"/>
      <c r="AYD20" s="246"/>
      <c r="AYE20" s="246"/>
      <c r="AYF20" s="246"/>
      <c r="AYG20" s="246"/>
      <c r="AYH20" s="246"/>
      <c r="AYI20" s="246"/>
      <c r="AYJ20" s="246"/>
      <c r="AYK20" s="246"/>
      <c r="AYL20" s="246"/>
      <c r="AYM20" s="246"/>
      <c r="AYN20" s="246"/>
      <c r="AYO20" s="246"/>
      <c r="AYP20" s="246"/>
      <c r="AYQ20" s="246"/>
      <c r="AYR20" s="246"/>
      <c r="AYS20" s="246"/>
      <c r="AYT20" s="246"/>
      <c r="AYU20" s="246"/>
      <c r="AYV20" s="246"/>
      <c r="AYW20" s="246"/>
      <c r="AYX20" s="246"/>
      <c r="AYY20" s="246"/>
      <c r="AYZ20" s="246"/>
      <c r="AZA20" s="246"/>
      <c r="AZB20" s="246"/>
      <c r="AZC20" s="246"/>
      <c r="AZD20" s="246"/>
      <c r="AZE20" s="246"/>
      <c r="AZF20" s="246"/>
      <c r="AZG20" s="246"/>
      <c r="AZH20" s="246"/>
      <c r="AZI20" s="246"/>
      <c r="AZJ20" s="246"/>
      <c r="AZK20" s="246"/>
      <c r="AZL20" s="246"/>
      <c r="AZM20" s="246"/>
      <c r="AZN20" s="246"/>
      <c r="AZO20" s="246"/>
      <c r="AZP20" s="246"/>
      <c r="AZQ20" s="246"/>
      <c r="AZR20" s="246"/>
      <c r="AZS20" s="246"/>
      <c r="AZT20" s="246"/>
      <c r="AZU20" s="246"/>
      <c r="AZV20" s="246"/>
      <c r="AZW20" s="246"/>
      <c r="AZX20" s="246"/>
      <c r="AZY20" s="246"/>
      <c r="AZZ20" s="246"/>
      <c r="BAA20" s="246"/>
      <c r="BAB20" s="246"/>
      <c r="BAC20" s="246"/>
      <c r="BAD20" s="246"/>
      <c r="BAE20" s="246"/>
      <c r="BAF20" s="246"/>
      <c r="BAG20" s="246"/>
      <c r="BAH20" s="246"/>
      <c r="BAI20" s="246"/>
      <c r="BAJ20" s="246"/>
      <c r="BAK20" s="246"/>
      <c r="BAL20" s="246"/>
      <c r="BAM20" s="246"/>
      <c r="BAN20" s="246"/>
      <c r="BAO20" s="246"/>
      <c r="BAP20" s="246"/>
      <c r="BAQ20" s="246"/>
      <c r="BAR20" s="246"/>
      <c r="BAS20" s="246"/>
      <c r="BAT20" s="246"/>
      <c r="BAU20" s="246"/>
      <c r="BAV20" s="246"/>
      <c r="BAW20" s="246"/>
      <c r="BAX20" s="246"/>
      <c r="BAY20" s="246"/>
      <c r="BAZ20" s="246"/>
      <c r="BBA20" s="246"/>
      <c r="BBB20" s="246"/>
      <c r="BBC20" s="246"/>
      <c r="BBD20" s="246"/>
      <c r="BBE20" s="246"/>
      <c r="BBF20" s="246"/>
      <c r="BBG20" s="246"/>
      <c r="BBH20" s="246"/>
      <c r="BBI20" s="246"/>
      <c r="BBJ20" s="246"/>
      <c r="BBK20" s="246"/>
      <c r="BBL20" s="246"/>
      <c r="BBM20" s="246"/>
      <c r="BBN20" s="246"/>
      <c r="BBO20" s="246"/>
      <c r="BBP20" s="246"/>
      <c r="BBQ20" s="246"/>
      <c r="BBR20" s="246"/>
      <c r="BBS20" s="246"/>
      <c r="BBT20" s="246"/>
      <c r="BBU20" s="246"/>
      <c r="BBV20" s="246"/>
      <c r="BBW20" s="246"/>
      <c r="BBX20" s="246"/>
      <c r="BBY20" s="246"/>
      <c r="BBZ20" s="246"/>
      <c r="BCA20" s="246"/>
      <c r="BCB20" s="246"/>
      <c r="BCC20" s="246"/>
      <c r="BCD20" s="246"/>
      <c r="BCE20" s="246"/>
      <c r="BCF20" s="246"/>
      <c r="BCG20" s="246"/>
      <c r="BCH20" s="246"/>
      <c r="BCI20" s="246"/>
      <c r="BCJ20" s="246"/>
      <c r="BCK20" s="246"/>
      <c r="BCL20" s="246"/>
      <c r="BCM20" s="246"/>
      <c r="BCN20" s="246"/>
      <c r="BCO20" s="246"/>
      <c r="BCP20" s="246"/>
      <c r="BCQ20" s="246"/>
      <c r="BCR20" s="246"/>
      <c r="BCS20" s="246"/>
      <c r="BCT20" s="246"/>
      <c r="BCU20" s="246"/>
      <c r="BCV20" s="246"/>
      <c r="BCW20" s="246"/>
      <c r="BCX20" s="246"/>
      <c r="BCY20" s="246"/>
      <c r="BCZ20" s="246"/>
      <c r="BDA20" s="246"/>
      <c r="BDB20" s="246"/>
      <c r="BDC20" s="246"/>
      <c r="BDD20" s="246"/>
      <c r="BDE20" s="246"/>
      <c r="BDF20" s="246"/>
      <c r="BDG20" s="246"/>
      <c r="BDH20" s="246"/>
      <c r="BDI20" s="246"/>
      <c r="BDJ20" s="246"/>
      <c r="BDK20" s="246"/>
      <c r="BDL20" s="246"/>
      <c r="BDM20" s="246"/>
      <c r="BDN20" s="246"/>
      <c r="BDO20" s="246"/>
      <c r="BDP20" s="246"/>
      <c r="BDQ20" s="246"/>
      <c r="BDR20" s="246"/>
      <c r="BDS20" s="246"/>
      <c r="BDT20" s="246"/>
      <c r="BDU20" s="246"/>
      <c r="BDV20" s="246"/>
      <c r="BDW20" s="246"/>
      <c r="BDX20" s="246"/>
      <c r="BDY20" s="246"/>
      <c r="BDZ20" s="246"/>
      <c r="BEA20" s="246"/>
      <c r="BEB20" s="246"/>
      <c r="BEC20" s="246"/>
      <c r="BED20" s="246"/>
      <c r="BEE20" s="246"/>
      <c r="BEF20" s="246"/>
      <c r="BEG20" s="246"/>
      <c r="BEH20" s="246"/>
      <c r="BEI20" s="246"/>
      <c r="BEJ20" s="246"/>
      <c r="BEK20" s="246"/>
      <c r="BEL20" s="246"/>
      <c r="BEM20" s="246"/>
      <c r="BEN20" s="246"/>
      <c r="BEO20" s="246"/>
      <c r="BEP20" s="246"/>
      <c r="BEQ20" s="246"/>
      <c r="BER20" s="246"/>
      <c r="BES20" s="246"/>
      <c r="BET20" s="246"/>
      <c r="BEU20" s="246"/>
      <c r="BEV20" s="246"/>
      <c r="BEW20" s="246"/>
      <c r="BEX20" s="246"/>
      <c r="BEY20" s="246"/>
      <c r="BEZ20" s="246"/>
      <c r="BFA20" s="246"/>
      <c r="BFB20" s="246"/>
      <c r="BFC20" s="246"/>
      <c r="BFD20" s="246"/>
      <c r="BFE20" s="246"/>
      <c r="BFF20" s="246"/>
      <c r="BFG20" s="246"/>
      <c r="BFH20" s="246"/>
      <c r="BFI20" s="246"/>
      <c r="BFJ20" s="246"/>
      <c r="BFK20" s="246"/>
      <c r="BFL20" s="246"/>
      <c r="BFM20" s="246"/>
      <c r="BFN20" s="246"/>
      <c r="BFO20" s="246"/>
      <c r="BFP20" s="246"/>
      <c r="BFQ20" s="246"/>
      <c r="BFR20" s="246"/>
      <c r="BFS20" s="246"/>
      <c r="BFT20" s="246"/>
      <c r="BFU20" s="246"/>
      <c r="BFV20" s="246"/>
      <c r="BFW20" s="246"/>
      <c r="BFX20" s="246"/>
      <c r="BFY20" s="246"/>
      <c r="BFZ20" s="246"/>
      <c r="BGA20" s="246"/>
      <c r="BGB20" s="246"/>
      <c r="BGC20" s="246"/>
      <c r="BGD20" s="246"/>
      <c r="BGE20" s="246"/>
      <c r="BGF20" s="246"/>
      <c r="BGG20" s="246"/>
      <c r="BGH20" s="246"/>
      <c r="BGI20" s="246"/>
      <c r="BGJ20" s="246"/>
      <c r="BGK20" s="246"/>
      <c r="BGL20" s="246"/>
      <c r="BGM20" s="246"/>
      <c r="BGN20" s="246"/>
      <c r="BGO20" s="246"/>
      <c r="BGP20" s="246"/>
      <c r="BGQ20" s="246"/>
      <c r="BGR20" s="246"/>
      <c r="BGS20" s="246"/>
      <c r="BGT20" s="246"/>
      <c r="BGU20" s="246"/>
      <c r="BGV20" s="246"/>
      <c r="BGW20" s="246"/>
      <c r="BGX20" s="246"/>
      <c r="BGY20" s="246"/>
      <c r="BGZ20" s="246"/>
      <c r="BHA20" s="246"/>
      <c r="BHB20" s="246"/>
      <c r="BHC20" s="246"/>
      <c r="BHD20" s="246"/>
      <c r="BHE20" s="246"/>
      <c r="BHF20" s="246"/>
      <c r="BHG20" s="246"/>
      <c r="BHH20" s="246"/>
      <c r="BHI20" s="246"/>
      <c r="BHJ20" s="246"/>
      <c r="BHK20" s="246"/>
      <c r="BHL20" s="246"/>
      <c r="BHM20" s="246"/>
      <c r="BHN20" s="246"/>
      <c r="BHO20" s="246"/>
      <c r="BHP20" s="246"/>
      <c r="BHQ20" s="246"/>
      <c r="BHR20" s="246"/>
      <c r="BHS20" s="246"/>
      <c r="BHT20" s="246"/>
      <c r="BHU20" s="246"/>
      <c r="BHV20" s="246"/>
      <c r="BHW20" s="246"/>
      <c r="BHX20" s="246"/>
      <c r="BHY20" s="246"/>
      <c r="BHZ20" s="246"/>
      <c r="BIA20" s="246"/>
      <c r="BIB20" s="246"/>
      <c r="BIC20" s="246"/>
      <c r="BID20" s="246"/>
      <c r="BIE20" s="246"/>
      <c r="BIF20" s="246"/>
      <c r="BIG20" s="246"/>
      <c r="BIH20" s="246"/>
      <c r="BII20" s="246"/>
      <c r="BIJ20" s="246"/>
      <c r="BIK20" s="246"/>
      <c r="BIL20" s="246"/>
      <c r="BIM20" s="246"/>
      <c r="BIN20" s="246"/>
      <c r="BIO20" s="246"/>
      <c r="BIP20" s="246"/>
      <c r="BIQ20" s="246"/>
      <c r="BIR20" s="246"/>
      <c r="BIS20" s="246"/>
      <c r="BIT20" s="246"/>
      <c r="BIU20" s="246"/>
      <c r="BIV20" s="246"/>
      <c r="BIW20" s="246"/>
      <c r="BIX20" s="246"/>
      <c r="BIY20" s="246"/>
      <c r="BIZ20" s="246"/>
      <c r="BJA20" s="246"/>
      <c r="BJB20" s="246"/>
      <c r="BJC20" s="246"/>
      <c r="BJD20" s="246"/>
      <c r="BJE20" s="246"/>
      <c r="BJF20" s="246"/>
      <c r="BJG20" s="246"/>
      <c r="BJH20" s="246"/>
      <c r="BJI20" s="246"/>
      <c r="BJJ20" s="246"/>
      <c r="BJK20" s="246"/>
      <c r="BJL20" s="246"/>
      <c r="BJM20" s="246"/>
      <c r="BJN20" s="246"/>
      <c r="BJO20" s="246"/>
      <c r="BJP20" s="246"/>
      <c r="BJQ20" s="246"/>
      <c r="BJR20" s="246"/>
      <c r="BJS20" s="246"/>
      <c r="BJT20" s="246"/>
      <c r="BJU20" s="246"/>
      <c r="BJV20" s="246"/>
      <c r="BJW20" s="246"/>
      <c r="BJX20" s="246"/>
      <c r="BJY20" s="246"/>
      <c r="BJZ20" s="246"/>
      <c r="BKA20" s="246"/>
      <c r="BKB20" s="246"/>
      <c r="BKC20" s="246"/>
      <c r="BKD20" s="246"/>
      <c r="BKE20" s="246"/>
      <c r="BKF20" s="246"/>
      <c r="BKG20" s="246"/>
      <c r="BKH20" s="246"/>
      <c r="BKI20" s="246"/>
      <c r="BKJ20" s="246"/>
      <c r="BKK20" s="246"/>
      <c r="BKL20" s="246"/>
      <c r="BKM20" s="246"/>
      <c r="BKN20" s="246"/>
      <c r="BKO20" s="246"/>
      <c r="BKP20" s="246"/>
      <c r="BKQ20" s="246"/>
      <c r="BKR20" s="246"/>
      <c r="BKS20" s="246"/>
      <c r="BKT20" s="246"/>
      <c r="BKU20" s="246"/>
      <c r="BKV20" s="246"/>
      <c r="BKW20" s="246"/>
      <c r="BKX20" s="246"/>
      <c r="BKY20" s="246"/>
      <c r="BKZ20" s="246"/>
      <c r="BLA20" s="246"/>
      <c r="BLB20" s="246"/>
      <c r="BLC20" s="246"/>
      <c r="BLD20" s="246"/>
      <c r="BLE20" s="246"/>
      <c r="BLF20" s="246"/>
      <c r="BLG20" s="246"/>
      <c r="BLH20" s="246"/>
      <c r="BLI20" s="246"/>
      <c r="BLJ20" s="246"/>
      <c r="BLK20" s="246"/>
      <c r="BLL20" s="246"/>
      <c r="BLM20" s="246"/>
      <c r="BLN20" s="246"/>
      <c r="BLO20" s="246"/>
      <c r="BLP20" s="246"/>
      <c r="BLQ20" s="246"/>
      <c r="BLR20" s="246"/>
      <c r="BLS20" s="246"/>
      <c r="BLT20" s="246"/>
      <c r="BLU20" s="246"/>
      <c r="BLV20" s="246"/>
      <c r="BLW20" s="246"/>
      <c r="BLX20" s="246"/>
      <c r="BLY20" s="246"/>
      <c r="BLZ20" s="246"/>
      <c r="BMA20" s="246"/>
      <c r="BMB20" s="246"/>
      <c r="BMC20" s="246"/>
      <c r="BMD20" s="246"/>
      <c r="BME20" s="246"/>
      <c r="BMF20" s="246"/>
      <c r="BMG20" s="246"/>
      <c r="BMH20" s="246"/>
      <c r="BMI20" s="246"/>
      <c r="BMJ20" s="246"/>
      <c r="BMK20" s="246"/>
      <c r="BML20" s="246"/>
      <c r="BMM20" s="246"/>
      <c r="BMN20" s="246"/>
      <c r="BMO20" s="246"/>
      <c r="BMP20" s="246"/>
      <c r="BMQ20" s="246"/>
      <c r="BMR20" s="246"/>
      <c r="BMS20" s="246"/>
      <c r="BMT20" s="246"/>
      <c r="BMU20" s="246"/>
      <c r="BMV20" s="246"/>
      <c r="BMW20" s="246"/>
      <c r="BMX20" s="246"/>
      <c r="BMY20" s="246"/>
      <c r="BMZ20" s="246"/>
      <c r="BNA20" s="246"/>
      <c r="BNB20" s="246"/>
      <c r="BNC20" s="246"/>
      <c r="BND20" s="246"/>
      <c r="BNE20" s="246"/>
      <c r="BNF20" s="246"/>
      <c r="BNG20" s="246"/>
      <c r="BNH20" s="246"/>
      <c r="BNI20" s="246"/>
      <c r="BNJ20" s="246"/>
      <c r="BNK20" s="246"/>
      <c r="BNL20" s="246"/>
      <c r="BNM20" s="246"/>
      <c r="BNN20" s="246"/>
      <c r="BNO20" s="246"/>
      <c r="BNP20" s="246"/>
      <c r="BNQ20" s="246"/>
      <c r="BNR20" s="246"/>
      <c r="BNS20" s="246"/>
      <c r="BNT20" s="246"/>
      <c r="BNU20" s="246"/>
      <c r="BNV20" s="246"/>
      <c r="BNW20" s="246"/>
      <c r="BNX20" s="246"/>
      <c r="BNY20" s="246"/>
      <c r="BNZ20" s="246"/>
      <c r="BOA20" s="246"/>
      <c r="BOB20" s="246"/>
      <c r="BOC20" s="246"/>
      <c r="BOD20" s="246"/>
      <c r="BOE20" s="246"/>
      <c r="BOF20" s="246"/>
      <c r="BOG20" s="246"/>
      <c r="BOH20" s="246"/>
      <c r="BOI20" s="246"/>
      <c r="BOJ20" s="246"/>
      <c r="BOK20" s="246"/>
      <c r="BOL20" s="246"/>
      <c r="BOM20" s="246"/>
      <c r="BON20" s="246"/>
      <c r="BOO20" s="246"/>
      <c r="BOP20" s="246"/>
      <c r="BOQ20" s="246"/>
      <c r="BOR20" s="246"/>
      <c r="BOS20" s="246"/>
      <c r="BOT20" s="246"/>
      <c r="BOU20" s="246"/>
      <c r="BOV20" s="246"/>
      <c r="BOW20" s="246"/>
      <c r="BOX20" s="246"/>
      <c r="BOY20" s="246"/>
      <c r="BOZ20" s="246"/>
      <c r="BPA20" s="246"/>
      <c r="BPB20" s="246"/>
      <c r="BPC20" s="246"/>
      <c r="BPD20" s="246"/>
      <c r="BPE20" s="246"/>
      <c r="BPF20" s="246"/>
      <c r="BPG20" s="246"/>
      <c r="BPH20" s="246"/>
      <c r="BPI20" s="246"/>
      <c r="BPJ20" s="246"/>
      <c r="BPK20" s="246"/>
      <c r="BPL20" s="246"/>
      <c r="BPM20" s="246"/>
      <c r="BPN20" s="246"/>
      <c r="BPO20" s="246"/>
      <c r="BPP20" s="246"/>
      <c r="BPQ20" s="246"/>
      <c r="BPR20" s="246"/>
      <c r="BPS20" s="246"/>
      <c r="BPT20" s="246"/>
      <c r="BPU20" s="246"/>
      <c r="BPV20" s="246"/>
      <c r="BPW20" s="246"/>
      <c r="BPX20" s="246"/>
      <c r="BPY20" s="246"/>
      <c r="BPZ20" s="246"/>
      <c r="BQA20" s="246"/>
      <c r="BQB20" s="246"/>
      <c r="BQC20" s="246"/>
      <c r="BQD20" s="246"/>
      <c r="BQE20" s="246"/>
      <c r="BQF20" s="246"/>
      <c r="BQG20" s="246"/>
      <c r="BQH20" s="246"/>
      <c r="BQI20" s="246"/>
      <c r="BQJ20" s="246"/>
      <c r="BQK20" s="246"/>
      <c r="BQL20" s="246"/>
      <c r="BQM20" s="246"/>
      <c r="BQN20" s="246"/>
      <c r="BQO20" s="246"/>
      <c r="BQP20" s="246"/>
      <c r="BQQ20" s="246"/>
      <c r="BQR20" s="246"/>
      <c r="BQS20" s="246"/>
      <c r="BQT20" s="246"/>
      <c r="BQU20" s="246"/>
      <c r="BQV20" s="246"/>
      <c r="BQW20" s="246"/>
      <c r="BQX20" s="246"/>
      <c r="BQY20" s="246"/>
      <c r="BQZ20" s="246"/>
      <c r="BRA20" s="246"/>
      <c r="BRB20" s="246"/>
      <c r="BRC20" s="246"/>
      <c r="BRD20" s="246"/>
      <c r="BRE20" s="246"/>
      <c r="BRF20" s="246"/>
      <c r="BRG20" s="246"/>
      <c r="BRH20" s="246"/>
      <c r="BRI20" s="246"/>
      <c r="BRJ20" s="246"/>
      <c r="BRK20" s="246"/>
      <c r="BRL20" s="246"/>
      <c r="BRM20" s="246"/>
      <c r="BRN20" s="246"/>
      <c r="BRO20" s="246"/>
      <c r="BRP20" s="246"/>
      <c r="BRQ20" s="246"/>
      <c r="BRR20" s="246"/>
      <c r="BRS20" s="246"/>
      <c r="BRT20" s="246"/>
      <c r="BRU20" s="246"/>
      <c r="BRV20" s="246"/>
      <c r="BRW20" s="246"/>
      <c r="BRX20" s="246"/>
      <c r="BRY20" s="246"/>
      <c r="BRZ20" s="246"/>
      <c r="BSA20" s="246"/>
      <c r="BSB20" s="246"/>
      <c r="BSC20" s="246"/>
      <c r="BSD20" s="246"/>
      <c r="BSE20" s="246"/>
      <c r="BSF20" s="246"/>
      <c r="BSG20" s="246"/>
      <c r="BSH20" s="246"/>
      <c r="BSI20" s="246"/>
      <c r="BSJ20" s="246"/>
      <c r="BSK20" s="246"/>
      <c r="BSL20" s="246"/>
      <c r="BSM20" s="246"/>
      <c r="BSN20" s="246"/>
      <c r="BSO20" s="246"/>
      <c r="BSP20" s="246"/>
      <c r="BSQ20" s="246"/>
      <c r="BSR20" s="246"/>
      <c r="BSS20" s="246"/>
      <c r="BST20" s="246"/>
      <c r="BSU20" s="246"/>
      <c r="BSV20" s="246"/>
      <c r="BSW20" s="246"/>
      <c r="BSX20" s="246"/>
      <c r="BSY20" s="246"/>
      <c r="BSZ20" s="246"/>
      <c r="BTA20" s="246"/>
      <c r="BTB20" s="246"/>
      <c r="BTC20" s="246"/>
      <c r="BTD20" s="246"/>
      <c r="BTE20" s="246"/>
      <c r="BTF20" s="246"/>
      <c r="BTG20" s="246"/>
      <c r="BTH20" s="246"/>
      <c r="BTI20" s="246"/>
      <c r="BTJ20" s="246"/>
      <c r="BTK20" s="246"/>
      <c r="BTL20" s="246"/>
      <c r="BTM20" s="246"/>
      <c r="BTN20" s="246"/>
      <c r="BTO20" s="246"/>
      <c r="BTP20" s="246"/>
      <c r="BTQ20" s="246"/>
      <c r="BTR20" s="246"/>
      <c r="BTS20" s="246"/>
      <c r="BTT20" s="246"/>
      <c r="BTU20" s="246"/>
      <c r="BTV20" s="246"/>
      <c r="BTW20" s="246"/>
      <c r="BTX20" s="246"/>
      <c r="BTY20" s="246"/>
      <c r="BTZ20" s="246"/>
      <c r="BUA20" s="246"/>
      <c r="BUB20" s="246"/>
      <c r="BUC20" s="246"/>
      <c r="BUD20" s="246"/>
      <c r="BUE20" s="246"/>
      <c r="BUF20" s="246"/>
      <c r="BUG20" s="246"/>
      <c r="BUH20" s="246"/>
      <c r="BUI20" s="246"/>
      <c r="BUJ20" s="246"/>
      <c r="BUK20" s="246"/>
      <c r="BUL20" s="246"/>
      <c r="BUM20" s="246"/>
      <c r="BUN20" s="246"/>
      <c r="BUO20" s="246"/>
      <c r="BUP20" s="246"/>
      <c r="BUQ20" s="246"/>
      <c r="BUR20" s="246"/>
      <c r="BUS20" s="246"/>
      <c r="BUT20" s="246"/>
      <c r="BUU20" s="246"/>
      <c r="BUV20" s="246"/>
      <c r="BUW20" s="246"/>
      <c r="BUX20" s="246"/>
      <c r="BUY20" s="246"/>
      <c r="BUZ20" s="246"/>
      <c r="BVA20" s="246"/>
      <c r="BVB20" s="246"/>
      <c r="BVC20" s="246"/>
      <c r="BVD20" s="246"/>
      <c r="BVE20" s="246"/>
      <c r="BVF20" s="246"/>
      <c r="BVG20" s="246"/>
      <c r="BVH20" s="246"/>
      <c r="BVI20" s="246"/>
      <c r="BVJ20" s="246"/>
      <c r="BVK20" s="246"/>
      <c r="BVL20" s="246"/>
      <c r="BVM20" s="246"/>
      <c r="BVN20" s="246"/>
      <c r="BVO20" s="246"/>
      <c r="BVP20" s="246"/>
      <c r="BVQ20" s="246"/>
      <c r="BVR20" s="246"/>
      <c r="BVS20" s="246"/>
      <c r="BVT20" s="246"/>
      <c r="BVU20" s="246"/>
      <c r="BVV20" s="246"/>
      <c r="BVW20" s="246"/>
      <c r="BVX20" s="246"/>
      <c r="BVY20" s="246"/>
      <c r="BVZ20" s="246"/>
      <c r="BWA20" s="246"/>
      <c r="BWB20" s="246"/>
      <c r="BWC20" s="246"/>
      <c r="BWD20" s="246"/>
      <c r="BWE20" s="246"/>
      <c r="BWF20" s="246"/>
      <c r="BWG20" s="246"/>
      <c r="BWH20" s="246"/>
      <c r="BWI20" s="246"/>
      <c r="BWJ20" s="246"/>
      <c r="BWK20" s="246"/>
      <c r="BWL20" s="246"/>
      <c r="BWM20" s="246"/>
      <c r="BWN20" s="246"/>
      <c r="BWO20" s="246"/>
      <c r="BWP20" s="246"/>
      <c r="BWQ20" s="246"/>
      <c r="BWR20" s="246"/>
      <c r="BWS20" s="246"/>
      <c r="BWT20" s="246"/>
      <c r="BWU20" s="246"/>
      <c r="BWV20" s="246"/>
      <c r="BWW20" s="246"/>
      <c r="BWX20" s="246"/>
      <c r="BWY20" s="246"/>
      <c r="BWZ20" s="246"/>
      <c r="BXA20" s="246"/>
      <c r="BXB20" s="246"/>
      <c r="BXC20" s="246"/>
      <c r="BXD20" s="246"/>
      <c r="BXE20" s="246"/>
      <c r="BXF20" s="246"/>
      <c r="BXG20" s="246"/>
      <c r="BXH20" s="246"/>
      <c r="BXI20" s="246"/>
      <c r="BXJ20" s="246"/>
      <c r="BXK20" s="246"/>
      <c r="BXL20" s="246"/>
      <c r="BXM20" s="246"/>
      <c r="BXN20" s="246"/>
      <c r="BXO20" s="246"/>
      <c r="BXP20" s="246"/>
      <c r="BXQ20" s="246"/>
      <c r="BXR20" s="246"/>
      <c r="BXS20" s="246"/>
      <c r="BXT20" s="246"/>
      <c r="BXU20" s="246"/>
      <c r="BXV20" s="246"/>
      <c r="BXW20" s="246"/>
      <c r="BXX20" s="246"/>
      <c r="BXY20" s="246"/>
      <c r="BXZ20" s="246"/>
      <c r="BYA20" s="246"/>
      <c r="BYB20" s="246"/>
      <c r="BYC20" s="246"/>
      <c r="BYD20" s="246"/>
      <c r="BYE20" s="246"/>
      <c r="BYF20" s="246"/>
      <c r="BYG20" s="246"/>
      <c r="BYH20" s="246"/>
      <c r="BYI20" s="246"/>
      <c r="BYJ20" s="246"/>
      <c r="BYK20" s="246"/>
      <c r="BYL20" s="246"/>
      <c r="BYM20" s="246"/>
      <c r="BYN20" s="246"/>
      <c r="BYO20" s="246"/>
      <c r="BYP20" s="246"/>
      <c r="BYQ20" s="246"/>
      <c r="BYR20" s="246"/>
      <c r="BYS20" s="246"/>
      <c r="BYT20" s="246"/>
      <c r="BYU20" s="246"/>
      <c r="BYV20" s="246"/>
      <c r="BYW20" s="246"/>
      <c r="BYX20" s="246"/>
      <c r="BYY20" s="246"/>
      <c r="BYZ20" s="246"/>
      <c r="BZA20" s="246"/>
      <c r="BZB20" s="246"/>
      <c r="BZC20" s="246"/>
      <c r="BZD20" s="246"/>
      <c r="BZE20" s="246"/>
      <c r="BZF20" s="246"/>
      <c r="BZG20" s="246"/>
      <c r="BZH20" s="246"/>
      <c r="BZI20" s="246"/>
      <c r="BZJ20" s="246"/>
      <c r="BZK20" s="246"/>
      <c r="BZL20" s="246"/>
      <c r="BZM20" s="246"/>
      <c r="BZN20" s="246"/>
      <c r="BZO20" s="246"/>
      <c r="BZP20" s="246"/>
      <c r="BZQ20" s="246"/>
      <c r="BZR20" s="246"/>
      <c r="BZS20" s="246"/>
      <c r="BZT20" s="246"/>
      <c r="BZU20" s="246"/>
      <c r="BZV20" s="246"/>
      <c r="BZW20" s="246"/>
      <c r="BZX20" s="246"/>
      <c r="BZY20" s="246"/>
      <c r="BZZ20" s="246"/>
      <c r="CAA20" s="246"/>
      <c r="CAB20" s="246"/>
      <c r="CAC20" s="246"/>
      <c r="CAD20" s="246"/>
      <c r="CAE20" s="246"/>
      <c r="CAF20" s="246"/>
      <c r="CAG20" s="246"/>
      <c r="CAH20" s="246"/>
      <c r="CAI20" s="246"/>
      <c r="CAJ20" s="246"/>
      <c r="CAK20" s="246"/>
      <c r="CAL20" s="246"/>
      <c r="CAM20" s="246"/>
      <c r="CAN20" s="246"/>
      <c r="CAO20" s="246"/>
      <c r="CAP20" s="246"/>
      <c r="CAQ20" s="246"/>
      <c r="CAR20" s="246"/>
      <c r="CAS20" s="246"/>
      <c r="CAT20" s="246"/>
      <c r="CAU20" s="246"/>
      <c r="CAV20" s="246"/>
      <c r="CAW20" s="246"/>
      <c r="CAX20" s="246"/>
      <c r="CAY20" s="246"/>
      <c r="CAZ20" s="246"/>
      <c r="CBA20" s="246"/>
      <c r="CBB20" s="246"/>
      <c r="CBC20" s="246"/>
      <c r="CBD20" s="246"/>
      <c r="CBE20" s="246"/>
      <c r="CBF20" s="246"/>
      <c r="CBG20" s="246"/>
      <c r="CBH20" s="246"/>
      <c r="CBI20" s="246"/>
      <c r="CBJ20" s="246"/>
      <c r="CBK20" s="246"/>
      <c r="CBL20" s="246"/>
      <c r="CBM20" s="246"/>
      <c r="CBN20" s="246"/>
      <c r="CBO20" s="246"/>
      <c r="CBP20" s="246"/>
      <c r="CBQ20" s="246"/>
      <c r="CBR20" s="246"/>
      <c r="CBS20" s="246"/>
      <c r="CBT20" s="246"/>
      <c r="CBU20" s="246"/>
      <c r="CBV20" s="246"/>
      <c r="CBW20" s="246"/>
      <c r="CBX20" s="246"/>
      <c r="CBY20" s="246"/>
      <c r="CBZ20" s="246"/>
      <c r="CCA20" s="246"/>
      <c r="CCB20" s="246"/>
      <c r="CCC20" s="246"/>
      <c r="CCD20" s="246"/>
      <c r="CCE20" s="246"/>
      <c r="CCF20" s="246"/>
      <c r="CCG20" s="246"/>
      <c r="CCH20" s="246"/>
      <c r="CCI20" s="246"/>
      <c r="CCJ20" s="246"/>
      <c r="CCK20" s="246"/>
      <c r="CCL20" s="246"/>
      <c r="CCM20" s="246"/>
      <c r="CCN20" s="246"/>
      <c r="CCO20" s="246"/>
      <c r="CCP20" s="246"/>
      <c r="CCQ20" s="246"/>
      <c r="CCR20" s="246"/>
      <c r="CCS20" s="246"/>
      <c r="CCT20" s="246"/>
      <c r="CCU20" s="246"/>
      <c r="CCV20" s="246"/>
      <c r="CCW20" s="246"/>
      <c r="CCX20" s="246"/>
      <c r="CCY20" s="246"/>
      <c r="CCZ20" s="246"/>
      <c r="CDA20" s="246"/>
      <c r="CDB20" s="246"/>
      <c r="CDC20" s="246"/>
      <c r="CDD20" s="246"/>
      <c r="CDE20" s="246"/>
      <c r="CDF20" s="246"/>
      <c r="CDG20" s="246"/>
      <c r="CDH20" s="246"/>
      <c r="CDI20" s="246"/>
      <c r="CDJ20" s="246"/>
      <c r="CDK20" s="246"/>
      <c r="CDL20" s="246"/>
      <c r="CDM20" s="246"/>
      <c r="CDN20" s="246"/>
      <c r="CDO20" s="246"/>
      <c r="CDP20" s="246"/>
      <c r="CDQ20" s="246"/>
      <c r="CDR20" s="246"/>
      <c r="CDS20" s="246"/>
      <c r="CDT20" s="246"/>
      <c r="CDU20" s="246"/>
      <c r="CDV20" s="246"/>
      <c r="CDW20" s="246"/>
      <c r="CDX20" s="246"/>
      <c r="CDY20" s="246"/>
      <c r="CDZ20" s="246"/>
      <c r="CEA20" s="246"/>
      <c r="CEB20" s="246"/>
      <c r="CEC20" s="246"/>
      <c r="CED20" s="246"/>
      <c r="CEE20" s="246"/>
      <c r="CEF20" s="246"/>
      <c r="CEG20" s="246"/>
      <c r="CEH20" s="246"/>
      <c r="CEI20" s="246"/>
      <c r="CEJ20" s="246"/>
      <c r="CEK20" s="246"/>
      <c r="CEL20" s="246"/>
      <c r="CEM20" s="246"/>
      <c r="CEN20" s="246"/>
      <c r="CEO20" s="246"/>
      <c r="CEP20" s="246"/>
      <c r="CEQ20" s="246"/>
      <c r="CER20" s="246"/>
      <c r="CES20" s="246"/>
      <c r="CET20" s="246"/>
      <c r="CEU20" s="246"/>
      <c r="CEV20" s="246"/>
      <c r="CEW20" s="246"/>
      <c r="CEX20" s="246"/>
      <c r="CEY20" s="246"/>
      <c r="CEZ20" s="246"/>
      <c r="CFA20" s="246"/>
      <c r="CFB20" s="246"/>
      <c r="CFC20" s="246"/>
      <c r="CFD20" s="246"/>
      <c r="CFE20" s="246"/>
      <c r="CFF20" s="246"/>
      <c r="CFG20" s="246"/>
      <c r="CFH20" s="246"/>
      <c r="CFI20" s="246"/>
      <c r="CFJ20" s="246"/>
      <c r="CFK20" s="246"/>
      <c r="CFL20" s="246"/>
      <c r="CFM20" s="246"/>
      <c r="CFN20" s="246"/>
      <c r="CFO20" s="246"/>
      <c r="CFP20" s="246"/>
      <c r="CFQ20" s="246"/>
      <c r="CFR20" s="246"/>
      <c r="CFS20" s="246"/>
      <c r="CFT20" s="246"/>
      <c r="CFU20" s="246"/>
      <c r="CFV20" s="246"/>
      <c r="CFW20" s="246"/>
      <c r="CFX20" s="246"/>
      <c r="CFY20" s="246"/>
      <c r="CFZ20" s="246"/>
      <c r="CGA20" s="246"/>
      <c r="CGB20" s="246"/>
      <c r="CGC20" s="246"/>
      <c r="CGD20" s="246"/>
      <c r="CGE20" s="246"/>
      <c r="CGF20" s="246"/>
      <c r="CGG20" s="246"/>
      <c r="CGH20" s="246"/>
      <c r="CGI20" s="246"/>
      <c r="CGJ20" s="246"/>
      <c r="CGK20" s="246"/>
      <c r="CGL20" s="246"/>
      <c r="CGM20" s="246"/>
      <c r="CGN20" s="246"/>
      <c r="CGO20" s="246"/>
      <c r="CGP20" s="246"/>
      <c r="CGQ20" s="246"/>
      <c r="CGR20" s="246"/>
      <c r="CGS20" s="246"/>
      <c r="CGT20" s="246"/>
      <c r="CGU20" s="246"/>
      <c r="CGV20" s="246"/>
      <c r="CGW20" s="246"/>
      <c r="CGX20" s="246"/>
      <c r="CGY20" s="246"/>
      <c r="CGZ20" s="246"/>
      <c r="CHA20" s="246"/>
      <c r="CHB20" s="246"/>
      <c r="CHC20" s="246"/>
      <c r="CHD20" s="246"/>
      <c r="CHE20" s="246"/>
      <c r="CHF20" s="246"/>
      <c r="CHG20" s="246"/>
      <c r="CHH20" s="246"/>
      <c r="CHI20" s="246"/>
      <c r="CHJ20" s="246"/>
      <c r="CHK20" s="246"/>
      <c r="CHL20" s="246"/>
      <c r="CHM20" s="246"/>
      <c r="CHN20" s="246"/>
      <c r="CHO20" s="246"/>
      <c r="CHP20" s="246"/>
      <c r="CHQ20" s="246"/>
      <c r="CHR20" s="246"/>
      <c r="CHS20" s="246"/>
      <c r="CHT20" s="246"/>
      <c r="CHU20" s="246"/>
      <c r="CHV20" s="246"/>
      <c r="CHW20" s="246"/>
      <c r="CHX20" s="246"/>
      <c r="CHY20" s="246"/>
      <c r="CHZ20" s="246"/>
      <c r="CIA20" s="246"/>
      <c r="CIB20" s="246"/>
      <c r="CIC20" s="246"/>
      <c r="CID20" s="246"/>
      <c r="CIE20" s="246"/>
      <c r="CIF20" s="246"/>
      <c r="CIG20" s="246"/>
      <c r="CIH20" s="246"/>
      <c r="CII20" s="246"/>
      <c r="CIJ20" s="246"/>
      <c r="CIK20" s="246"/>
      <c r="CIL20" s="246"/>
      <c r="CIM20" s="246"/>
      <c r="CIN20" s="246"/>
      <c r="CIO20" s="246"/>
      <c r="CIP20" s="246"/>
      <c r="CIQ20" s="246"/>
      <c r="CIR20" s="246"/>
      <c r="CIS20" s="246"/>
      <c r="CIT20" s="246"/>
      <c r="CIU20" s="246"/>
      <c r="CIV20" s="246"/>
      <c r="CIW20" s="246"/>
      <c r="CIX20" s="246"/>
      <c r="CIY20" s="246"/>
      <c r="CIZ20" s="246"/>
      <c r="CJA20" s="246"/>
      <c r="CJB20" s="246"/>
      <c r="CJC20" s="246"/>
      <c r="CJD20" s="246"/>
      <c r="CJE20" s="246"/>
      <c r="CJF20" s="246"/>
      <c r="CJG20" s="246"/>
      <c r="CJH20" s="246"/>
      <c r="CJI20" s="246"/>
      <c r="CJJ20" s="246"/>
      <c r="CJK20" s="246"/>
      <c r="CJL20" s="246"/>
      <c r="CJM20" s="246"/>
      <c r="CJN20" s="246"/>
      <c r="CJO20" s="246"/>
      <c r="CJP20" s="246"/>
      <c r="CJQ20" s="246"/>
      <c r="CJR20" s="246"/>
      <c r="CJS20" s="246"/>
      <c r="CJT20" s="246"/>
      <c r="CJU20" s="246"/>
      <c r="CJV20" s="246"/>
      <c r="CJW20" s="246"/>
      <c r="CJX20" s="246"/>
      <c r="CJY20" s="246"/>
      <c r="CJZ20" s="246"/>
      <c r="CKA20" s="246"/>
      <c r="CKB20" s="246"/>
      <c r="CKC20" s="246"/>
      <c r="CKD20" s="246"/>
      <c r="CKE20" s="246"/>
      <c r="CKF20" s="246"/>
      <c r="CKG20" s="246"/>
      <c r="CKH20" s="246"/>
      <c r="CKI20" s="246"/>
      <c r="CKJ20" s="246"/>
      <c r="CKK20" s="246"/>
      <c r="CKL20" s="246"/>
      <c r="CKM20" s="246"/>
      <c r="CKN20" s="246"/>
      <c r="CKO20" s="246"/>
      <c r="CKP20" s="246"/>
      <c r="CKQ20" s="246"/>
      <c r="CKR20" s="246"/>
      <c r="CKS20" s="246"/>
      <c r="CKT20" s="246"/>
      <c r="CKU20" s="246"/>
      <c r="CKV20" s="246"/>
      <c r="CKW20" s="246"/>
      <c r="CKX20" s="246"/>
      <c r="CKY20" s="246"/>
      <c r="CKZ20" s="246"/>
      <c r="CLA20" s="246"/>
      <c r="CLB20" s="246"/>
      <c r="CLC20" s="246"/>
      <c r="CLD20" s="246"/>
      <c r="CLE20" s="246"/>
      <c r="CLF20" s="246"/>
      <c r="CLG20" s="246"/>
      <c r="CLH20" s="246"/>
      <c r="CLI20" s="246"/>
      <c r="CLJ20" s="246"/>
      <c r="CLK20" s="246"/>
      <c r="CLL20" s="246"/>
      <c r="CLM20" s="246"/>
      <c r="CLN20" s="246"/>
      <c r="CLO20" s="246"/>
      <c r="CLP20" s="246"/>
      <c r="CLQ20" s="246"/>
      <c r="CLR20" s="246"/>
      <c r="CLS20" s="246"/>
      <c r="CLT20" s="246"/>
      <c r="CLU20" s="246"/>
      <c r="CLV20" s="246"/>
      <c r="CLW20" s="246"/>
      <c r="CLX20" s="246"/>
      <c r="CLY20" s="246"/>
      <c r="CLZ20" s="246"/>
      <c r="CMA20" s="246"/>
      <c r="CMB20" s="246"/>
      <c r="CMC20" s="246"/>
      <c r="CMD20" s="246"/>
      <c r="CME20" s="246"/>
      <c r="CMF20" s="246"/>
      <c r="CMG20" s="246"/>
      <c r="CMH20" s="246"/>
      <c r="CMI20" s="246"/>
      <c r="CMJ20" s="246"/>
      <c r="CMK20" s="246"/>
      <c r="CML20" s="246"/>
      <c r="CMM20" s="246"/>
      <c r="CMN20" s="246"/>
      <c r="CMO20" s="246"/>
      <c r="CMP20" s="246"/>
      <c r="CMQ20" s="246"/>
      <c r="CMR20" s="246"/>
      <c r="CMS20" s="246"/>
      <c r="CMT20" s="246"/>
      <c r="CMU20" s="246"/>
      <c r="CMV20" s="246"/>
      <c r="CMW20" s="246"/>
      <c r="CMX20" s="246"/>
      <c r="CMY20" s="246"/>
      <c r="CMZ20" s="246"/>
      <c r="CNA20" s="246"/>
      <c r="CNB20" s="246"/>
      <c r="CNC20" s="246"/>
      <c r="CND20" s="246"/>
      <c r="CNE20" s="246"/>
      <c r="CNF20" s="246"/>
      <c r="CNG20" s="246"/>
      <c r="CNH20" s="246"/>
      <c r="CNI20" s="246"/>
      <c r="CNJ20" s="246"/>
      <c r="CNK20" s="246"/>
      <c r="CNL20" s="246"/>
      <c r="CNM20" s="246"/>
      <c r="CNN20" s="246"/>
      <c r="CNO20" s="246"/>
      <c r="CNP20" s="246"/>
      <c r="CNQ20" s="246"/>
      <c r="CNR20" s="246"/>
      <c r="CNS20" s="246"/>
      <c r="CNT20" s="246"/>
      <c r="CNU20" s="246"/>
      <c r="CNV20" s="246"/>
      <c r="CNW20" s="246"/>
      <c r="CNX20" s="246"/>
      <c r="CNY20" s="246"/>
      <c r="CNZ20" s="246"/>
      <c r="COA20" s="246"/>
      <c r="COB20" s="246"/>
      <c r="COC20" s="246"/>
      <c r="COD20" s="246"/>
      <c r="COE20" s="246"/>
      <c r="COF20" s="246"/>
      <c r="COG20" s="246"/>
      <c r="COH20" s="246"/>
      <c r="COI20" s="246"/>
      <c r="COJ20" s="246"/>
      <c r="COK20" s="246"/>
      <c r="COL20" s="246"/>
      <c r="COM20" s="246"/>
      <c r="CON20" s="246"/>
      <c r="COO20" s="246"/>
      <c r="COP20" s="246"/>
      <c r="COQ20" s="246"/>
      <c r="COR20" s="246"/>
      <c r="COS20" s="246"/>
      <c r="COT20" s="246"/>
      <c r="COU20" s="246"/>
      <c r="COV20" s="246"/>
      <c r="COW20" s="246"/>
      <c r="COX20" s="246"/>
      <c r="COY20" s="246"/>
      <c r="COZ20" s="246"/>
      <c r="CPA20" s="246"/>
      <c r="CPB20" s="246"/>
      <c r="CPC20" s="246"/>
      <c r="CPD20" s="246"/>
      <c r="CPE20" s="246"/>
      <c r="CPF20" s="246"/>
      <c r="CPG20" s="246"/>
      <c r="CPH20" s="246"/>
      <c r="CPI20" s="246"/>
      <c r="CPJ20" s="246"/>
      <c r="CPK20" s="246"/>
      <c r="CPL20" s="246"/>
      <c r="CPM20" s="246"/>
      <c r="CPN20" s="246"/>
      <c r="CPO20" s="246"/>
      <c r="CPP20" s="246"/>
      <c r="CPQ20" s="246"/>
      <c r="CPR20" s="246"/>
      <c r="CPS20" s="246"/>
      <c r="CPT20" s="246"/>
      <c r="CPU20" s="246"/>
      <c r="CPV20" s="246"/>
      <c r="CPW20" s="246"/>
      <c r="CPX20" s="246"/>
      <c r="CPY20" s="246"/>
      <c r="CPZ20" s="246"/>
      <c r="CQA20" s="246"/>
      <c r="CQB20" s="246"/>
      <c r="CQC20" s="246"/>
      <c r="CQD20" s="246"/>
      <c r="CQE20" s="246"/>
      <c r="CQF20" s="246"/>
      <c r="CQG20" s="246"/>
      <c r="CQH20" s="246"/>
      <c r="CQI20" s="246"/>
      <c r="CQJ20" s="246"/>
      <c r="CQK20" s="246"/>
      <c r="CQL20" s="246"/>
      <c r="CQM20" s="246"/>
      <c r="CQN20" s="246"/>
      <c r="CQO20" s="246"/>
      <c r="CQP20" s="246"/>
      <c r="CQQ20" s="246"/>
      <c r="CQR20" s="246"/>
      <c r="CQS20" s="246"/>
      <c r="CQT20" s="246"/>
      <c r="CQU20" s="246"/>
      <c r="CQV20" s="246"/>
      <c r="CQW20" s="246"/>
      <c r="CQX20" s="246"/>
      <c r="CQY20" s="246"/>
      <c r="CQZ20" s="246"/>
      <c r="CRA20" s="246"/>
      <c r="CRB20" s="246"/>
      <c r="CRC20" s="246"/>
      <c r="CRD20" s="246"/>
      <c r="CRE20" s="246"/>
      <c r="CRF20" s="246"/>
      <c r="CRG20" s="246"/>
      <c r="CRH20" s="246"/>
      <c r="CRI20" s="246"/>
      <c r="CRJ20" s="246"/>
      <c r="CRK20" s="246"/>
      <c r="CRL20" s="246"/>
      <c r="CRM20" s="246"/>
      <c r="CRN20" s="246"/>
      <c r="CRO20" s="246"/>
      <c r="CRP20" s="246"/>
      <c r="CRQ20" s="246"/>
      <c r="CRR20" s="246"/>
      <c r="CRS20" s="246"/>
      <c r="CRT20" s="246"/>
      <c r="CRU20" s="246"/>
      <c r="CRV20" s="246"/>
      <c r="CRW20" s="246"/>
      <c r="CRX20" s="246"/>
      <c r="CRY20" s="246"/>
      <c r="CRZ20" s="246"/>
      <c r="CSA20" s="246"/>
      <c r="CSB20" s="246"/>
      <c r="CSC20" s="246"/>
      <c r="CSD20" s="246"/>
      <c r="CSE20" s="246"/>
      <c r="CSF20" s="246"/>
      <c r="CSG20" s="246"/>
      <c r="CSH20" s="246"/>
      <c r="CSI20" s="246"/>
      <c r="CSJ20" s="246"/>
      <c r="CSK20" s="246"/>
      <c r="CSL20" s="246"/>
      <c r="CSM20" s="246"/>
      <c r="CSN20" s="246"/>
      <c r="CSO20" s="246"/>
      <c r="CSP20" s="246"/>
      <c r="CSQ20" s="246"/>
      <c r="CSR20" s="246"/>
      <c r="CSS20" s="246"/>
      <c r="CST20" s="246"/>
      <c r="CSU20" s="246"/>
      <c r="CSV20" s="246"/>
      <c r="CSW20" s="246"/>
      <c r="CSX20" s="246"/>
      <c r="CSY20" s="246"/>
      <c r="CSZ20" s="246"/>
      <c r="CTA20" s="246"/>
      <c r="CTB20" s="246"/>
      <c r="CTC20" s="246"/>
      <c r="CTD20" s="246"/>
      <c r="CTE20" s="246"/>
      <c r="CTF20" s="246"/>
      <c r="CTG20" s="246"/>
      <c r="CTH20" s="246"/>
      <c r="CTI20" s="246"/>
      <c r="CTJ20" s="246"/>
      <c r="CTK20" s="246"/>
      <c r="CTL20" s="246"/>
      <c r="CTM20" s="246"/>
      <c r="CTN20" s="246"/>
      <c r="CTO20" s="246"/>
      <c r="CTP20" s="246"/>
      <c r="CTQ20" s="246"/>
      <c r="CTR20" s="246"/>
      <c r="CTS20" s="246"/>
      <c r="CTT20" s="246"/>
      <c r="CTU20" s="246"/>
      <c r="CTV20" s="246"/>
      <c r="CTW20" s="246"/>
      <c r="CTX20" s="246"/>
      <c r="CTY20" s="246"/>
      <c r="CTZ20" s="246"/>
      <c r="CUA20" s="246"/>
      <c r="CUB20" s="246"/>
      <c r="CUC20" s="246"/>
      <c r="CUD20" s="246"/>
      <c r="CUE20" s="246"/>
      <c r="CUF20" s="246"/>
      <c r="CUG20" s="246"/>
      <c r="CUH20" s="246"/>
      <c r="CUI20" s="246"/>
      <c r="CUJ20" s="246"/>
      <c r="CUK20" s="246"/>
      <c r="CUL20" s="246"/>
      <c r="CUM20" s="246"/>
      <c r="CUN20" s="246"/>
      <c r="CUO20" s="246"/>
      <c r="CUP20" s="246"/>
      <c r="CUQ20" s="246"/>
      <c r="CUR20" s="246"/>
      <c r="CUS20" s="246"/>
      <c r="CUT20" s="246"/>
      <c r="CUU20" s="246"/>
      <c r="CUV20" s="246"/>
      <c r="CUW20" s="246"/>
      <c r="CUX20" s="246"/>
      <c r="CUY20" s="246"/>
      <c r="CUZ20" s="246"/>
      <c r="CVA20" s="246"/>
      <c r="CVB20" s="246"/>
      <c r="CVC20" s="246"/>
      <c r="CVD20" s="246"/>
      <c r="CVE20" s="246"/>
      <c r="CVF20" s="246"/>
      <c r="CVG20" s="246"/>
      <c r="CVH20" s="246"/>
      <c r="CVI20" s="246"/>
      <c r="CVJ20" s="246"/>
      <c r="CVK20" s="246"/>
      <c r="CVL20" s="246"/>
      <c r="CVM20" s="246"/>
      <c r="CVN20" s="246"/>
      <c r="CVO20" s="246"/>
      <c r="CVP20" s="246"/>
      <c r="CVQ20" s="246"/>
      <c r="CVR20" s="246"/>
      <c r="CVS20" s="246"/>
      <c r="CVT20" s="246"/>
      <c r="CVU20" s="246"/>
      <c r="CVV20" s="246"/>
      <c r="CVW20" s="246"/>
      <c r="CVX20" s="246"/>
      <c r="CVY20" s="246"/>
      <c r="CVZ20" s="246"/>
      <c r="CWA20" s="246"/>
      <c r="CWB20" s="246"/>
      <c r="CWC20" s="246"/>
      <c r="CWD20" s="246"/>
      <c r="CWE20" s="246"/>
      <c r="CWF20" s="246"/>
      <c r="CWG20" s="246"/>
      <c r="CWH20" s="246"/>
      <c r="CWI20" s="246"/>
      <c r="CWJ20" s="246"/>
      <c r="CWK20" s="246"/>
      <c r="CWL20" s="246"/>
      <c r="CWM20" s="246"/>
      <c r="CWN20" s="246"/>
      <c r="CWO20" s="246"/>
      <c r="CWP20" s="246"/>
      <c r="CWQ20" s="246"/>
      <c r="CWR20" s="246"/>
      <c r="CWS20" s="246"/>
      <c r="CWT20" s="246"/>
      <c r="CWU20" s="246"/>
      <c r="CWV20" s="246"/>
      <c r="CWW20" s="246"/>
      <c r="CWX20" s="246"/>
      <c r="CWY20" s="246"/>
      <c r="CWZ20" s="246"/>
      <c r="CXA20" s="246"/>
      <c r="CXB20" s="246"/>
      <c r="CXC20" s="246"/>
      <c r="CXD20" s="246"/>
      <c r="CXE20" s="246"/>
      <c r="CXF20" s="246"/>
      <c r="CXG20" s="246"/>
      <c r="CXH20" s="246"/>
      <c r="CXI20" s="246"/>
      <c r="CXJ20" s="246"/>
      <c r="CXK20" s="246"/>
      <c r="CXL20" s="246"/>
      <c r="CXM20" s="246"/>
      <c r="CXN20" s="246"/>
      <c r="CXO20" s="246"/>
      <c r="CXP20" s="246"/>
      <c r="CXQ20" s="246"/>
      <c r="CXR20" s="246"/>
      <c r="CXS20" s="246"/>
      <c r="CXT20" s="246"/>
      <c r="CXU20" s="246"/>
      <c r="CXV20" s="246"/>
      <c r="CXW20" s="246"/>
      <c r="CXX20" s="246"/>
      <c r="CXY20" s="246"/>
      <c r="CXZ20" s="246"/>
      <c r="CYA20" s="246"/>
      <c r="CYB20" s="246"/>
      <c r="CYC20" s="246"/>
      <c r="CYD20" s="246"/>
      <c r="CYE20" s="246"/>
      <c r="CYF20" s="246"/>
      <c r="CYG20" s="246"/>
      <c r="CYH20" s="246"/>
      <c r="CYI20" s="246"/>
      <c r="CYJ20" s="246"/>
      <c r="CYK20" s="246"/>
      <c r="CYL20" s="246"/>
      <c r="CYM20" s="246"/>
      <c r="CYN20" s="246"/>
      <c r="CYO20" s="246"/>
      <c r="CYP20" s="246"/>
      <c r="CYQ20" s="246"/>
      <c r="CYR20" s="246"/>
      <c r="CYS20" s="246"/>
      <c r="CYT20" s="246"/>
      <c r="CYU20" s="246"/>
      <c r="CYV20" s="246"/>
      <c r="CYW20" s="246"/>
      <c r="CYX20" s="246"/>
      <c r="CYY20" s="246"/>
      <c r="CYZ20" s="246"/>
      <c r="CZA20" s="246"/>
      <c r="CZB20" s="246"/>
      <c r="CZC20" s="246"/>
      <c r="CZD20" s="246"/>
      <c r="CZE20" s="246"/>
      <c r="CZF20" s="246"/>
      <c r="CZG20" s="246"/>
      <c r="CZH20" s="246"/>
      <c r="CZI20" s="246"/>
      <c r="CZJ20" s="246"/>
      <c r="CZK20" s="246"/>
      <c r="CZL20" s="246"/>
      <c r="CZM20" s="246"/>
      <c r="CZN20" s="246"/>
      <c r="CZO20" s="246"/>
      <c r="CZP20" s="246"/>
      <c r="CZQ20" s="246"/>
      <c r="CZR20" s="246"/>
      <c r="CZS20" s="246"/>
      <c r="CZT20" s="246"/>
      <c r="CZU20" s="246"/>
      <c r="CZV20" s="246"/>
      <c r="CZW20" s="246"/>
      <c r="CZX20" s="246"/>
      <c r="CZY20" s="246"/>
      <c r="CZZ20" s="246"/>
      <c r="DAA20" s="246"/>
      <c r="DAB20" s="246"/>
      <c r="DAC20" s="246"/>
      <c r="DAD20" s="246"/>
      <c r="DAE20" s="246"/>
      <c r="DAF20" s="246"/>
      <c r="DAG20" s="246"/>
      <c r="DAH20" s="246"/>
      <c r="DAI20" s="246"/>
      <c r="DAJ20" s="246"/>
      <c r="DAK20" s="246"/>
      <c r="DAL20" s="246"/>
      <c r="DAM20" s="246"/>
      <c r="DAN20" s="246"/>
      <c r="DAO20" s="246"/>
      <c r="DAP20" s="246"/>
      <c r="DAQ20" s="246"/>
      <c r="DAR20" s="246"/>
      <c r="DAS20" s="246"/>
      <c r="DAT20" s="246"/>
      <c r="DAU20" s="246"/>
      <c r="DAV20" s="246"/>
      <c r="DAW20" s="246"/>
      <c r="DAX20" s="246"/>
      <c r="DAY20" s="246"/>
      <c r="DAZ20" s="246"/>
      <c r="DBA20" s="246"/>
      <c r="DBB20" s="246"/>
      <c r="DBC20" s="246"/>
      <c r="DBD20" s="246"/>
      <c r="DBE20" s="246"/>
      <c r="DBF20" s="246"/>
      <c r="DBG20" s="246"/>
      <c r="DBH20" s="246"/>
      <c r="DBI20" s="246"/>
      <c r="DBJ20" s="246"/>
      <c r="DBK20" s="246"/>
      <c r="DBL20" s="246"/>
      <c r="DBM20" s="246"/>
      <c r="DBN20" s="246"/>
      <c r="DBO20" s="246"/>
      <c r="DBP20" s="246"/>
      <c r="DBQ20" s="246"/>
      <c r="DBR20" s="246"/>
      <c r="DBS20" s="246"/>
      <c r="DBT20" s="246"/>
      <c r="DBU20" s="246"/>
      <c r="DBV20" s="246"/>
      <c r="DBW20" s="246"/>
      <c r="DBX20" s="246"/>
      <c r="DBY20" s="246"/>
      <c r="DBZ20" s="246"/>
      <c r="DCA20" s="246"/>
      <c r="DCB20" s="246"/>
      <c r="DCC20" s="246"/>
      <c r="DCD20" s="246"/>
      <c r="DCE20" s="246"/>
      <c r="DCF20" s="246"/>
      <c r="DCG20" s="246"/>
      <c r="DCH20" s="246"/>
      <c r="DCI20" s="246"/>
      <c r="DCJ20" s="246"/>
      <c r="DCK20" s="246"/>
      <c r="DCL20" s="246"/>
      <c r="DCM20" s="246"/>
      <c r="DCN20" s="246"/>
      <c r="DCO20" s="246"/>
      <c r="DCP20" s="246"/>
      <c r="DCQ20" s="246"/>
      <c r="DCR20" s="246"/>
      <c r="DCS20" s="246"/>
      <c r="DCT20" s="246"/>
      <c r="DCU20" s="246"/>
      <c r="DCV20" s="246"/>
      <c r="DCW20" s="246"/>
      <c r="DCX20" s="246"/>
      <c r="DCY20" s="246"/>
      <c r="DCZ20" s="246"/>
      <c r="DDA20" s="246"/>
      <c r="DDB20" s="246"/>
      <c r="DDC20" s="246"/>
      <c r="DDD20" s="246"/>
      <c r="DDE20" s="246"/>
      <c r="DDF20" s="246"/>
      <c r="DDG20" s="246"/>
      <c r="DDH20" s="246"/>
      <c r="DDI20" s="246"/>
      <c r="DDJ20" s="246"/>
      <c r="DDK20" s="246"/>
      <c r="DDL20" s="246"/>
      <c r="DDM20" s="246"/>
      <c r="DDN20" s="246"/>
      <c r="DDO20" s="246"/>
      <c r="DDP20" s="246"/>
      <c r="DDQ20" s="246"/>
      <c r="DDR20" s="246"/>
      <c r="DDS20" s="246"/>
      <c r="DDT20" s="246"/>
      <c r="DDU20" s="246"/>
      <c r="DDV20" s="246"/>
      <c r="DDW20" s="246"/>
      <c r="DDX20" s="246"/>
      <c r="DDY20" s="246"/>
      <c r="DDZ20" s="246"/>
      <c r="DEA20" s="246"/>
      <c r="DEB20" s="246"/>
      <c r="DEC20" s="246"/>
      <c r="DED20" s="246"/>
      <c r="DEE20" s="246"/>
      <c r="DEF20" s="246"/>
      <c r="DEG20" s="246"/>
      <c r="DEH20" s="246"/>
      <c r="DEI20" s="246"/>
      <c r="DEJ20" s="246"/>
      <c r="DEK20" s="246"/>
      <c r="DEL20" s="246"/>
      <c r="DEM20" s="246"/>
      <c r="DEN20" s="246"/>
      <c r="DEO20" s="246"/>
      <c r="DEP20" s="246"/>
      <c r="DEQ20" s="246"/>
      <c r="DER20" s="246"/>
      <c r="DES20" s="246"/>
      <c r="DET20" s="246"/>
      <c r="DEU20" s="246"/>
      <c r="DEV20" s="246"/>
      <c r="DEW20" s="246"/>
      <c r="DEX20" s="246"/>
      <c r="DEY20" s="246"/>
      <c r="DEZ20" s="246"/>
      <c r="DFA20" s="246"/>
      <c r="DFB20" s="246"/>
      <c r="DFC20" s="246"/>
      <c r="DFD20" s="246"/>
      <c r="DFE20" s="246"/>
      <c r="DFF20" s="246"/>
      <c r="DFG20" s="246"/>
      <c r="DFH20" s="246"/>
      <c r="DFI20" s="246"/>
      <c r="DFJ20" s="246"/>
      <c r="DFK20" s="246"/>
      <c r="DFL20" s="246"/>
      <c r="DFM20" s="246"/>
      <c r="DFN20" s="246"/>
      <c r="DFO20" s="246"/>
      <c r="DFP20" s="246"/>
      <c r="DFQ20" s="246"/>
      <c r="DFR20" s="246"/>
      <c r="DFS20" s="246"/>
      <c r="DFT20" s="246"/>
      <c r="DFU20" s="246"/>
      <c r="DFV20" s="246"/>
      <c r="DFW20" s="246"/>
      <c r="DFX20" s="246"/>
      <c r="DFY20" s="246"/>
      <c r="DFZ20" s="246"/>
      <c r="DGA20" s="246"/>
      <c r="DGB20" s="246"/>
      <c r="DGC20" s="246"/>
      <c r="DGD20" s="246"/>
      <c r="DGE20" s="246"/>
      <c r="DGF20" s="246"/>
      <c r="DGG20" s="246"/>
      <c r="DGH20" s="246"/>
      <c r="DGI20" s="246"/>
      <c r="DGJ20" s="246"/>
      <c r="DGK20" s="246"/>
      <c r="DGL20" s="246"/>
      <c r="DGM20" s="246"/>
      <c r="DGN20" s="246"/>
      <c r="DGO20" s="246"/>
      <c r="DGP20" s="246"/>
      <c r="DGQ20" s="246"/>
      <c r="DGR20" s="246"/>
      <c r="DGS20" s="246"/>
      <c r="DGT20" s="246"/>
      <c r="DGU20" s="246"/>
      <c r="DGV20" s="246"/>
      <c r="DGW20" s="246"/>
      <c r="DGX20" s="246"/>
      <c r="DGY20" s="246"/>
      <c r="DGZ20" s="246"/>
      <c r="DHA20" s="246"/>
      <c r="DHB20" s="246"/>
      <c r="DHC20" s="246"/>
      <c r="DHD20" s="246"/>
      <c r="DHE20" s="246"/>
      <c r="DHF20" s="246"/>
      <c r="DHG20" s="246"/>
      <c r="DHH20" s="246"/>
      <c r="DHI20" s="246"/>
      <c r="DHJ20" s="246"/>
      <c r="DHK20" s="246"/>
      <c r="DHL20" s="246"/>
      <c r="DHM20" s="246"/>
      <c r="DHN20" s="246"/>
      <c r="DHO20" s="246"/>
      <c r="DHP20" s="246"/>
      <c r="DHQ20" s="246"/>
      <c r="DHR20" s="246"/>
      <c r="DHS20" s="246"/>
      <c r="DHT20" s="246"/>
      <c r="DHU20" s="246"/>
      <c r="DHV20" s="246"/>
      <c r="DHW20" s="246"/>
      <c r="DHX20" s="246"/>
      <c r="DHY20" s="246"/>
      <c r="DHZ20" s="246"/>
      <c r="DIA20" s="246"/>
      <c r="DIB20" s="246"/>
      <c r="DIC20" s="246"/>
      <c r="DID20" s="246"/>
      <c r="DIE20" s="246"/>
      <c r="DIF20" s="246"/>
      <c r="DIG20" s="246"/>
      <c r="DIH20" s="246"/>
      <c r="DII20" s="246"/>
      <c r="DIJ20" s="246"/>
      <c r="DIK20" s="246"/>
      <c r="DIL20" s="246"/>
      <c r="DIM20" s="246"/>
      <c r="DIN20" s="246"/>
      <c r="DIO20" s="246"/>
      <c r="DIP20" s="246"/>
      <c r="DIQ20" s="246"/>
      <c r="DIR20" s="246"/>
      <c r="DIS20" s="246"/>
      <c r="DIT20" s="246"/>
      <c r="DIU20" s="246"/>
      <c r="DIV20" s="246"/>
      <c r="DIW20" s="246"/>
      <c r="DIX20" s="246"/>
      <c r="DIY20" s="246"/>
      <c r="DIZ20" s="246"/>
      <c r="DJA20" s="246"/>
      <c r="DJB20" s="246"/>
      <c r="DJC20" s="246"/>
      <c r="DJD20" s="246"/>
      <c r="DJE20" s="246"/>
      <c r="DJF20" s="246"/>
      <c r="DJG20" s="246"/>
      <c r="DJH20" s="246"/>
      <c r="DJI20" s="246"/>
      <c r="DJJ20" s="246"/>
      <c r="DJK20" s="246"/>
      <c r="DJL20" s="246"/>
      <c r="DJM20" s="246"/>
      <c r="DJN20" s="246"/>
      <c r="DJO20" s="246"/>
      <c r="DJP20" s="246"/>
      <c r="DJQ20" s="246"/>
      <c r="DJR20" s="246"/>
      <c r="DJS20" s="246"/>
      <c r="DJT20" s="246"/>
      <c r="DJU20" s="246"/>
      <c r="DJV20" s="246"/>
      <c r="DJW20" s="246"/>
      <c r="DJX20" s="246"/>
      <c r="DJY20" s="246"/>
      <c r="DJZ20" s="246"/>
      <c r="DKA20" s="246"/>
      <c r="DKB20" s="246"/>
      <c r="DKC20" s="246"/>
      <c r="DKD20" s="246"/>
      <c r="DKE20" s="246"/>
      <c r="DKF20" s="246"/>
      <c r="DKG20" s="246"/>
      <c r="DKH20" s="246"/>
      <c r="DKI20" s="246"/>
      <c r="DKJ20" s="246"/>
      <c r="DKK20" s="246"/>
      <c r="DKL20" s="246"/>
      <c r="DKM20" s="246"/>
      <c r="DKN20" s="246"/>
      <c r="DKO20" s="246"/>
      <c r="DKP20" s="246"/>
      <c r="DKQ20" s="246"/>
      <c r="DKR20" s="246"/>
      <c r="DKS20" s="246"/>
      <c r="DKT20" s="246"/>
      <c r="DKU20" s="246"/>
      <c r="DKV20" s="246"/>
      <c r="DKW20" s="246"/>
      <c r="DKX20" s="246"/>
      <c r="DKY20" s="246"/>
      <c r="DKZ20" s="246"/>
      <c r="DLA20" s="246"/>
      <c r="DLB20" s="246"/>
      <c r="DLC20" s="246"/>
      <c r="DLD20" s="246"/>
      <c r="DLE20" s="246"/>
      <c r="DLF20" s="246"/>
      <c r="DLG20" s="246"/>
      <c r="DLH20" s="246"/>
      <c r="DLI20" s="246"/>
      <c r="DLJ20" s="246"/>
      <c r="DLK20" s="246"/>
      <c r="DLL20" s="246"/>
      <c r="DLM20" s="246"/>
      <c r="DLN20" s="246"/>
      <c r="DLO20" s="246"/>
      <c r="DLP20" s="246"/>
      <c r="DLQ20" s="246"/>
      <c r="DLR20" s="246"/>
      <c r="DLS20" s="246"/>
      <c r="DLT20" s="246"/>
      <c r="DLU20" s="246"/>
      <c r="DLV20" s="246"/>
      <c r="DLW20" s="246"/>
      <c r="DLX20" s="246"/>
      <c r="DLY20" s="246"/>
      <c r="DLZ20" s="246"/>
      <c r="DMA20" s="246"/>
      <c r="DMB20" s="246"/>
      <c r="DMC20" s="246"/>
      <c r="DMD20" s="246"/>
      <c r="DME20" s="246"/>
      <c r="DMF20" s="246"/>
      <c r="DMG20" s="246"/>
      <c r="DMH20" s="246"/>
      <c r="DMI20" s="246"/>
      <c r="DMJ20" s="246"/>
      <c r="DMK20" s="246"/>
      <c r="DML20" s="246"/>
      <c r="DMM20" s="246"/>
      <c r="DMN20" s="246"/>
      <c r="DMO20" s="246"/>
      <c r="DMP20" s="246"/>
      <c r="DMQ20" s="246"/>
      <c r="DMR20" s="246"/>
      <c r="DMS20" s="246"/>
      <c r="DMT20" s="246"/>
      <c r="DMU20" s="246"/>
      <c r="DMV20" s="246"/>
      <c r="DMW20" s="246"/>
      <c r="DMX20" s="246"/>
      <c r="DMY20" s="246"/>
      <c r="DMZ20" s="246"/>
      <c r="DNA20" s="246"/>
      <c r="DNB20" s="246"/>
      <c r="DNC20" s="246"/>
      <c r="DND20" s="246"/>
      <c r="DNE20" s="246"/>
      <c r="DNF20" s="246"/>
      <c r="DNG20" s="246"/>
      <c r="DNH20" s="246"/>
      <c r="DNI20" s="246"/>
      <c r="DNJ20" s="246"/>
      <c r="DNK20" s="246"/>
      <c r="DNL20" s="246"/>
      <c r="DNM20" s="246"/>
      <c r="DNN20" s="246"/>
      <c r="DNO20" s="246"/>
      <c r="DNP20" s="246"/>
      <c r="DNQ20" s="246"/>
      <c r="DNR20" s="246"/>
      <c r="DNS20" s="246"/>
      <c r="DNT20" s="246"/>
      <c r="DNU20" s="246"/>
      <c r="DNV20" s="246"/>
      <c r="DNW20" s="246"/>
      <c r="DNX20" s="246"/>
      <c r="DNY20" s="246"/>
      <c r="DNZ20" s="246"/>
      <c r="DOA20" s="246"/>
      <c r="DOB20" s="246"/>
      <c r="DOC20" s="246"/>
      <c r="DOD20" s="246"/>
      <c r="DOE20" s="246"/>
      <c r="DOF20" s="246"/>
      <c r="DOG20" s="246"/>
      <c r="DOH20" s="246"/>
      <c r="DOI20" s="246"/>
      <c r="DOJ20" s="246"/>
      <c r="DOK20" s="246"/>
      <c r="DOL20" s="246"/>
      <c r="DOM20" s="246"/>
      <c r="DON20" s="246"/>
      <c r="DOO20" s="246"/>
      <c r="DOP20" s="246"/>
      <c r="DOQ20" s="246"/>
      <c r="DOR20" s="246"/>
      <c r="DOS20" s="246"/>
      <c r="DOT20" s="246"/>
      <c r="DOU20" s="246"/>
      <c r="DOV20" s="246"/>
      <c r="DOW20" s="246"/>
      <c r="DOX20" s="246"/>
      <c r="DOY20" s="246"/>
      <c r="DOZ20" s="246"/>
      <c r="DPA20" s="246"/>
      <c r="DPB20" s="246"/>
      <c r="DPC20" s="246"/>
      <c r="DPD20" s="246"/>
      <c r="DPE20" s="246"/>
      <c r="DPF20" s="246"/>
      <c r="DPG20" s="246"/>
      <c r="DPH20" s="246"/>
      <c r="DPI20" s="246"/>
      <c r="DPJ20" s="246"/>
      <c r="DPK20" s="246"/>
      <c r="DPL20" s="246"/>
      <c r="DPM20" s="246"/>
      <c r="DPN20" s="246"/>
      <c r="DPO20" s="246"/>
      <c r="DPP20" s="246"/>
      <c r="DPQ20" s="246"/>
      <c r="DPR20" s="246"/>
      <c r="DPS20" s="246"/>
      <c r="DPT20" s="246"/>
      <c r="DPU20" s="246"/>
      <c r="DPV20" s="246"/>
      <c r="DPW20" s="246"/>
      <c r="DPX20" s="246"/>
      <c r="DPY20" s="246"/>
      <c r="DPZ20" s="246"/>
      <c r="DQA20" s="246"/>
      <c r="DQB20" s="246"/>
      <c r="DQC20" s="246"/>
      <c r="DQD20" s="246"/>
      <c r="DQE20" s="246"/>
      <c r="DQF20" s="246"/>
      <c r="DQG20" s="246"/>
      <c r="DQH20" s="246"/>
      <c r="DQI20" s="246"/>
      <c r="DQJ20" s="246"/>
      <c r="DQK20" s="246"/>
      <c r="DQL20" s="246"/>
      <c r="DQM20" s="246"/>
      <c r="DQN20" s="246"/>
      <c r="DQO20" s="246"/>
      <c r="DQP20" s="246"/>
      <c r="DQQ20" s="246"/>
      <c r="DQR20" s="246"/>
      <c r="DQS20" s="246"/>
      <c r="DQT20" s="246"/>
      <c r="DQU20" s="246"/>
      <c r="DQV20" s="246"/>
      <c r="DQW20" s="246"/>
      <c r="DQX20" s="246"/>
      <c r="DQY20" s="246"/>
      <c r="DQZ20" s="246"/>
      <c r="DRA20" s="246"/>
      <c r="DRB20" s="246"/>
      <c r="DRC20" s="246"/>
      <c r="DRD20" s="246"/>
      <c r="DRE20" s="246"/>
      <c r="DRF20" s="246"/>
      <c r="DRG20" s="246"/>
      <c r="DRH20" s="246"/>
      <c r="DRI20" s="246"/>
      <c r="DRJ20" s="246"/>
      <c r="DRK20" s="246"/>
      <c r="DRL20" s="246"/>
      <c r="DRM20" s="246"/>
      <c r="DRN20" s="246"/>
      <c r="DRO20" s="246"/>
      <c r="DRP20" s="246"/>
      <c r="DRQ20" s="246"/>
      <c r="DRR20" s="246"/>
      <c r="DRS20" s="246"/>
      <c r="DRT20" s="246"/>
      <c r="DRU20" s="246"/>
      <c r="DRV20" s="246"/>
      <c r="DRW20" s="246"/>
      <c r="DRX20" s="246"/>
      <c r="DRY20" s="246"/>
      <c r="DRZ20" s="246"/>
      <c r="DSA20" s="246"/>
      <c r="DSB20" s="246"/>
      <c r="DSC20" s="246"/>
      <c r="DSD20" s="246"/>
      <c r="DSE20" s="246"/>
      <c r="DSF20" s="246"/>
      <c r="DSG20" s="246"/>
      <c r="DSH20" s="246"/>
      <c r="DSI20" s="246"/>
      <c r="DSJ20" s="246"/>
      <c r="DSK20" s="246"/>
      <c r="DSL20" s="246"/>
      <c r="DSM20" s="246"/>
      <c r="DSN20" s="246"/>
      <c r="DSO20" s="246"/>
      <c r="DSP20" s="246"/>
      <c r="DSQ20" s="246"/>
      <c r="DSR20" s="246"/>
      <c r="DSS20" s="246"/>
      <c r="DST20" s="246"/>
      <c r="DSU20" s="246"/>
      <c r="DSV20" s="246"/>
      <c r="DSW20" s="246"/>
      <c r="DSX20" s="246"/>
      <c r="DSY20" s="246"/>
      <c r="DSZ20" s="246"/>
      <c r="DTA20" s="246"/>
      <c r="DTB20" s="246"/>
      <c r="DTC20" s="246"/>
      <c r="DTD20" s="246"/>
      <c r="DTE20" s="246"/>
      <c r="DTF20" s="246"/>
      <c r="DTG20" s="246"/>
      <c r="DTH20" s="246"/>
      <c r="DTI20" s="246"/>
      <c r="DTJ20" s="246"/>
      <c r="DTK20" s="246"/>
      <c r="DTL20" s="246"/>
      <c r="DTM20" s="246"/>
      <c r="DTN20" s="246"/>
      <c r="DTO20" s="246"/>
      <c r="DTP20" s="246"/>
      <c r="DTQ20" s="246"/>
      <c r="DTR20" s="246"/>
      <c r="DTS20" s="246"/>
      <c r="DTT20" s="246"/>
      <c r="DTU20" s="246"/>
      <c r="DTV20" s="246"/>
      <c r="DTW20" s="246"/>
      <c r="DTX20" s="246"/>
      <c r="DTY20" s="246"/>
      <c r="DTZ20" s="246"/>
      <c r="DUA20" s="246"/>
      <c r="DUB20" s="246"/>
      <c r="DUC20" s="246"/>
      <c r="DUD20" s="246"/>
      <c r="DUE20" s="246"/>
      <c r="DUF20" s="246"/>
      <c r="DUG20" s="246"/>
      <c r="DUH20" s="246"/>
      <c r="DUI20" s="246"/>
      <c r="DUJ20" s="246"/>
      <c r="DUK20" s="246"/>
      <c r="DUL20" s="246"/>
      <c r="DUM20" s="246"/>
      <c r="DUN20" s="246"/>
      <c r="DUO20" s="246"/>
      <c r="DUP20" s="246"/>
      <c r="DUQ20" s="246"/>
      <c r="DUR20" s="246"/>
      <c r="DUS20" s="246"/>
      <c r="DUT20" s="246"/>
      <c r="DUU20" s="246"/>
      <c r="DUV20" s="246"/>
      <c r="DUW20" s="246"/>
      <c r="DUX20" s="246"/>
      <c r="DUY20" s="246"/>
      <c r="DUZ20" s="246"/>
      <c r="DVA20" s="246"/>
      <c r="DVB20" s="246"/>
      <c r="DVC20" s="246"/>
      <c r="DVD20" s="246"/>
      <c r="DVE20" s="246"/>
      <c r="DVF20" s="246"/>
      <c r="DVG20" s="246"/>
      <c r="DVH20" s="246"/>
      <c r="DVI20" s="246"/>
      <c r="DVJ20" s="246"/>
      <c r="DVK20" s="246"/>
      <c r="DVL20" s="246"/>
      <c r="DVM20" s="246"/>
      <c r="DVN20" s="246"/>
      <c r="DVO20" s="246"/>
      <c r="DVP20" s="246"/>
      <c r="DVQ20" s="246"/>
      <c r="DVR20" s="246"/>
      <c r="DVS20" s="246"/>
      <c r="DVT20" s="246"/>
      <c r="DVU20" s="246"/>
      <c r="DVV20" s="246"/>
      <c r="DVW20" s="246"/>
      <c r="DVX20" s="246"/>
      <c r="DVY20" s="246"/>
      <c r="DVZ20" s="246"/>
      <c r="DWA20" s="246"/>
      <c r="DWB20" s="246"/>
      <c r="DWC20" s="246"/>
      <c r="DWD20" s="246"/>
      <c r="DWE20" s="246"/>
      <c r="DWF20" s="246"/>
      <c r="DWG20" s="246"/>
      <c r="DWH20" s="246"/>
      <c r="DWI20" s="246"/>
      <c r="DWJ20" s="246"/>
      <c r="DWK20" s="246"/>
      <c r="DWL20" s="246"/>
      <c r="DWM20" s="246"/>
      <c r="DWN20" s="246"/>
      <c r="DWO20" s="246"/>
      <c r="DWP20" s="246"/>
      <c r="DWQ20" s="246"/>
      <c r="DWR20" s="246"/>
      <c r="DWS20" s="246"/>
      <c r="DWT20" s="246"/>
      <c r="DWU20" s="246"/>
      <c r="DWV20" s="246"/>
      <c r="DWW20" s="246"/>
      <c r="DWX20" s="246"/>
      <c r="DWY20" s="246"/>
      <c r="DWZ20" s="246"/>
      <c r="DXA20" s="246"/>
      <c r="DXB20" s="246"/>
      <c r="DXC20" s="246"/>
      <c r="DXD20" s="246"/>
      <c r="DXE20" s="246"/>
      <c r="DXF20" s="246"/>
      <c r="DXG20" s="246"/>
      <c r="DXH20" s="246"/>
      <c r="DXI20" s="246"/>
      <c r="DXJ20" s="246"/>
      <c r="DXK20" s="246"/>
      <c r="DXL20" s="246"/>
      <c r="DXM20" s="246"/>
      <c r="DXN20" s="246"/>
      <c r="DXO20" s="246"/>
      <c r="DXP20" s="246"/>
      <c r="DXQ20" s="246"/>
      <c r="DXR20" s="246"/>
      <c r="DXS20" s="246"/>
      <c r="DXT20" s="246"/>
      <c r="DXU20" s="246"/>
      <c r="DXV20" s="246"/>
      <c r="DXW20" s="246"/>
      <c r="DXX20" s="246"/>
      <c r="DXY20" s="246"/>
      <c r="DXZ20" s="246"/>
      <c r="DYA20" s="246"/>
      <c r="DYB20" s="246"/>
      <c r="DYC20" s="246"/>
      <c r="DYD20" s="246"/>
      <c r="DYE20" s="246"/>
      <c r="DYF20" s="246"/>
      <c r="DYG20" s="246"/>
      <c r="DYH20" s="246"/>
      <c r="DYI20" s="246"/>
      <c r="DYJ20" s="246"/>
      <c r="DYK20" s="246"/>
      <c r="DYL20" s="246"/>
      <c r="DYM20" s="246"/>
      <c r="DYN20" s="246"/>
      <c r="DYO20" s="246"/>
      <c r="DYP20" s="246"/>
      <c r="DYQ20" s="246"/>
      <c r="DYR20" s="246"/>
      <c r="DYS20" s="246"/>
      <c r="DYT20" s="246"/>
      <c r="DYU20" s="246"/>
      <c r="DYV20" s="246"/>
      <c r="DYW20" s="246"/>
      <c r="DYX20" s="246"/>
      <c r="DYY20" s="246"/>
      <c r="DYZ20" s="246"/>
      <c r="DZA20" s="246"/>
      <c r="DZB20" s="246"/>
      <c r="DZC20" s="246"/>
      <c r="DZD20" s="246"/>
      <c r="DZE20" s="246"/>
      <c r="DZF20" s="246"/>
      <c r="DZG20" s="246"/>
      <c r="DZH20" s="246"/>
      <c r="DZI20" s="246"/>
      <c r="DZJ20" s="246"/>
      <c r="DZK20" s="246"/>
      <c r="DZL20" s="246"/>
      <c r="DZM20" s="246"/>
      <c r="DZN20" s="246"/>
      <c r="DZO20" s="246"/>
      <c r="DZP20" s="246"/>
      <c r="DZQ20" s="246"/>
      <c r="DZR20" s="246"/>
      <c r="DZS20" s="246"/>
      <c r="DZT20" s="246"/>
      <c r="DZU20" s="246"/>
      <c r="DZV20" s="246"/>
      <c r="DZW20" s="246"/>
      <c r="DZX20" s="246"/>
      <c r="DZY20" s="246"/>
      <c r="DZZ20" s="246"/>
      <c r="EAA20" s="246"/>
      <c r="EAB20" s="246"/>
      <c r="EAC20" s="246"/>
      <c r="EAD20" s="246"/>
      <c r="EAE20" s="246"/>
      <c r="EAF20" s="246"/>
      <c r="EAG20" s="246"/>
      <c r="EAH20" s="246"/>
      <c r="EAI20" s="246"/>
      <c r="EAJ20" s="246"/>
      <c r="EAK20" s="246"/>
      <c r="EAL20" s="246"/>
      <c r="EAM20" s="246"/>
      <c r="EAN20" s="246"/>
      <c r="EAO20" s="246"/>
      <c r="EAP20" s="246"/>
      <c r="EAQ20" s="246"/>
      <c r="EAR20" s="246"/>
      <c r="EAS20" s="246"/>
      <c r="EAT20" s="246"/>
      <c r="EAU20" s="246"/>
      <c r="EAV20" s="246"/>
      <c r="EAW20" s="246"/>
      <c r="EAX20" s="246"/>
      <c r="EAY20" s="246"/>
      <c r="EAZ20" s="246"/>
      <c r="EBA20" s="246"/>
      <c r="EBB20" s="246"/>
      <c r="EBC20" s="246"/>
      <c r="EBD20" s="246"/>
      <c r="EBE20" s="246"/>
      <c r="EBF20" s="246"/>
      <c r="EBG20" s="246"/>
      <c r="EBH20" s="246"/>
      <c r="EBI20" s="246"/>
      <c r="EBJ20" s="246"/>
      <c r="EBK20" s="246"/>
      <c r="EBL20" s="246"/>
      <c r="EBM20" s="246"/>
      <c r="EBN20" s="246"/>
      <c r="EBO20" s="246"/>
      <c r="EBP20" s="246"/>
      <c r="EBQ20" s="246"/>
      <c r="EBR20" s="246"/>
      <c r="EBS20" s="246"/>
      <c r="EBT20" s="246"/>
      <c r="EBU20" s="246"/>
      <c r="EBV20" s="246"/>
      <c r="EBW20" s="246"/>
      <c r="EBX20" s="246"/>
      <c r="EBY20" s="246"/>
      <c r="EBZ20" s="246"/>
      <c r="ECA20" s="246"/>
      <c r="ECB20" s="246"/>
      <c r="ECC20" s="246"/>
      <c r="ECD20" s="246"/>
      <c r="ECE20" s="246"/>
      <c r="ECF20" s="246"/>
      <c r="ECG20" s="246"/>
      <c r="ECH20" s="246"/>
      <c r="ECI20" s="246"/>
      <c r="ECJ20" s="246"/>
      <c r="ECK20" s="246"/>
      <c r="ECL20" s="246"/>
      <c r="ECM20" s="246"/>
      <c r="ECN20" s="246"/>
      <c r="ECO20" s="246"/>
      <c r="ECP20" s="246"/>
      <c r="ECQ20" s="246"/>
      <c r="ECR20" s="246"/>
      <c r="ECS20" s="246"/>
      <c r="ECT20" s="246"/>
      <c r="ECU20" s="246"/>
      <c r="ECV20" s="246"/>
      <c r="ECW20" s="246"/>
      <c r="ECX20" s="246"/>
      <c r="ECY20" s="246"/>
      <c r="ECZ20" s="246"/>
      <c r="EDA20" s="246"/>
      <c r="EDB20" s="246"/>
      <c r="EDC20" s="246"/>
      <c r="EDD20" s="246"/>
      <c r="EDE20" s="246"/>
      <c r="EDF20" s="246"/>
      <c r="EDG20" s="246"/>
      <c r="EDH20" s="246"/>
      <c r="EDI20" s="246"/>
      <c r="EDJ20" s="246"/>
      <c r="EDK20" s="246"/>
      <c r="EDL20" s="246"/>
      <c r="EDM20" s="246"/>
      <c r="EDN20" s="246"/>
      <c r="EDO20" s="246"/>
      <c r="EDP20" s="246"/>
      <c r="EDQ20" s="246"/>
      <c r="EDR20" s="246"/>
      <c r="EDS20" s="246"/>
      <c r="EDT20" s="246"/>
      <c r="EDU20" s="246"/>
      <c r="EDV20" s="246"/>
      <c r="EDW20" s="246"/>
      <c r="EDX20" s="246"/>
      <c r="EDY20" s="246"/>
      <c r="EDZ20" s="246"/>
      <c r="EEA20" s="246"/>
      <c r="EEB20" s="246"/>
      <c r="EEC20" s="246"/>
      <c r="EED20" s="246"/>
      <c r="EEE20" s="246"/>
      <c r="EEF20" s="246"/>
      <c r="EEG20" s="246"/>
      <c r="EEH20" s="246"/>
      <c r="EEI20" s="246"/>
      <c r="EEJ20" s="246"/>
      <c r="EEK20" s="246"/>
      <c r="EEL20" s="246"/>
      <c r="EEM20" s="246"/>
      <c r="EEN20" s="246"/>
      <c r="EEO20" s="246"/>
      <c r="EEP20" s="246"/>
      <c r="EEQ20" s="246"/>
      <c r="EER20" s="246"/>
      <c r="EES20" s="246"/>
      <c r="EET20" s="246"/>
      <c r="EEU20" s="246"/>
      <c r="EEV20" s="246"/>
      <c r="EEW20" s="246"/>
      <c r="EEX20" s="246"/>
      <c r="EEY20" s="246"/>
      <c r="EEZ20" s="246"/>
      <c r="EFA20" s="246"/>
      <c r="EFB20" s="246"/>
      <c r="EFC20" s="246"/>
      <c r="EFD20" s="246"/>
      <c r="EFE20" s="246"/>
      <c r="EFF20" s="246"/>
      <c r="EFG20" s="246"/>
      <c r="EFH20" s="246"/>
      <c r="EFI20" s="246"/>
      <c r="EFJ20" s="246"/>
      <c r="EFK20" s="246"/>
      <c r="EFL20" s="246"/>
      <c r="EFM20" s="246"/>
      <c r="EFN20" s="246"/>
      <c r="EFO20" s="246"/>
      <c r="EFP20" s="246"/>
      <c r="EFQ20" s="246"/>
      <c r="EFR20" s="246"/>
      <c r="EFS20" s="246"/>
      <c r="EFT20" s="246"/>
      <c r="EFU20" s="246"/>
      <c r="EFV20" s="246"/>
      <c r="EFW20" s="246"/>
      <c r="EFX20" s="246"/>
      <c r="EFY20" s="246"/>
      <c r="EFZ20" s="246"/>
      <c r="EGA20" s="246"/>
      <c r="EGB20" s="246"/>
      <c r="EGC20" s="246"/>
      <c r="EGD20" s="246"/>
      <c r="EGE20" s="246"/>
      <c r="EGF20" s="246"/>
      <c r="EGG20" s="246"/>
      <c r="EGH20" s="246"/>
      <c r="EGI20" s="246"/>
      <c r="EGJ20" s="246"/>
      <c r="EGK20" s="246"/>
      <c r="EGL20" s="246"/>
      <c r="EGM20" s="246"/>
      <c r="EGN20" s="246"/>
      <c r="EGO20" s="246"/>
      <c r="EGP20" s="246"/>
      <c r="EGQ20" s="246"/>
      <c r="EGR20" s="246"/>
      <c r="EGS20" s="246"/>
      <c r="EGT20" s="246"/>
      <c r="EGU20" s="246"/>
      <c r="EGV20" s="246"/>
      <c r="EGW20" s="246"/>
      <c r="EGX20" s="246"/>
      <c r="EGY20" s="246"/>
      <c r="EGZ20" s="246"/>
      <c r="EHA20" s="246"/>
      <c r="EHB20" s="246"/>
      <c r="EHC20" s="246"/>
      <c r="EHD20" s="246"/>
      <c r="EHE20" s="246"/>
      <c r="EHF20" s="246"/>
      <c r="EHG20" s="246"/>
      <c r="EHH20" s="246"/>
      <c r="EHI20" s="246"/>
      <c r="EHJ20" s="246"/>
      <c r="EHK20" s="246"/>
      <c r="EHL20" s="246"/>
      <c r="EHM20" s="246"/>
      <c r="EHN20" s="246"/>
      <c r="EHO20" s="246"/>
      <c r="EHP20" s="246"/>
      <c r="EHQ20" s="246"/>
      <c r="EHR20" s="246"/>
      <c r="EHS20" s="246"/>
      <c r="EHT20" s="246"/>
      <c r="EHU20" s="246"/>
      <c r="EHV20" s="246"/>
      <c r="EHW20" s="246"/>
      <c r="EHX20" s="246"/>
      <c r="EHY20" s="246"/>
      <c r="EHZ20" s="246"/>
      <c r="EIA20" s="246"/>
      <c r="EIB20" s="246"/>
      <c r="EIC20" s="246"/>
      <c r="EID20" s="246"/>
      <c r="EIE20" s="246"/>
      <c r="EIF20" s="246"/>
      <c r="EIG20" s="246"/>
      <c r="EIH20" s="246"/>
      <c r="EII20" s="246"/>
      <c r="EIJ20" s="246"/>
      <c r="EIK20" s="246"/>
      <c r="EIL20" s="246"/>
      <c r="EIM20" s="246"/>
      <c r="EIN20" s="246"/>
      <c r="EIO20" s="246"/>
      <c r="EIP20" s="246"/>
      <c r="EIQ20" s="246"/>
      <c r="EIR20" s="246"/>
      <c r="EIS20" s="246"/>
      <c r="EIT20" s="246"/>
      <c r="EIU20" s="246"/>
      <c r="EIV20" s="246"/>
      <c r="EIW20" s="246"/>
      <c r="EIX20" s="246"/>
      <c r="EIY20" s="246"/>
      <c r="EIZ20" s="246"/>
      <c r="EJA20" s="246"/>
      <c r="EJB20" s="246"/>
      <c r="EJC20" s="246"/>
      <c r="EJD20" s="246"/>
      <c r="EJE20" s="246"/>
      <c r="EJF20" s="246"/>
      <c r="EJG20" s="246"/>
      <c r="EJH20" s="246"/>
      <c r="EJI20" s="246"/>
      <c r="EJJ20" s="246"/>
      <c r="EJK20" s="246"/>
      <c r="EJL20" s="246"/>
      <c r="EJM20" s="246"/>
      <c r="EJN20" s="246"/>
      <c r="EJO20" s="246"/>
      <c r="EJP20" s="246"/>
      <c r="EJQ20" s="246"/>
      <c r="EJR20" s="246"/>
      <c r="EJS20" s="246"/>
      <c r="EJT20" s="246"/>
      <c r="EJU20" s="246"/>
      <c r="EJV20" s="246"/>
      <c r="EJW20" s="246"/>
      <c r="EJX20" s="246"/>
      <c r="EJY20" s="246"/>
      <c r="EJZ20" s="246"/>
      <c r="EKA20" s="246"/>
      <c r="EKB20" s="246"/>
      <c r="EKC20" s="246"/>
      <c r="EKD20" s="246"/>
      <c r="EKE20" s="246"/>
      <c r="EKF20" s="246"/>
      <c r="EKG20" s="246"/>
      <c r="EKH20" s="246"/>
      <c r="EKI20" s="246"/>
      <c r="EKJ20" s="246"/>
      <c r="EKK20" s="246"/>
      <c r="EKL20" s="246"/>
      <c r="EKM20" s="246"/>
      <c r="EKN20" s="246"/>
      <c r="EKO20" s="246"/>
      <c r="EKP20" s="246"/>
      <c r="EKQ20" s="246"/>
      <c r="EKR20" s="246"/>
      <c r="EKS20" s="246"/>
      <c r="EKT20" s="246"/>
      <c r="EKU20" s="246"/>
      <c r="EKV20" s="246"/>
      <c r="EKW20" s="246"/>
      <c r="EKX20" s="246"/>
      <c r="EKY20" s="246"/>
      <c r="EKZ20" s="246"/>
      <c r="ELA20" s="246"/>
      <c r="ELB20" s="246"/>
      <c r="ELC20" s="246"/>
      <c r="ELD20" s="246"/>
      <c r="ELE20" s="246"/>
      <c r="ELF20" s="246"/>
      <c r="ELG20" s="246"/>
      <c r="ELH20" s="246"/>
      <c r="ELI20" s="246"/>
      <c r="ELJ20" s="246"/>
      <c r="ELK20" s="246"/>
      <c r="ELL20" s="246"/>
      <c r="ELM20" s="246"/>
      <c r="ELN20" s="246"/>
      <c r="ELO20" s="246"/>
      <c r="ELP20" s="246"/>
      <c r="ELQ20" s="246"/>
      <c r="ELR20" s="246"/>
      <c r="ELS20" s="246"/>
      <c r="ELT20" s="246"/>
      <c r="ELU20" s="246"/>
      <c r="ELV20" s="246"/>
      <c r="ELW20" s="246"/>
      <c r="ELX20" s="246"/>
      <c r="ELY20" s="246"/>
      <c r="ELZ20" s="246"/>
      <c r="EMA20" s="246"/>
      <c r="EMB20" s="246"/>
      <c r="EMC20" s="246"/>
      <c r="EMD20" s="246"/>
      <c r="EME20" s="246"/>
      <c r="EMF20" s="246"/>
      <c r="EMG20" s="246"/>
      <c r="EMH20" s="246"/>
      <c r="EMI20" s="246"/>
      <c r="EMJ20" s="246"/>
      <c r="EMK20" s="246"/>
      <c r="EML20" s="246"/>
      <c r="EMM20" s="246"/>
      <c r="EMN20" s="246"/>
      <c r="EMO20" s="246"/>
      <c r="EMP20" s="246"/>
      <c r="EMQ20" s="246"/>
      <c r="EMR20" s="246"/>
      <c r="EMS20" s="246"/>
      <c r="EMT20" s="246"/>
      <c r="EMU20" s="246"/>
      <c r="EMV20" s="246"/>
      <c r="EMW20" s="246"/>
      <c r="EMX20" s="246"/>
      <c r="EMY20" s="246"/>
      <c r="EMZ20" s="246"/>
      <c r="ENA20" s="246"/>
      <c r="ENB20" s="246"/>
      <c r="ENC20" s="246"/>
      <c r="END20" s="246"/>
      <c r="ENE20" s="246"/>
      <c r="ENF20" s="246"/>
      <c r="ENG20" s="246"/>
      <c r="ENH20" s="246"/>
      <c r="ENI20" s="246"/>
      <c r="ENJ20" s="246"/>
      <c r="ENK20" s="246"/>
      <c r="ENL20" s="246"/>
      <c r="ENM20" s="246"/>
      <c r="ENN20" s="246"/>
      <c r="ENO20" s="246"/>
      <c r="ENP20" s="246"/>
      <c r="ENQ20" s="246"/>
      <c r="ENR20" s="246"/>
      <c r="ENS20" s="246"/>
      <c r="ENT20" s="246"/>
      <c r="ENU20" s="246"/>
      <c r="ENV20" s="246"/>
      <c r="ENW20" s="246"/>
      <c r="ENX20" s="246"/>
      <c r="ENY20" s="246"/>
      <c r="ENZ20" s="246"/>
      <c r="EOA20" s="246"/>
      <c r="EOB20" s="246"/>
      <c r="EOC20" s="246"/>
      <c r="EOD20" s="246"/>
      <c r="EOE20" s="246"/>
      <c r="EOF20" s="246"/>
      <c r="EOG20" s="246"/>
      <c r="EOH20" s="246"/>
      <c r="EOI20" s="246"/>
      <c r="EOJ20" s="246"/>
      <c r="EOK20" s="246"/>
      <c r="EOL20" s="246"/>
      <c r="EOM20" s="246"/>
      <c r="EON20" s="246"/>
      <c r="EOO20" s="246"/>
      <c r="EOP20" s="246"/>
      <c r="EOQ20" s="246"/>
      <c r="EOR20" s="246"/>
      <c r="EOS20" s="246"/>
      <c r="EOT20" s="246"/>
      <c r="EOU20" s="246"/>
      <c r="EOV20" s="246"/>
      <c r="EOW20" s="246"/>
      <c r="EOX20" s="246"/>
      <c r="EOY20" s="246"/>
      <c r="EOZ20" s="246"/>
      <c r="EPA20" s="246"/>
      <c r="EPB20" s="246"/>
      <c r="EPC20" s="246"/>
      <c r="EPD20" s="246"/>
      <c r="EPE20" s="246"/>
      <c r="EPF20" s="246"/>
      <c r="EPG20" s="246"/>
      <c r="EPH20" s="246"/>
      <c r="EPI20" s="246"/>
      <c r="EPJ20" s="246"/>
      <c r="EPK20" s="246"/>
      <c r="EPL20" s="246"/>
      <c r="EPM20" s="246"/>
      <c r="EPN20" s="246"/>
      <c r="EPO20" s="246"/>
      <c r="EPP20" s="246"/>
      <c r="EPQ20" s="246"/>
      <c r="EPR20" s="246"/>
      <c r="EPS20" s="246"/>
      <c r="EPT20" s="246"/>
      <c r="EPU20" s="246"/>
      <c r="EPV20" s="246"/>
      <c r="EPW20" s="246"/>
      <c r="EPX20" s="246"/>
      <c r="EPY20" s="246"/>
      <c r="EPZ20" s="246"/>
      <c r="EQA20" s="246"/>
      <c r="EQB20" s="246"/>
      <c r="EQC20" s="246"/>
      <c r="EQD20" s="246"/>
      <c r="EQE20" s="246"/>
      <c r="EQF20" s="246"/>
      <c r="EQG20" s="246"/>
      <c r="EQH20" s="246"/>
      <c r="EQI20" s="246"/>
      <c r="EQJ20" s="246"/>
      <c r="EQK20" s="246"/>
      <c r="EQL20" s="246"/>
      <c r="EQM20" s="246"/>
      <c r="EQN20" s="246"/>
      <c r="EQO20" s="246"/>
      <c r="EQP20" s="246"/>
      <c r="EQQ20" s="246"/>
      <c r="EQR20" s="246"/>
      <c r="EQS20" s="246"/>
      <c r="EQT20" s="246"/>
      <c r="EQU20" s="246"/>
      <c r="EQV20" s="246"/>
      <c r="EQW20" s="246"/>
      <c r="EQX20" s="246"/>
      <c r="EQY20" s="246"/>
      <c r="EQZ20" s="246"/>
      <c r="ERA20" s="246"/>
      <c r="ERB20" s="246"/>
      <c r="ERC20" s="246"/>
      <c r="ERD20" s="246"/>
      <c r="ERE20" s="246"/>
      <c r="ERF20" s="246"/>
      <c r="ERG20" s="246"/>
      <c r="ERH20" s="246"/>
      <c r="ERI20" s="246"/>
      <c r="ERJ20" s="246"/>
      <c r="ERK20" s="246"/>
      <c r="ERL20" s="246"/>
      <c r="ERM20" s="246"/>
      <c r="ERN20" s="246"/>
      <c r="ERO20" s="246"/>
      <c r="ERP20" s="246"/>
      <c r="ERQ20" s="246"/>
      <c r="ERR20" s="246"/>
      <c r="ERS20" s="246"/>
      <c r="ERT20" s="246"/>
      <c r="ERU20" s="246"/>
      <c r="ERV20" s="246"/>
      <c r="ERW20" s="246"/>
      <c r="ERX20" s="246"/>
      <c r="ERY20" s="246"/>
      <c r="ERZ20" s="246"/>
      <c r="ESA20" s="246"/>
      <c r="ESB20" s="246"/>
      <c r="ESC20" s="246"/>
      <c r="ESD20" s="246"/>
      <c r="ESE20" s="246"/>
      <c r="ESF20" s="246"/>
      <c r="ESG20" s="246"/>
      <c r="ESH20" s="246"/>
      <c r="ESI20" s="246"/>
      <c r="ESJ20" s="246"/>
      <c r="ESK20" s="246"/>
      <c r="ESL20" s="246"/>
      <c r="ESM20" s="246"/>
      <c r="ESN20" s="246"/>
      <c r="ESO20" s="246"/>
      <c r="ESP20" s="246"/>
      <c r="ESQ20" s="246"/>
      <c r="ESR20" s="246"/>
      <c r="ESS20" s="246"/>
      <c r="EST20" s="246"/>
      <c r="ESU20" s="246"/>
      <c r="ESV20" s="246"/>
      <c r="ESW20" s="246"/>
      <c r="ESX20" s="246"/>
      <c r="ESY20" s="246"/>
      <c r="ESZ20" s="246"/>
      <c r="ETA20" s="246"/>
      <c r="ETB20" s="246"/>
      <c r="ETC20" s="246"/>
      <c r="ETD20" s="246"/>
      <c r="ETE20" s="246"/>
      <c r="ETF20" s="246"/>
      <c r="ETG20" s="246"/>
      <c r="ETH20" s="246"/>
      <c r="ETI20" s="246"/>
      <c r="ETJ20" s="246"/>
      <c r="ETK20" s="246"/>
      <c r="ETL20" s="246"/>
      <c r="ETM20" s="246"/>
      <c r="ETN20" s="246"/>
      <c r="ETO20" s="246"/>
      <c r="ETP20" s="246"/>
      <c r="ETQ20" s="246"/>
      <c r="ETR20" s="246"/>
      <c r="ETS20" s="246"/>
      <c r="ETT20" s="246"/>
      <c r="ETU20" s="246"/>
      <c r="ETV20" s="246"/>
      <c r="ETW20" s="246"/>
      <c r="ETX20" s="246"/>
      <c r="ETY20" s="246"/>
      <c r="ETZ20" s="246"/>
      <c r="EUA20" s="246"/>
      <c r="EUB20" s="246"/>
      <c r="EUC20" s="246"/>
      <c r="EUD20" s="246"/>
      <c r="EUE20" s="246"/>
      <c r="EUF20" s="246"/>
      <c r="EUG20" s="246"/>
      <c r="EUH20" s="246"/>
      <c r="EUI20" s="246"/>
      <c r="EUJ20" s="246"/>
      <c r="EUK20" s="246"/>
      <c r="EUL20" s="246"/>
      <c r="EUM20" s="246"/>
      <c r="EUN20" s="246"/>
      <c r="EUO20" s="246"/>
      <c r="EUP20" s="246"/>
      <c r="EUQ20" s="246"/>
      <c r="EUR20" s="246"/>
      <c r="EUS20" s="246"/>
      <c r="EUT20" s="246"/>
      <c r="EUU20" s="246"/>
      <c r="EUV20" s="246"/>
      <c r="EUW20" s="246"/>
      <c r="EUX20" s="246"/>
      <c r="EUY20" s="246"/>
      <c r="EUZ20" s="246"/>
      <c r="EVA20" s="246"/>
      <c r="EVB20" s="246"/>
      <c r="EVC20" s="246"/>
      <c r="EVD20" s="246"/>
      <c r="EVE20" s="246"/>
      <c r="EVF20" s="246"/>
      <c r="EVG20" s="246"/>
      <c r="EVH20" s="246"/>
      <c r="EVI20" s="246"/>
      <c r="EVJ20" s="246"/>
      <c r="EVK20" s="246"/>
      <c r="EVL20" s="246"/>
      <c r="EVM20" s="246"/>
      <c r="EVN20" s="246"/>
      <c r="EVO20" s="246"/>
      <c r="EVP20" s="246"/>
      <c r="EVQ20" s="246"/>
      <c r="EVR20" s="246"/>
      <c r="EVS20" s="246"/>
      <c r="EVT20" s="246"/>
      <c r="EVU20" s="246"/>
      <c r="EVV20" s="246"/>
      <c r="EVW20" s="246"/>
      <c r="EVX20" s="246"/>
      <c r="EVY20" s="246"/>
      <c r="EVZ20" s="246"/>
      <c r="EWA20" s="246"/>
      <c r="EWB20" s="246"/>
      <c r="EWC20" s="246"/>
      <c r="EWD20" s="246"/>
      <c r="EWE20" s="246"/>
      <c r="EWF20" s="246"/>
      <c r="EWG20" s="246"/>
      <c r="EWH20" s="246"/>
      <c r="EWI20" s="246"/>
      <c r="EWJ20" s="246"/>
      <c r="EWK20" s="246"/>
      <c r="EWL20" s="246"/>
      <c r="EWM20" s="246"/>
      <c r="EWN20" s="246"/>
      <c r="EWO20" s="246"/>
      <c r="EWP20" s="246"/>
      <c r="EWQ20" s="246"/>
      <c r="EWR20" s="246"/>
      <c r="EWS20" s="246"/>
      <c r="EWT20" s="246"/>
      <c r="EWU20" s="246"/>
      <c r="EWV20" s="246"/>
      <c r="EWW20" s="246"/>
      <c r="EWX20" s="246"/>
      <c r="EWY20" s="246"/>
      <c r="EWZ20" s="246"/>
      <c r="EXA20" s="246"/>
      <c r="EXB20" s="246"/>
      <c r="EXC20" s="246"/>
      <c r="EXD20" s="246"/>
      <c r="EXE20" s="246"/>
      <c r="EXF20" s="246"/>
      <c r="EXG20" s="246"/>
      <c r="EXH20" s="246"/>
      <c r="EXI20" s="246"/>
      <c r="EXJ20" s="246"/>
      <c r="EXK20" s="246"/>
      <c r="EXL20" s="246"/>
      <c r="EXM20" s="246"/>
      <c r="EXN20" s="246"/>
      <c r="EXO20" s="246"/>
      <c r="EXP20" s="246"/>
      <c r="EXQ20" s="246"/>
      <c r="EXR20" s="246"/>
      <c r="EXS20" s="246"/>
      <c r="EXT20" s="246"/>
      <c r="EXU20" s="246"/>
      <c r="EXV20" s="246"/>
      <c r="EXW20" s="246"/>
      <c r="EXX20" s="246"/>
      <c r="EXY20" s="246"/>
      <c r="EXZ20" s="246"/>
      <c r="EYA20" s="246"/>
      <c r="EYB20" s="246"/>
      <c r="EYC20" s="246"/>
      <c r="EYD20" s="246"/>
      <c r="EYE20" s="246"/>
      <c r="EYF20" s="246"/>
      <c r="EYG20" s="246"/>
      <c r="EYH20" s="246"/>
      <c r="EYI20" s="246"/>
      <c r="EYJ20" s="246"/>
      <c r="EYK20" s="246"/>
      <c r="EYL20" s="246"/>
      <c r="EYM20" s="246"/>
      <c r="EYN20" s="246"/>
      <c r="EYO20" s="246"/>
      <c r="EYP20" s="246"/>
      <c r="EYQ20" s="246"/>
      <c r="EYR20" s="246"/>
      <c r="EYS20" s="246"/>
      <c r="EYT20" s="246"/>
      <c r="EYU20" s="246"/>
      <c r="EYV20" s="246"/>
      <c r="EYW20" s="246"/>
      <c r="EYX20" s="246"/>
      <c r="EYY20" s="246"/>
      <c r="EYZ20" s="246"/>
      <c r="EZA20" s="246"/>
      <c r="EZB20" s="246"/>
      <c r="EZC20" s="246"/>
      <c r="EZD20" s="246"/>
      <c r="EZE20" s="246"/>
      <c r="EZF20" s="246"/>
      <c r="EZG20" s="246"/>
      <c r="EZH20" s="246"/>
      <c r="EZI20" s="246"/>
      <c r="EZJ20" s="246"/>
      <c r="EZK20" s="246"/>
      <c r="EZL20" s="246"/>
      <c r="EZM20" s="246"/>
      <c r="EZN20" s="246"/>
      <c r="EZO20" s="246"/>
      <c r="EZP20" s="246"/>
      <c r="EZQ20" s="246"/>
      <c r="EZR20" s="246"/>
      <c r="EZS20" s="246"/>
      <c r="EZT20" s="246"/>
      <c r="EZU20" s="246"/>
      <c r="EZV20" s="246"/>
      <c r="EZW20" s="246"/>
      <c r="EZX20" s="246"/>
      <c r="EZY20" s="246"/>
      <c r="EZZ20" s="246"/>
      <c r="FAA20" s="246"/>
      <c r="FAB20" s="246"/>
      <c r="FAC20" s="246"/>
      <c r="FAD20" s="246"/>
      <c r="FAE20" s="246"/>
      <c r="FAF20" s="246"/>
      <c r="FAG20" s="246"/>
      <c r="FAH20" s="246"/>
      <c r="FAI20" s="246"/>
      <c r="FAJ20" s="246"/>
      <c r="FAK20" s="246"/>
      <c r="FAL20" s="246"/>
      <c r="FAM20" s="246"/>
      <c r="FAN20" s="246"/>
      <c r="FAO20" s="246"/>
      <c r="FAP20" s="246"/>
      <c r="FAQ20" s="246"/>
      <c r="FAR20" s="246"/>
      <c r="FAS20" s="246"/>
      <c r="FAT20" s="246"/>
      <c r="FAU20" s="246"/>
      <c r="FAV20" s="246"/>
      <c r="FAW20" s="246"/>
      <c r="FAX20" s="246"/>
      <c r="FAY20" s="246"/>
      <c r="FAZ20" s="246"/>
      <c r="FBA20" s="246"/>
      <c r="FBB20" s="246"/>
      <c r="FBC20" s="246"/>
      <c r="FBD20" s="246"/>
      <c r="FBE20" s="246"/>
      <c r="FBF20" s="246"/>
      <c r="FBG20" s="246"/>
      <c r="FBH20" s="246"/>
      <c r="FBI20" s="246"/>
      <c r="FBJ20" s="246"/>
      <c r="FBK20" s="246"/>
      <c r="FBL20" s="246"/>
      <c r="FBM20" s="246"/>
      <c r="FBN20" s="246"/>
      <c r="FBO20" s="246"/>
      <c r="FBP20" s="246"/>
      <c r="FBQ20" s="246"/>
      <c r="FBR20" s="246"/>
      <c r="FBS20" s="246"/>
      <c r="FBT20" s="246"/>
      <c r="FBU20" s="246"/>
      <c r="FBV20" s="246"/>
      <c r="FBW20" s="246"/>
      <c r="FBX20" s="246"/>
      <c r="FBY20" s="246"/>
      <c r="FBZ20" s="246"/>
      <c r="FCA20" s="246"/>
      <c r="FCB20" s="246"/>
      <c r="FCC20" s="246"/>
      <c r="FCD20" s="246"/>
      <c r="FCE20" s="246"/>
      <c r="FCF20" s="246"/>
      <c r="FCG20" s="246"/>
      <c r="FCH20" s="246"/>
      <c r="FCI20" s="246"/>
      <c r="FCJ20" s="246"/>
      <c r="FCK20" s="246"/>
      <c r="FCL20" s="246"/>
      <c r="FCM20" s="246"/>
      <c r="FCN20" s="246"/>
      <c r="FCO20" s="246"/>
      <c r="FCP20" s="246"/>
      <c r="FCQ20" s="246"/>
      <c r="FCR20" s="246"/>
      <c r="FCS20" s="246"/>
      <c r="FCT20" s="246"/>
      <c r="FCU20" s="246"/>
      <c r="FCV20" s="246"/>
      <c r="FCW20" s="246"/>
      <c r="FCX20" s="246"/>
      <c r="FCY20" s="246"/>
      <c r="FCZ20" s="246"/>
      <c r="FDA20" s="246"/>
      <c r="FDB20" s="246"/>
      <c r="FDC20" s="246"/>
      <c r="FDD20" s="246"/>
      <c r="FDE20" s="246"/>
      <c r="FDF20" s="246"/>
      <c r="FDG20" s="246"/>
      <c r="FDH20" s="246"/>
      <c r="FDI20" s="246"/>
      <c r="FDJ20" s="246"/>
      <c r="FDK20" s="246"/>
      <c r="FDL20" s="246"/>
      <c r="FDM20" s="246"/>
      <c r="FDN20" s="246"/>
      <c r="FDO20" s="246"/>
      <c r="FDP20" s="246"/>
      <c r="FDQ20" s="246"/>
      <c r="FDR20" s="246"/>
      <c r="FDS20" s="246"/>
      <c r="FDT20" s="246"/>
      <c r="FDU20" s="246"/>
      <c r="FDV20" s="246"/>
      <c r="FDW20" s="246"/>
      <c r="FDX20" s="246"/>
      <c r="FDY20" s="246"/>
      <c r="FDZ20" s="246"/>
      <c r="FEA20" s="246"/>
      <c r="FEB20" s="246"/>
      <c r="FEC20" s="246"/>
      <c r="FED20" s="246"/>
      <c r="FEE20" s="246"/>
      <c r="FEF20" s="246"/>
      <c r="FEG20" s="246"/>
      <c r="FEH20" s="246"/>
      <c r="FEI20" s="246"/>
      <c r="FEJ20" s="246"/>
      <c r="FEK20" s="246"/>
      <c r="FEL20" s="246"/>
      <c r="FEM20" s="246"/>
      <c r="FEN20" s="246"/>
      <c r="FEO20" s="246"/>
      <c r="FEP20" s="246"/>
      <c r="FEQ20" s="246"/>
      <c r="FER20" s="246"/>
      <c r="FES20" s="246"/>
      <c r="FET20" s="246"/>
      <c r="FEU20" s="246"/>
      <c r="FEV20" s="246"/>
      <c r="FEW20" s="246"/>
      <c r="FEX20" s="246"/>
      <c r="FEY20" s="246"/>
      <c r="FEZ20" s="246"/>
      <c r="FFA20" s="246"/>
      <c r="FFB20" s="246"/>
      <c r="FFC20" s="246"/>
      <c r="FFD20" s="246"/>
      <c r="FFE20" s="246"/>
      <c r="FFF20" s="246"/>
      <c r="FFG20" s="246"/>
      <c r="FFH20" s="246"/>
      <c r="FFI20" s="246"/>
      <c r="FFJ20" s="246"/>
      <c r="FFK20" s="246"/>
      <c r="FFL20" s="246"/>
      <c r="FFM20" s="246"/>
      <c r="FFN20" s="246"/>
      <c r="FFO20" s="246"/>
      <c r="FFP20" s="246"/>
      <c r="FFQ20" s="246"/>
      <c r="FFR20" s="246"/>
      <c r="FFS20" s="246"/>
      <c r="FFT20" s="246"/>
      <c r="FFU20" s="246"/>
      <c r="FFV20" s="246"/>
      <c r="FFW20" s="246"/>
      <c r="FFX20" s="246"/>
      <c r="FFY20" s="246"/>
      <c r="FFZ20" s="246"/>
      <c r="FGA20" s="246"/>
      <c r="FGB20" s="246"/>
      <c r="FGC20" s="246"/>
      <c r="FGD20" s="246"/>
      <c r="FGE20" s="246"/>
      <c r="FGF20" s="246"/>
      <c r="FGG20" s="246"/>
      <c r="FGH20" s="246"/>
      <c r="FGI20" s="246"/>
      <c r="FGJ20" s="246"/>
      <c r="FGK20" s="246"/>
      <c r="FGL20" s="246"/>
      <c r="FGM20" s="246"/>
      <c r="FGN20" s="246"/>
      <c r="FGO20" s="246"/>
      <c r="FGP20" s="246"/>
      <c r="FGQ20" s="246"/>
      <c r="FGR20" s="246"/>
      <c r="FGS20" s="246"/>
      <c r="FGT20" s="246"/>
      <c r="FGU20" s="246"/>
      <c r="FGV20" s="246"/>
      <c r="FGW20" s="246"/>
      <c r="FGX20" s="246"/>
      <c r="FGY20" s="246"/>
      <c r="FGZ20" s="246"/>
      <c r="FHA20" s="246"/>
      <c r="FHB20" s="246"/>
      <c r="FHC20" s="246"/>
      <c r="FHD20" s="246"/>
      <c r="FHE20" s="246"/>
      <c r="FHF20" s="246"/>
      <c r="FHG20" s="246"/>
      <c r="FHH20" s="246"/>
      <c r="FHI20" s="246"/>
      <c r="FHJ20" s="246"/>
      <c r="FHK20" s="246"/>
      <c r="FHL20" s="246"/>
      <c r="FHM20" s="246"/>
      <c r="FHN20" s="246"/>
      <c r="FHO20" s="246"/>
      <c r="FHP20" s="246"/>
      <c r="FHQ20" s="246"/>
      <c r="FHR20" s="246"/>
      <c r="FHS20" s="246"/>
      <c r="FHT20" s="246"/>
      <c r="FHU20" s="246"/>
      <c r="FHV20" s="246"/>
      <c r="FHW20" s="246"/>
      <c r="FHX20" s="246"/>
      <c r="FHY20" s="246"/>
      <c r="FHZ20" s="246"/>
      <c r="FIA20" s="246"/>
      <c r="FIB20" s="246"/>
      <c r="FIC20" s="246"/>
      <c r="FID20" s="246"/>
      <c r="FIE20" s="246"/>
      <c r="FIF20" s="246"/>
      <c r="FIG20" s="246"/>
      <c r="FIH20" s="246"/>
      <c r="FII20" s="246"/>
      <c r="FIJ20" s="246"/>
      <c r="FIK20" s="246"/>
      <c r="FIL20" s="246"/>
      <c r="FIM20" s="246"/>
      <c r="FIN20" s="246"/>
      <c r="FIO20" s="246"/>
      <c r="FIP20" s="246"/>
      <c r="FIQ20" s="246"/>
      <c r="FIR20" s="246"/>
      <c r="FIS20" s="246"/>
      <c r="FIT20" s="246"/>
      <c r="FIU20" s="246"/>
      <c r="FIV20" s="246"/>
      <c r="FIW20" s="246"/>
      <c r="FIX20" s="246"/>
      <c r="FIY20" s="246"/>
      <c r="FIZ20" s="246"/>
      <c r="FJA20" s="246"/>
      <c r="FJB20" s="246"/>
      <c r="FJC20" s="246"/>
      <c r="FJD20" s="246"/>
      <c r="FJE20" s="246"/>
      <c r="FJF20" s="246"/>
      <c r="FJG20" s="246"/>
      <c r="FJH20" s="246"/>
      <c r="FJI20" s="246"/>
      <c r="FJJ20" s="246"/>
      <c r="FJK20" s="246"/>
      <c r="FJL20" s="246"/>
      <c r="FJM20" s="246"/>
      <c r="FJN20" s="246"/>
      <c r="FJO20" s="246"/>
      <c r="FJP20" s="246"/>
      <c r="FJQ20" s="246"/>
      <c r="FJR20" s="246"/>
      <c r="FJS20" s="246"/>
      <c r="FJT20" s="246"/>
      <c r="FJU20" s="246"/>
      <c r="FJV20" s="246"/>
      <c r="FJW20" s="246"/>
      <c r="FJX20" s="246"/>
      <c r="FJY20" s="246"/>
      <c r="FJZ20" s="246"/>
      <c r="FKA20" s="246"/>
      <c r="FKB20" s="246"/>
      <c r="FKC20" s="246"/>
      <c r="FKD20" s="246"/>
      <c r="FKE20" s="246"/>
      <c r="FKF20" s="246"/>
      <c r="FKG20" s="246"/>
      <c r="FKH20" s="246"/>
      <c r="FKI20" s="246"/>
      <c r="FKJ20" s="246"/>
      <c r="FKK20" s="246"/>
      <c r="FKL20" s="246"/>
      <c r="FKM20" s="246"/>
      <c r="FKN20" s="246"/>
      <c r="FKO20" s="246"/>
      <c r="FKP20" s="246"/>
      <c r="FKQ20" s="246"/>
      <c r="FKR20" s="246"/>
      <c r="FKS20" s="246"/>
      <c r="FKT20" s="246"/>
      <c r="FKU20" s="246"/>
      <c r="FKV20" s="246"/>
      <c r="FKW20" s="246"/>
      <c r="FKX20" s="246"/>
      <c r="FKY20" s="246"/>
      <c r="FKZ20" s="246"/>
      <c r="FLA20" s="246"/>
      <c r="FLB20" s="246"/>
      <c r="FLC20" s="246"/>
      <c r="FLD20" s="246"/>
      <c r="FLE20" s="246"/>
      <c r="FLF20" s="246"/>
      <c r="FLG20" s="246"/>
      <c r="FLH20" s="246"/>
      <c r="FLI20" s="246"/>
      <c r="FLJ20" s="246"/>
      <c r="FLK20" s="246"/>
      <c r="FLL20" s="246"/>
      <c r="FLM20" s="246"/>
      <c r="FLN20" s="246"/>
      <c r="FLO20" s="246"/>
      <c r="FLP20" s="246"/>
      <c r="FLQ20" s="246"/>
      <c r="FLR20" s="246"/>
      <c r="FLS20" s="246"/>
      <c r="FLT20" s="246"/>
      <c r="FLU20" s="246"/>
      <c r="FLV20" s="246"/>
      <c r="FLW20" s="246"/>
      <c r="FLX20" s="246"/>
      <c r="FLY20" s="246"/>
      <c r="FLZ20" s="246"/>
      <c r="FMA20" s="246"/>
      <c r="FMB20" s="246"/>
      <c r="FMC20" s="246"/>
      <c r="FMD20" s="246"/>
      <c r="FME20" s="246"/>
      <c r="FMF20" s="246"/>
      <c r="FMG20" s="246"/>
      <c r="FMH20" s="246"/>
      <c r="FMI20" s="246"/>
      <c r="FMJ20" s="246"/>
      <c r="FMK20" s="246"/>
      <c r="FML20" s="246"/>
      <c r="FMM20" s="246"/>
      <c r="FMN20" s="246"/>
      <c r="FMO20" s="246"/>
      <c r="FMP20" s="246"/>
      <c r="FMQ20" s="246"/>
      <c r="FMR20" s="246"/>
      <c r="FMS20" s="246"/>
      <c r="FMT20" s="246"/>
      <c r="FMU20" s="246"/>
      <c r="FMV20" s="246"/>
      <c r="FMW20" s="246"/>
      <c r="FMX20" s="246"/>
      <c r="FMY20" s="246"/>
      <c r="FMZ20" s="246"/>
      <c r="FNA20" s="246"/>
      <c r="FNB20" s="246"/>
      <c r="FNC20" s="246"/>
      <c r="FND20" s="246"/>
      <c r="FNE20" s="246"/>
      <c r="FNF20" s="246"/>
      <c r="FNG20" s="246"/>
      <c r="FNH20" s="246"/>
      <c r="FNI20" s="246"/>
      <c r="FNJ20" s="246"/>
      <c r="FNK20" s="246"/>
      <c r="FNL20" s="246"/>
      <c r="FNM20" s="246"/>
      <c r="FNN20" s="246"/>
      <c r="FNO20" s="246"/>
      <c r="FNP20" s="246"/>
      <c r="FNQ20" s="246"/>
      <c r="FNR20" s="246"/>
      <c r="FNS20" s="246"/>
      <c r="FNT20" s="246"/>
      <c r="FNU20" s="246"/>
      <c r="FNV20" s="246"/>
      <c r="FNW20" s="246"/>
      <c r="FNX20" s="246"/>
      <c r="FNY20" s="246"/>
      <c r="FNZ20" s="246"/>
      <c r="FOA20" s="246"/>
      <c r="FOB20" s="246"/>
      <c r="FOC20" s="246"/>
      <c r="FOD20" s="246"/>
      <c r="FOE20" s="246"/>
      <c r="FOF20" s="246"/>
      <c r="FOG20" s="246"/>
      <c r="FOH20" s="246"/>
      <c r="FOI20" s="246"/>
      <c r="FOJ20" s="246"/>
      <c r="FOK20" s="246"/>
      <c r="FOL20" s="246"/>
      <c r="FOM20" s="246"/>
      <c r="FON20" s="246"/>
      <c r="FOO20" s="246"/>
      <c r="FOP20" s="246"/>
      <c r="FOQ20" s="246"/>
      <c r="FOR20" s="246"/>
      <c r="FOS20" s="246"/>
      <c r="FOT20" s="246"/>
      <c r="FOU20" s="246"/>
      <c r="FOV20" s="246"/>
      <c r="FOW20" s="246"/>
      <c r="FOX20" s="246"/>
      <c r="FOY20" s="246"/>
      <c r="FOZ20" s="246"/>
      <c r="FPA20" s="246"/>
      <c r="FPB20" s="246"/>
      <c r="FPC20" s="246"/>
      <c r="FPD20" s="246"/>
      <c r="FPE20" s="246"/>
      <c r="FPF20" s="246"/>
      <c r="FPG20" s="246"/>
      <c r="FPH20" s="246"/>
      <c r="FPI20" s="246"/>
      <c r="FPJ20" s="246"/>
      <c r="FPK20" s="246"/>
      <c r="FPL20" s="246"/>
      <c r="FPM20" s="246"/>
      <c r="FPN20" s="246"/>
      <c r="FPO20" s="246"/>
      <c r="FPP20" s="246"/>
      <c r="FPQ20" s="246"/>
      <c r="FPR20" s="246"/>
      <c r="FPS20" s="246"/>
      <c r="FPT20" s="246"/>
      <c r="FPU20" s="246"/>
      <c r="FPV20" s="246"/>
      <c r="FPW20" s="246"/>
      <c r="FPX20" s="246"/>
      <c r="FPY20" s="246"/>
      <c r="FPZ20" s="246"/>
      <c r="FQA20" s="246"/>
      <c r="FQB20" s="246"/>
      <c r="FQC20" s="246"/>
      <c r="FQD20" s="246"/>
      <c r="FQE20" s="246"/>
      <c r="FQF20" s="246"/>
      <c r="FQG20" s="246"/>
      <c r="FQH20" s="246"/>
      <c r="FQI20" s="246"/>
      <c r="FQJ20" s="246"/>
      <c r="FQK20" s="246"/>
      <c r="FQL20" s="246"/>
      <c r="FQM20" s="246"/>
      <c r="FQN20" s="246"/>
      <c r="FQO20" s="246"/>
      <c r="FQP20" s="246"/>
      <c r="FQQ20" s="246"/>
      <c r="FQR20" s="246"/>
      <c r="FQS20" s="246"/>
      <c r="FQT20" s="246"/>
      <c r="FQU20" s="246"/>
      <c r="FQV20" s="246"/>
      <c r="FQW20" s="246"/>
      <c r="FQX20" s="246"/>
      <c r="FQY20" s="246"/>
      <c r="FQZ20" s="246"/>
      <c r="FRA20" s="246"/>
      <c r="FRB20" s="246"/>
      <c r="FRC20" s="246"/>
      <c r="FRD20" s="246"/>
      <c r="FRE20" s="246"/>
      <c r="FRF20" s="246"/>
      <c r="FRG20" s="246"/>
      <c r="FRH20" s="246"/>
      <c r="FRI20" s="246"/>
      <c r="FRJ20" s="246"/>
      <c r="FRK20" s="246"/>
      <c r="FRL20" s="246"/>
      <c r="FRM20" s="246"/>
      <c r="FRN20" s="246"/>
      <c r="FRO20" s="246"/>
      <c r="FRP20" s="246"/>
      <c r="FRQ20" s="246"/>
      <c r="FRR20" s="246"/>
      <c r="FRS20" s="246"/>
      <c r="FRT20" s="246"/>
      <c r="FRU20" s="246"/>
      <c r="FRV20" s="246"/>
      <c r="FRW20" s="246"/>
      <c r="FRX20" s="246"/>
      <c r="FRY20" s="246"/>
      <c r="FRZ20" s="246"/>
      <c r="FSA20" s="246"/>
      <c r="FSB20" s="246"/>
      <c r="FSC20" s="246"/>
      <c r="FSD20" s="246"/>
      <c r="FSE20" s="246"/>
      <c r="FSF20" s="246"/>
      <c r="FSG20" s="246"/>
      <c r="FSH20" s="246"/>
      <c r="FSI20" s="246"/>
      <c r="FSJ20" s="246"/>
      <c r="FSK20" s="246"/>
      <c r="FSL20" s="246"/>
      <c r="FSM20" s="246"/>
      <c r="FSN20" s="246"/>
      <c r="FSO20" s="246"/>
      <c r="FSP20" s="246"/>
      <c r="FSQ20" s="246"/>
      <c r="FSR20" s="246"/>
      <c r="FSS20" s="246"/>
      <c r="FST20" s="246"/>
      <c r="FSU20" s="246"/>
      <c r="FSV20" s="246"/>
      <c r="FSW20" s="246"/>
      <c r="FSX20" s="246"/>
      <c r="FSY20" s="246"/>
      <c r="FSZ20" s="246"/>
      <c r="FTA20" s="246"/>
      <c r="FTB20" s="246"/>
      <c r="FTC20" s="246"/>
      <c r="FTD20" s="246"/>
      <c r="FTE20" s="246"/>
      <c r="FTF20" s="246"/>
      <c r="FTG20" s="246"/>
      <c r="FTH20" s="246"/>
      <c r="FTI20" s="246"/>
      <c r="FTJ20" s="246"/>
      <c r="FTK20" s="246"/>
      <c r="FTL20" s="246"/>
      <c r="FTM20" s="246"/>
      <c r="FTN20" s="246"/>
      <c r="FTO20" s="246"/>
      <c r="FTP20" s="246"/>
      <c r="FTQ20" s="246"/>
      <c r="FTR20" s="246"/>
      <c r="FTS20" s="246"/>
      <c r="FTT20" s="246"/>
      <c r="FTU20" s="246"/>
      <c r="FTV20" s="246"/>
      <c r="FTW20" s="246"/>
      <c r="FTX20" s="246"/>
      <c r="FTY20" s="246"/>
      <c r="FTZ20" s="246"/>
      <c r="FUA20" s="246"/>
      <c r="FUB20" s="246"/>
      <c r="FUC20" s="246"/>
      <c r="FUD20" s="246"/>
      <c r="FUE20" s="246"/>
      <c r="FUF20" s="246"/>
      <c r="FUG20" s="246"/>
      <c r="FUH20" s="246"/>
      <c r="FUI20" s="246"/>
      <c r="FUJ20" s="246"/>
      <c r="FUK20" s="246"/>
      <c r="FUL20" s="246"/>
      <c r="FUM20" s="246"/>
      <c r="FUN20" s="246"/>
      <c r="FUO20" s="246"/>
      <c r="FUP20" s="246"/>
      <c r="FUQ20" s="246"/>
      <c r="FUR20" s="246"/>
      <c r="FUS20" s="246"/>
      <c r="FUT20" s="246"/>
      <c r="FUU20" s="246"/>
      <c r="FUV20" s="246"/>
      <c r="FUW20" s="246"/>
      <c r="FUX20" s="246"/>
      <c r="FUY20" s="246"/>
      <c r="FUZ20" s="246"/>
      <c r="FVA20" s="246"/>
      <c r="FVB20" s="246"/>
      <c r="FVC20" s="246"/>
      <c r="FVD20" s="246"/>
      <c r="FVE20" s="246"/>
      <c r="FVF20" s="246"/>
      <c r="FVG20" s="246"/>
      <c r="FVH20" s="246"/>
      <c r="FVI20" s="246"/>
      <c r="FVJ20" s="246"/>
      <c r="FVK20" s="246"/>
      <c r="FVL20" s="246"/>
      <c r="FVM20" s="246"/>
      <c r="FVN20" s="246"/>
      <c r="FVO20" s="246"/>
      <c r="FVP20" s="246"/>
      <c r="FVQ20" s="246"/>
      <c r="FVR20" s="246"/>
      <c r="FVS20" s="246"/>
      <c r="FVT20" s="246"/>
      <c r="FVU20" s="246"/>
      <c r="FVV20" s="246"/>
      <c r="FVW20" s="246"/>
      <c r="FVX20" s="246"/>
      <c r="FVY20" s="246"/>
      <c r="FVZ20" s="246"/>
      <c r="FWA20" s="246"/>
      <c r="FWB20" s="246"/>
      <c r="FWC20" s="246"/>
      <c r="FWD20" s="246"/>
      <c r="FWE20" s="246"/>
      <c r="FWF20" s="246"/>
      <c r="FWG20" s="246"/>
      <c r="FWH20" s="246"/>
      <c r="FWI20" s="246"/>
      <c r="FWJ20" s="246"/>
      <c r="FWK20" s="246"/>
      <c r="FWL20" s="246"/>
      <c r="FWM20" s="246"/>
      <c r="FWN20" s="246"/>
      <c r="FWO20" s="246"/>
      <c r="FWP20" s="246"/>
      <c r="FWQ20" s="246"/>
      <c r="FWR20" s="246"/>
      <c r="FWS20" s="246"/>
      <c r="FWT20" s="246"/>
      <c r="FWU20" s="246"/>
      <c r="FWV20" s="246"/>
      <c r="FWW20" s="246"/>
      <c r="FWX20" s="246"/>
      <c r="FWY20" s="246"/>
      <c r="FWZ20" s="246"/>
      <c r="FXA20" s="246"/>
      <c r="FXB20" s="246"/>
      <c r="FXC20" s="246"/>
      <c r="FXD20" s="246"/>
      <c r="FXE20" s="246"/>
      <c r="FXF20" s="246"/>
      <c r="FXG20" s="246"/>
      <c r="FXH20" s="246"/>
      <c r="FXI20" s="246"/>
      <c r="FXJ20" s="246"/>
      <c r="FXK20" s="246"/>
      <c r="FXL20" s="246"/>
      <c r="FXM20" s="246"/>
      <c r="FXN20" s="246"/>
      <c r="FXO20" s="246"/>
      <c r="FXP20" s="246"/>
      <c r="FXQ20" s="246"/>
      <c r="FXR20" s="246"/>
      <c r="FXS20" s="246"/>
      <c r="FXT20" s="246"/>
      <c r="FXU20" s="246"/>
      <c r="FXV20" s="246"/>
      <c r="FXW20" s="246"/>
      <c r="FXX20" s="246"/>
      <c r="FXY20" s="246"/>
      <c r="FXZ20" s="246"/>
      <c r="FYA20" s="246"/>
      <c r="FYB20" s="246"/>
      <c r="FYC20" s="246"/>
      <c r="FYD20" s="246"/>
      <c r="FYE20" s="246"/>
      <c r="FYF20" s="246"/>
      <c r="FYG20" s="246"/>
      <c r="FYH20" s="246"/>
      <c r="FYI20" s="246"/>
      <c r="FYJ20" s="246"/>
      <c r="FYK20" s="246"/>
      <c r="FYL20" s="246"/>
      <c r="FYM20" s="246"/>
      <c r="FYN20" s="246"/>
      <c r="FYO20" s="246"/>
      <c r="FYP20" s="246"/>
      <c r="FYQ20" s="246"/>
      <c r="FYR20" s="246"/>
      <c r="FYS20" s="246"/>
      <c r="FYT20" s="246"/>
      <c r="FYU20" s="246"/>
      <c r="FYV20" s="246"/>
      <c r="FYW20" s="246"/>
      <c r="FYX20" s="246"/>
      <c r="FYY20" s="246"/>
      <c r="FYZ20" s="246"/>
      <c r="FZA20" s="246"/>
      <c r="FZB20" s="246"/>
      <c r="FZC20" s="246"/>
      <c r="FZD20" s="246"/>
      <c r="FZE20" s="246"/>
      <c r="FZF20" s="246"/>
      <c r="FZG20" s="246"/>
      <c r="FZH20" s="246"/>
      <c r="FZI20" s="246"/>
      <c r="FZJ20" s="246"/>
      <c r="FZK20" s="246"/>
      <c r="FZL20" s="246"/>
      <c r="FZM20" s="246"/>
      <c r="FZN20" s="246"/>
      <c r="FZO20" s="246"/>
      <c r="FZP20" s="246"/>
      <c r="FZQ20" s="246"/>
      <c r="FZR20" s="246"/>
      <c r="FZS20" s="246"/>
      <c r="FZT20" s="246"/>
      <c r="FZU20" s="246"/>
      <c r="FZV20" s="246"/>
      <c r="FZW20" s="246"/>
      <c r="FZX20" s="246"/>
      <c r="FZY20" s="246"/>
      <c r="FZZ20" s="246"/>
      <c r="GAA20" s="246"/>
      <c r="GAB20" s="246"/>
      <c r="GAC20" s="246"/>
      <c r="GAD20" s="246"/>
      <c r="GAE20" s="246"/>
      <c r="GAF20" s="246"/>
      <c r="GAG20" s="246"/>
      <c r="GAH20" s="246"/>
      <c r="GAI20" s="246"/>
      <c r="GAJ20" s="246"/>
      <c r="GAK20" s="246"/>
      <c r="GAL20" s="246"/>
      <c r="GAM20" s="246"/>
      <c r="GAN20" s="246"/>
      <c r="GAO20" s="246"/>
      <c r="GAP20" s="246"/>
      <c r="GAQ20" s="246"/>
      <c r="GAR20" s="246"/>
      <c r="GAS20" s="246"/>
      <c r="GAT20" s="246"/>
      <c r="GAU20" s="246"/>
      <c r="GAV20" s="246"/>
      <c r="GAW20" s="246"/>
      <c r="GAX20" s="246"/>
      <c r="GAY20" s="246"/>
      <c r="GAZ20" s="246"/>
      <c r="GBA20" s="246"/>
      <c r="GBB20" s="246"/>
      <c r="GBC20" s="246"/>
      <c r="GBD20" s="246"/>
      <c r="GBE20" s="246"/>
      <c r="GBF20" s="246"/>
      <c r="GBG20" s="246"/>
      <c r="GBH20" s="246"/>
      <c r="GBI20" s="246"/>
      <c r="GBJ20" s="246"/>
      <c r="GBK20" s="246"/>
      <c r="GBL20" s="246"/>
      <c r="GBM20" s="246"/>
      <c r="GBN20" s="246"/>
      <c r="GBO20" s="246"/>
      <c r="GBP20" s="246"/>
      <c r="GBQ20" s="246"/>
      <c r="GBR20" s="246"/>
      <c r="GBS20" s="246"/>
      <c r="GBT20" s="246"/>
      <c r="GBU20" s="246"/>
      <c r="GBV20" s="246"/>
      <c r="GBW20" s="246"/>
      <c r="GBX20" s="246"/>
      <c r="GBY20" s="246"/>
      <c r="GBZ20" s="246"/>
      <c r="GCA20" s="246"/>
      <c r="GCB20" s="246"/>
      <c r="GCC20" s="246"/>
      <c r="GCD20" s="246"/>
      <c r="GCE20" s="246"/>
      <c r="GCF20" s="246"/>
      <c r="GCG20" s="246"/>
      <c r="GCH20" s="246"/>
      <c r="GCI20" s="246"/>
      <c r="GCJ20" s="246"/>
      <c r="GCK20" s="246"/>
      <c r="GCL20" s="246"/>
      <c r="GCM20" s="246"/>
      <c r="GCN20" s="246"/>
      <c r="GCO20" s="246"/>
      <c r="GCP20" s="246"/>
      <c r="GCQ20" s="246"/>
      <c r="GCR20" s="246"/>
      <c r="GCS20" s="246"/>
      <c r="GCT20" s="246"/>
      <c r="GCU20" s="246"/>
      <c r="GCV20" s="246"/>
      <c r="GCW20" s="246"/>
      <c r="GCX20" s="246"/>
      <c r="GCY20" s="246"/>
      <c r="GCZ20" s="246"/>
      <c r="GDA20" s="246"/>
      <c r="GDB20" s="246"/>
      <c r="GDC20" s="246"/>
      <c r="GDD20" s="246"/>
      <c r="GDE20" s="246"/>
      <c r="GDF20" s="246"/>
      <c r="GDG20" s="246"/>
      <c r="GDH20" s="246"/>
      <c r="GDI20" s="246"/>
      <c r="GDJ20" s="246"/>
      <c r="GDK20" s="246"/>
      <c r="GDL20" s="246"/>
      <c r="GDM20" s="246"/>
      <c r="GDN20" s="246"/>
      <c r="GDO20" s="246"/>
      <c r="GDP20" s="246"/>
      <c r="GDQ20" s="246"/>
      <c r="GDR20" s="246"/>
      <c r="GDS20" s="246"/>
      <c r="GDT20" s="246"/>
      <c r="GDU20" s="246"/>
      <c r="GDV20" s="246"/>
      <c r="GDW20" s="246"/>
      <c r="GDX20" s="246"/>
      <c r="GDY20" s="246"/>
      <c r="GDZ20" s="246"/>
      <c r="GEA20" s="246"/>
      <c r="GEB20" s="246"/>
      <c r="GEC20" s="246"/>
      <c r="GED20" s="246"/>
      <c r="GEE20" s="246"/>
      <c r="GEF20" s="246"/>
      <c r="GEG20" s="246"/>
      <c r="GEH20" s="246"/>
      <c r="GEI20" s="246"/>
      <c r="GEJ20" s="246"/>
      <c r="GEK20" s="246"/>
      <c r="GEL20" s="246"/>
      <c r="GEM20" s="246"/>
      <c r="GEN20" s="246"/>
      <c r="GEO20" s="246"/>
      <c r="GEP20" s="246"/>
      <c r="GEQ20" s="246"/>
      <c r="GER20" s="246"/>
      <c r="GES20" s="246"/>
      <c r="GET20" s="246"/>
      <c r="GEU20" s="246"/>
      <c r="GEV20" s="246"/>
      <c r="GEW20" s="246"/>
      <c r="GEX20" s="246"/>
      <c r="GEY20" s="246"/>
      <c r="GEZ20" s="246"/>
      <c r="GFA20" s="246"/>
      <c r="GFB20" s="246"/>
      <c r="GFC20" s="246"/>
      <c r="GFD20" s="246"/>
      <c r="GFE20" s="246"/>
      <c r="GFF20" s="246"/>
      <c r="GFG20" s="246"/>
      <c r="GFH20" s="246"/>
      <c r="GFI20" s="246"/>
      <c r="GFJ20" s="246"/>
      <c r="GFK20" s="246"/>
      <c r="GFL20" s="246"/>
      <c r="GFM20" s="246"/>
      <c r="GFN20" s="246"/>
      <c r="GFO20" s="246"/>
      <c r="GFP20" s="246"/>
      <c r="GFQ20" s="246"/>
      <c r="GFR20" s="246"/>
      <c r="GFS20" s="246"/>
      <c r="GFT20" s="246"/>
      <c r="GFU20" s="246"/>
      <c r="GFV20" s="246"/>
      <c r="GFW20" s="246"/>
      <c r="GFX20" s="246"/>
      <c r="GFY20" s="246"/>
      <c r="GFZ20" s="246"/>
      <c r="GGA20" s="246"/>
      <c r="GGB20" s="246"/>
      <c r="GGC20" s="246"/>
      <c r="GGD20" s="246"/>
      <c r="GGE20" s="246"/>
      <c r="GGF20" s="246"/>
      <c r="GGG20" s="246"/>
      <c r="GGH20" s="246"/>
      <c r="GGI20" s="246"/>
      <c r="GGJ20" s="246"/>
      <c r="GGK20" s="246"/>
      <c r="GGL20" s="246"/>
      <c r="GGM20" s="246"/>
      <c r="GGN20" s="246"/>
      <c r="GGO20" s="246"/>
      <c r="GGP20" s="246"/>
      <c r="GGQ20" s="246"/>
      <c r="GGR20" s="246"/>
      <c r="GGS20" s="246"/>
      <c r="GGT20" s="246"/>
      <c r="GGU20" s="246"/>
      <c r="GGV20" s="246"/>
      <c r="GGW20" s="246"/>
      <c r="GGX20" s="246"/>
      <c r="GGY20" s="246"/>
      <c r="GGZ20" s="246"/>
      <c r="GHA20" s="246"/>
      <c r="GHB20" s="246"/>
      <c r="GHC20" s="246"/>
      <c r="GHD20" s="246"/>
      <c r="GHE20" s="246"/>
      <c r="GHF20" s="246"/>
      <c r="GHG20" s="246"/>
      <c r="GHH20" s="246"/>
      <c r="GHI20" s="246"/>
      <c r="GHJ20" s="246"/>
      <c r="GHK20" s="246"/>
      <c r="GHL20" s="246"/>
      <c r="GHM20" s="246"/>
      <c r="GHN20" s="246"/>
      <c r="GHO20" s="246"/>
      <c r="GHP20" s="246"/>
      <c r="GHQ20" s="246"/>
      <c r="GHR20" s="246"/>
      <c r="GHS20" s="246"/>
      <c r="GHT20" s="246"/>
      <c r="GHU20" s="246"/>
      <c r="GHV20" s="246"/>
      <c r="GHW20" s="246"/>
      <c r="GHX20" s="246"/>
      <c r="GHY20" s="246"/>
      <c r="GHZ20" s="246"/>
      <c r="GIA20" s="246"/>
      <c r="GIB20" s="246"/>
      <c r="GIC20" s="246"/>
      <c r="GID20" s="246"/>
      <c r="GIE20" s="246"/>
      <c r="GIF20" s="246"/>
      <c r="GIG20" s="246"/>
      <c r="GIH20" s="246"/>
      <c r="GII20" s="246"/>
      <c r="GIJ20" s="246"/>
      <c r="GIK20" s="246"/>
      <c r="GIL20" s="246"/>
      <c r="GIM20" s="246"/>
      <c r="GIN20" s="246"/>
      <c r="GIO20" s="246"/>
      <c r="GIP20" s="246"/>
      <c r="GIQ20" s="246"/>
      <c r="GIR20" s="246"/>
      <c r="GIS20" s="246"/>
      <c r="GIT20" s="246"/>
      <c r="GIU20" s="246"/>
      <c r="GIV20" s="246"/>
      <c r="GIW20" s="246"/>
      <c r="GIX20" s="246"/>
      <c r="GIY20" s="246"/>
      <c r="GIZ20" s="246"/>
      <c r="GJA20" s="246"/>
      <c r="GJB20" s="246"/>
      <c r="GJC20" s="246"/>
      <c r="GJD20" s="246"/>
      <c r="GJE20" s="246"/>
      <c r="GJF20" s="246"/>
      <c r="GJG20" s="246"/>
      <c r="GJH20" s="246"/>
      <c r="GJI20" s="246"/>
      <c r="GJJ20" s="246"/>
      <c r="GJK20" s="246"/>
      <c r="GJL20" s="246"/>
      <c r="GJM20" s="246"/>
      <c r="GJN20" s="246"/>
      <c r="GJO20" s="246"/>
      <c r="GJP20" s="246"/>
      <c r="GJQ20" s="246"/>
      <c r="GJR20" s="246"/>
      <c r="GJS20" s="246"/>
      <c r="GJT20" s="246"/>
      <c r="GJU20" s="246"/>
      <c r="GJV20" s="246"/>
      <c r="GJW20" s="246"/>
      <c r="GJX20" s="246"/>
      <c r="GJY20" s="246"/>
      <c r="GJZ20" s="246"/>
      <c r="GKA20" s="246"/>
      <c r="GKB20" s="246"/>
      <c r="GKC20" s="246"/>
      <c r="GKD20" s="246"/>
      <c r="GKE20" s="246"/>
      <c r="GKF20" s="246"/>
      <c r="GKG20" s="246"/>
      <c r="GKH20" s="246"/>
      <c r="GKI20" s="246"/>
      <c r="GKJ20" s="246"/>
      <c r="GKK20" s="246"/>
      <c r="GKL20" s="246"/>
      <c r="GKM20" s="246"/>
      <c r="GKN20" s="246"/>
      <c r="GKO20" s="246"/>
      <c r="GKP20" s="246"/>
      <c r="GKQ20" s="246"/>
      <c r="GKR20" s="246"/>
      <c r="GKS20" s="246"/>
      <c r="GKT20" s="246"/>
      <c r="GKU20" s="246"/>
      <c r="GKV20" s="246"/>
      <c r="GKW20" s="246"/>
      <c r="GKX20" s="246"/>
      <c r="GKY20" s="246"/>
      <c r="GKZ20" s="246"/>
      <c r="GLA20" s="246"/>
      <c r="GLB20" s="246"/>
      <c r="GLC20" s="246"/>
      <c r="GLD20" s="246"/>
      <c r="GLE20" s="246"/>
      <c r="GLF20" s="246"/>
      <c r="GLG20" s="246"/>
      <c r="GLH20" s="246"/>
      <c r="GLI20" s="246"/>
      <c r="GLJ20" s="246"/>
      <c r="GLK20" s="246"/>
      <c r="GLL20" s="246"/>
      <c r="GLM20" s="246"/>
      <c r="GLN20" s="246"/>
      <c r="GLO20" s="246"/>
      <c r="GLP20" s="246"/>
      <c r="GLQ20" s="246"/>
      <c r="GLR20" s="246"/>
      <c r="GLS20" s="246"/>
      <c r="GLT20" s="246"/>
      <c r="GLU20" s="246"/>
      <c r="GLV20" s="246"/>
      <c r="GLW20" s="246"/>
      <c r="GLX20" s="246"/>
      <c r="GLY20" s="246"/>
      <c r="GLZ20" s="246"/>
      <c r="GMA20" s="246"/>
      <c r="GMB20" s="246"/>
      <c r="GMC20" s="246"/>
      <c r="GMD20" s="246"/>
      <c r="GME20" s="246"/>
      <c r="GMF20" s="246"/>
      <c r="GMG20" s="246"/>
      <c r="GMH20" s="246"/>
      <c r="GMI20" s="246"/>
      <c r="GMJ20" s="246"/>
      <c r="GMK20" s="246"/>
      <c r="GML20" s="246"/>
      <c r="GMM20" s="246"/>
      <c r="GMN20" s="246"/>
      <c r="GMO20" s="246"/>
      <c r="GMP20" s="246"/>
      <c r="GMQ20" s="246"/>
      <c r="GMR20" s="246"/>
      <c r="GMS20" s="246"/>
      <c r="GMT20" s="246"/>
      <c r="GMU20" s="246"/>
      <c r="GMV20" s="246"/>
      <c r="GMW20" s="246"/>
      <c r="GMX20" s="246"/>
      <c r="GMY20" s="246"/>
      <c r="GMZ20" s="246"/>
      <c r="GNA20" s="246"/>
      <c r="GNB20" s="246"/>
      <c r="GNC20" s="246"/>
      <c r="GND20" s="246"/>
      <c r="GNE20" s="246"/>
      <c r="GNF20" s="246"/>
      <c r="GNG20" s="246"/>
      <c r="GNH20" s="246"/>
      <c r="GNI20" s="246"/>
      <c r="GNJ20" s="246"/>
      <c r="GNK20" s="246"/>
      <c r="GNL20" s="246"/>
      <c r="GNM20" s="246"/>
      <c r="GNN20" s="246"/>
      <c r="GNO20" s="246"/>
      <c r="GNP20" s="246"/>
      <c r="GNQ20" s="246"/>
      <c r="GNR20" s="246"/>
      <c r="GNS20" s="246"/>
      <c r="GNT20" s="246"/>
      <c r="GNU20" s="246"/>
      <c r="GNV20" s="246"/>
      <c r="GNW20" s="246"/>
      <c r="GNX20" s="246"/>
      <c r="GNY20" s="246"/>
      <c r="GNZ20" s="246"/>
      <c r="GOA20" s="246"/>
      <c r="GOB20" s="246"/>
      <c r="GOC20" s="246"/>
      <c r="GOD20" s="246"/>
      <c r="GOE20" s="246"/>
      <c r="GOF20" s="246"/>
      <c r="GOG20" s="246"/>
      <c r="GOH20" s="246"/>
      <c r="GOI20" s="246"/>
      <c r="GOJ20" s="246"/>
      <c r="GOK20" s="246"/>
      <c r="GOL20" s="246"/>
      <c r="GOM20" s="246"/>
      <c r="GON20" s="246"/>
      <c r="GOO20" s="246"/>
      <c r="GOP20" s="246"/>
      <c r="GOQ20" s="246"/>
      <c r="GOR20" s="246"/>
      <c r="GOS20" s="246"/>
      <c r="GOT20" s="246"/>
      <c r="GOU20" s="246"/>
      <c r="GOV20" s="246"/>
      <c r="GOW20" s="246"/>
      <c r="GOX20" s="246"/>
      <c r="GOY20" s="246"/>
      <c r="GOZ20" s="246"/>
      <c r="GPA20" s="246"/>
      <c r="GPB20" s="246"/>
      <c r="GPC20" s="246"/>
      <c r="GPD20" s="246"/>
      <c r="GPE20" s="246"/>
      <c r="GPF20" s="246"/>
      <c r="GPG20" s="246"/>
      <c r="GPH20" s="246"/>
      <c r="GPI20" s="246"/>
      <c r="GPJ20" s="246"/>
      <c r="GPK20" s="246"/>
      <c r="GPL20" s="246"/>
      <c r="GPM20" s="246"/>
      <c r="GPN20" s="246"/>
      <c r="GPO20" s="246"/>
      <c r="GPP20" s="246"/>
      <c r="GPQ20" s="246"/>
      <c r="GPR20" s="246"/>
      <c r="GPS20" s="246"/>
      <c r="GPT20" s="246"/>
      <c r="GPU20" s="246"/>
      <c r="GPV20" s="246"/>
      <c r="GPW20" s="246"/>
      <c r="GPX20" s="246"/>
      <c r="GPY20" s="246"/>
      <c r="GPZ20" s="246"/>
      <c r="GQA20" s="246"/>
      <c r="GQB20" s="246"/>
      <c r="GQC20" s="246"/>
      <c r="GQD20" s="246"/>
      <c r="GQE20" s="246"/>
      <c r="GQF20" s="246"/>
      <c r="GQG20" s="246"/>
      <c r="GQH20" s="246"/>
      <c r="GQI20" s="246"/>
      <c r="GQJ20" s="246"/>
      <c r="GQK20" s="246"/>
      <c r="GQL20" s="246"/>
      <c r="GQM20" s="246"/>
      <c r="GQN20" s="246"/>
      <c r="GQO20" s="246"/>
      <c r="GQP20" s="246"/>
      <c r="GQQ20" s="246"/>
      <c r="GQR20" s="246"/>
      <c r="GQS20" s="246"/>
      <c r="GQT20" s="246"/>
      <c r="GQU20" s="246"/>
      <c r="GQV20" s="246"/>
      <c r="GQW20" s="246"/>
      <c r="GQX20" s="246"/>
      <c r="GQY20" s="246"/>
      <c r="GQZ20" s="246"/>
      <c r="GRA20" s="246"/>
      <c r="GRB20" s="246"/>
      <c r="GRC20" s="246"/>
      <c r="GRD20" s="246"/>
      <c r="GRE20" s="246"/>
      <c r="GRF20" s="246"/>
      <c r="GRG20" s="246"/>
      <c r="GRH20" s="246"/>
      <c r="GRI20" s="246"/>
      <c r="GRJ20" s="246"/>
      <c r="GRK20" s="246"/>
      <c r="GRL20" s="246"/>
      <c r="GRM20" s="246"/>
      <c r="GRN20" s="246"/>
      <c r="GRO20" s="246"/>
      <c r="GRP20" s="246"/>
      <c r="GRQ20" s="246"/>
      <c r="GRR20" s="246"/>
      <c r="GRS20" s="246"/>
      <c r="GRT20" s="246"/>
      <c r="GRU20" s="246"/>
      <c r="GRV20" s="246"/>
      <c r="GRW20" s="246"/>
      <c r="GRX20" s="246"/>
      <c r="GRY20" s="246"/>
      <c r="GRZ20" s="246"/>
      <c r="GSA20" s="246"/>
      <c r="GSB20" s="246"/>
      <c r="GSC20" s="246"/>
      <c r="GSD20" s="246"/>
      <c r="GSE20" s="246"/>
      <c r="GSF20" s="246"/>
      <c r="GSG20" s="246"/>
      <c r="GSH20" s="246"/>
      <c r="GSI20" s="246"/>
      <c r="GSJ20" s="246"/>
      <c r="GSK20" s="246"/>
      <c r="GSL20" s="246"/>
      <c r="GSM20" s="246"/>
      <c r="GSN20" s="246"/>
      <c r="GSO20" s="246"/>
      <c r="GSP20" s="246"/>
      <c r="GSQ20" s="246"/>
      <c r="GSR20" s="246"/>
      <c r="GSS20" s="246"/>
      <c r="GST20" s="246"/>
      <c r="GSU20" s="246"/>
      <c r="GSV20" s="246"/>
      <c r="GSW20" s="246"/>
      <c r="GSX20" s="246"/>
      <c r="GSY20" s="246"/>
      <c r="GSZ20" s="246"/>
      <c r="GTA20" s="246"/>
      <c r="GTB20" s="246"/>
      <c r="GTC20" s="246"/>
      <c r="GTD20" s="246"/>
      <c r="GTE20" s="246"/>
      <c r="GTF20" s="246"/>
      <c r="GTG20" s="246"/>
      <c r="GTH20" s="246"/>
      <c r="GTI20" s="246"/>
      <c r="GTJ20" s="246"/>
      <c r="GTK20" s="246"/>
      <c r="GTL20" s="246"/>
      <c r="GTM20" s="246"/>
      <c r="GTN20" s="246"/>
      <c r="GTO20" s="246"/>
      <c r="GTP20" s="246"/>
      <c r="GTQ20" s="246"/>
      <c r="GTR20" s="246"/>
      <c r="GTS20" s="246"/>
      <c r="GTT20" s="246"/>
      <c r="GTU20" s="246"/>
      <c r="GTV20" s="246"/>
      <c r="GTW20" s="246"/>
      <c r="GTX20" s="246"/>
      <c r="GTY20" s="246"/>
      <c r="GTZ20" s="246"/>
      <c r="GUA20" s="246"/>
      <c r="GUB20" s="246"/>
      <c r="GUC20" s="246"/>
      <c r="GUD20" s="246"/>
      <c r="GUE20" s="246"/>
      <c r="GUF20" s="246"/>
      <c r="GUG20" s="246"/>
      <c r="GUH20" s="246"/>
      <c r="GUI20" s="246"/>
      <c r="GUJ20" s="246"/>
      <c r="GUK20" s="246"/>
      <c r="GUL20" s="246"/>
      <c r="GUM20" s="246"/>
      <c r="GUN20" s="246"/>
      <c r="GUO20" s="246"/>
      <c r="GUP20" s="246"/>
      <c r="GUQ20" s="246"/>
      <c r="GUR20" s="246"/>
      <c r="GUS20" s="246"/>
      <c r="GUT20" s="246"/>
      <c r="GUU20" s="246"/>
      <c r="GUV20" s="246"/>
      <c r="GUW20" s="246"/>
      <c r="GUX20" s="246"/>
      <c r="GUY20" s="246"/>
      <c r="GUZ20" s="246"/>
      <c r="GVA20" s="246"/>
      <c r="GVB20" s="246"/>
      <c r="GVC20" s="246"/>
      <c r="GVD20" s="246"/>
      <c r="GVE20" s="246"/>
      <c r="GVF20" s="246"/>
      <c r="GVG20" s="246"/>
      <c r="GVH20" s="246"/>
      <c r="GVI20" s="246"/>
      <c r="GVJ20" s="246"/>
      <c r="GVK20" s="246"/>
      <c r="GVL20" s="246"/>
      <c r="GVM20" s="246"/>
      <c r="GVN20" s="246"/>
      <c r="GVO20" s="246"/>
      <c r="GVP20" s="246"/>
      <c r="GVQ20" s="246"/>
      <c r="GVR20" s="246"/>
      <c r="GVS20" s="246"/>
      <c r="GVT20" s="246"/>
      <c r="GVU20" s="246"/>
      <c r="GVV20" s="246"/>
      <c r="GVW20" s="246"/>
      <c r="GVX20" s="246"/>
      <c r="GVY20" s="246"/>
      <c r="GVZ20" s="246"/>
      <c r="GWA20" s="246"/>
      <c r="GWB20" s="246"/>
      <c r="GWC20" s="246"/>
      <c r="GWD20" s="246"/>
      <c r="GWE20" s="246"/>
      <c r="GWF20" s="246"/>
      <c r="GWG20" s="246"/>
      <c r="GWH20" s="246"/>
      <c r="GWI20" s="246"/>
      <c r="GWJ20" s="246"/>
      <c r="GWK20" s="246"/>
      <c r="GWL20" s="246"/>
      <c r="GWM20" s="246"/>
      <c r="GWN20" s="246"/>
      <c r="GWO20" s="246"/>
      <c r="GWP20" s="246"/>
      <c r="GWQ20" s="246"/>
      <c r="GWR20" s="246"/>
      <c r="GWS20" s="246"/>
      <c r="GWT20" s="246"/>
      <c r="GWU20" s="246"/>
      <c r="GWV20" s="246"/>
      <c r="GWW20" s="246"/>
      <c r="GWX20" s="246"/>
      <c r="GWY20" s="246"/>
      <c r="GWZ20" s="246"/>
      <c r="GXA20" s="246"/>
      <c r="GXB20" s="246"/>
      <c r="GXC20" s="246"/>
      <c r="GXD20" s="246"/>
      <c r="GXE20" s="246"/>
      <c r="GXF20" s="246"/>
      <c r="GXG20" s="246"/>
      <c r="GXH20" s="246"/>
      <c r="GXI20" s="246"/>
      <c r="GXJ20" s="246"/>
      <c r="GXK20" s="246"/>
      <c r="GXL20" s="246"/>
      <c r="GXM20" s="246"/>
      <c r="GXN20" s="246"/>
      <c r="GXO20" s="246"/>
      <c r="GXP20" s="246"/>
      <c r="GXQ20" s="246"/>
      <c r="GXR20" s="246"/>
      <c r="GXS20" s="246"/>
      <c r="GXT20" s="246"/>
      <c r="GXU20" s="246"/>
      <c r="GXV20" s="246"/>
      <c r="GXW20" s="246"/>
      <c r="GXX20" s="246"/>
      <c r="GXY20" s="246"/>
      <c r="GXZ20" s="246"/>
      <c r="GYA20" s="246"/>
      <c r="GYB20" s="246"/>
      <c r="GYC20" s="246"/>
      <c r="GYD20" s="246"/>
      <c r="GYE20" s="246"/>
      <c r="GYF20" s="246"/>
      <c r="GYG20" s="246"/>
      <c r="GYH20" s="246"/>
      <c r="GYI20" s="246"/>
      <c r="GYJ20" s="246"/>
      <c r="GYK20" s="246"/>
      <c r="GYL20" s="246"/>
      <c r="GYM20" s="246"/>
      <c r="GYN20" s="246"/>
      <c r="GYO20" s="246"/>
      <c r="GYP20" s="246"/>
      <c r="GYQ20" s="246"/>
      <c r="GYR20" s="246"/>
      <c r="GYS20" s="246"/>
      <c r="GYT20" s="246"/>
      <c r="GYU20" s="246"/>
      <c r="GYV20" s="246"/>
      <c r="GYW20" s="246"/>
      <c r="GYX20" s="246"/>
      <c r="GYY20" s="246"/>
      <c r="GYZ20" s="246"/>
      <c r="GZA20" s="246"/>
      <c r="GZB20" s="246"/>
      <c r="GZC20" s="246"/>
      <c r="GZD20" s="246"/>
      <c r="GZE20" s="246"/>
      <c r="GZF20" s="246"/>
      <c r="GZG20" s="246"/>
      <c r="GZH20" s="246"/>
      <c r="GZI20" s="246"/>
      <c r="GZJ20" s="246"/>
      <c r="GZK20" s="246"/>
      <c r="GZL20" s="246"/>
      <c r="GZM20" s="246"/>
      <c r="GZN20" s="246"/>
      <c r="GZO20" s="246"/>
      <c r="GZP20" s="246"/>
      <c r="GZQ20" s="246"/>
      <c r="GZR20" s="246"/>
      <c r="GZS20" s="246"/>
      <c r="GZT20" s="246"/>
      <c r="GZU20" s="246"/>
      <c r="GZV20" s="246"/>
      <c r="GZW20" s="246"/>
      <c r="GZX20" s="246"/>
      <c r="GZY20" s="246"/>
      <c r="GZZ20" s="246"/>
      <c r="HAA20" s="246"/>
      <c r="HAB20" s="246"/>
      <c r="HAC20" s="246"/>
      <c r="HAD20" s="246"/>
      <c r="HAE20" s="246"/>
      <c r="HAF20" s="246"/>
      <c r="HAG20" s="246"/>
      <c r="HAH20" s="246"/>
      <c r="HAI20" s="246"/>
      <c r="HAJ20" s="246"/>
      <c r="HAK20" s="246"/>
      <c r="HAL20" s="246"/>
      <c r="HAM20" s="246"/>
      <c r="HAN20" s="246"/>
      <c r="HAO20" s="246"/>
      <c r="HAP20" s="246"/>
      <c r="HAQ20" s="246"/>
      <c r="HAR20" s="246"/>
      <c r="HAS20" s="246"/>
      <c r="HAT20" s="246"/>
      <c r="HAU20" s="246"/>
      <c r="HAV20" s="246"/>
      <c r="HAW20" s="246"/>
      <c r="HAX20" s="246"/>
      <c r="HAY20" s="246"/>
      <c r="HAZ20" s="246"/>
      <c r="HBA20" s="246"/>
      <c r="HBB20" s="246"/>
      <c r="HBC20" s="246"/>
      <c r="HBD20" s="246"/>
      <c r="HBE20" s="246"/>
      <c r="HBF20" s="246"/>
      <c r="HBG20" s="246"/>
      <c r="HBH20" s="246"/>
      <c r="HBI20" s="246"/>
      <c r="HBJ20" s="246"/>
      <c r="HBK20" s="246"/>
      <c r="HBL20" s="246"/>
      <c r="HBM20" s="246"/>
      <c r="HBN20" s="246"/>
      <c r="HBO20" s="246"/>
      <c r="HBP20" s="246"/>
      <c r="HBQ20" s="246"/>
      <c r="HBR20" s="246"/>
      <c r="HBS20" s="246"/>
      <c r="HBT20" s="246"/>
      <c r="HBU20" s="246"/>
      <c r="HBV20" s="246"/>
      <c r="HBW20" s="246"/>
      <c r="HBX20" s="246"/>
      <c r="HBY20" s="246"/>
      <c r="HBZ20" s="246"/>
      <c r="HCA20" s="246"/>
      <c r="HCB20" s="246"/>
      <c r="HCC20" s="246"/>
      <c r="HCD20" s="246"/>
      <c r="HCE20" s="246"/>
      <c r="HCF20" s="246"/>
      <c r="HCG20" s="246"/>
      <c r="HCH20" s="246"/>
      <c r="HCI20" s="246"/>
      <c r="HCJ20" s="246"/>
      <c r="HCK20" s="246"/>
      <c r="HCL20" s="246"/>
      <c r="HCM20" s="246"/>
      <c r="HCN20" s="246"/>
      <c r="HCO20" s="246"/>
      <c r="HCP20" s="246"/>
      <c r="HCQ20" s="246"/>
      <c r="HCR20" s="246"/>
      <c r="HCS20" s="246"/>
      <c r="HCT20" s="246"/>
      <c r="HCU20" s="246"/>
      <c r="HCV20" s="246"/>
      <c r="HCW20" s="246"/>
      <c r="HCX20" s="246"/>
      <c r="HCY20" s="246"/>
      <c r="HCZ20" s="246"/>
      <c r="HDA20" s="246"/>
      <c r="HDB20" s="246"/>
      <c r="HDC20" s="246"/>
      <c r="HDD20" s="246"/>
      <c r="HDE20" s="246"/>
      <c r="HDF20" s="246"/>
      <c r="HDG20" s="246"/>
      <c r="HDH20" s="246"/>
      <c r="HDI20" s="246"/>
      <c r="HDJ20" s="246"/>
      <c r="HDK20" s="246"/>
      <c r="HDL20" s="246"/>
      <c r="HDM20" s="246"/>
      <c r="HDN20" s="246"/>
      <c r="HDO20" s="246"/>
      <c r="HDP20" s="246"/>
      <c r="HDQ20" s="246"/>
      <c r="HDR20" s="246"/>
      <c r="HDS20" s="246"/>
      <c r="HDT20" s="246"/>
      <c r="HDU20" s="246"/>
      <c r="HDV20" s="246"/>
      <c r="HDW20" s="246"/>
      <c r="HDX20" s="246"/>
      <c r="HDY20" s="246"/>
      <c r="HDZ20" s="246"/>
      <c r="HEA20" s="246"/>
      <c r="HEB20" s="246"/>
      <c r="HEC20" s="246"/>
      <c r="HED20" s="246"/>
      <c r="HEE20" s="246"/>
      <c r="HEF20" s="246"/>
      <c r="HEG20" s="246"/>
      <c r="HEH20" s="246"/>
      <c r="HEI20" s="246"/>
      <c r="HEJ20" s="246"/>
      <c r="HEK20" s="246"/>
      <c r="HEL20" s="246"/>
      <c r="HEM20" s="246"/>
      <c r="HEN20" s="246"/>
      <c r="HEO20" s="246"/>
      <c r="HEP20" s="246"/>
      <c r="HEQ20" s="246"/>
      <c r="HER20" s="246"/>
      <c r="HES20" s="246"/>
      <c r="HET20" s="246"/>
      <c r="HEU20" s="246"/>
      <c r="HEV20" s="246"/>
      <c r="HEW20" s="246"/>
      <c r="HEX20" s="246"/>
      <c r="HEY20" s="246"/>
      <c r="HEZ20" s="246"/>
      <c r="HFA20" s="246"/>
      <c r="HFB20" s="246"/>
      <c r="HFC20" s="246"/>
      <c r="HFD20" s="246"/>
      <c r="HFE20" s="246"/>
      <c r="HFF20" s="246"/>
      <c r="HFG20" s="246"/>
      <c r="HFH20" s="246"/>
      <c r="HFI20" s="246"/>
      <c r="HFJ20" s="246"/>
      <c r="HFK20" s="246"/>
      <c r="HFL20" s="246"/>
      <c r="HFM20" s="246"/>
      <c r="HFN20" s="246"/>
      <c r="HFO20" s="246"/>
      <c r="HFP20" s="246"/>
      <c r="HFQ20" s="246"/>
      <c r="HFR20" s="246"/>
      <c r="HFS20" s="246"/>
      <c r="HFT20" s="246"/>
      <c r="HFU20" s="246"/>
      <c r="HFV20" s="246"/>
      <c r="HFW20" s="246"/>
      <c r="HFX20" s="246"/>
      <c r="HFY20" s="246"/>
      <c r="HFZ20" s="246"/>
      <c r="HGA20" s="246"/>
      <c r="HGB20" s="246"/>
      <c r="HGC20" s="246"/>
      <c r="HGD20" s="246"/>
      <c r="HGE20" s="246"/>
      <c r="HGF20" s="246"/>
      <c r="HGG20" s="246"/>
      <c r="HGH20" s="246"/>
      <c r="HGI20" s="246"/>
      <c r="HGJ20" s="246"/>
      <c r="HGK20" s="246"/>
      <c r="HGL20" s="246"/>
      <c r="HGM20" s="246"/>
      <c r="HGN20" s="246"/>
      <c r="HGO20" s="246"/>
      <c r="HGP20" s="246"/>
      <c r="HGQ20" s="246"/>
      <c r="HGR20" s="246"/>
      <c r="HGS20" s="246"/>
      <c r="HGT20" s="246"/>
      <c r="HGU20" s="246"/>
      <c r="HGV20" s="246"/>
      <c r="HGW20" s="246"/>
      <c r="HGX20" s="246"/>
      <c r="HGY20" s="246"/>
      <c r="HGZ20" s="246"/>
      <c r="HHA20" s="246"/>
      <c r="HHB20" s="246"/>
      <c r="HHC20" s="246"/>
      <c r="HHD20" s="246"/>
      <c r="HHE20" s="246"/>
      <c r="HHF20" s="246"/>
      <c r="HHG20" s="246"/>
      <c r="HHH20" s="246"/>
      <c r="HHI20" s="246"/>
      <c r="HHJ20" s="246"/>
      <c r="HHK20" s="246"/>
      <c r="HHL20" s="246"/>
      <c r="HHM20" s="246"/>
      <c r="HHN20" s="246"/>
      <c r="HHO20" s="246"/>
      <c r="HHP20" s="246"/>
      <c r="HHQ20" s="246"/>
      <c r="HHR20" s="246"/>
      <c r="HHS20" s="246"/>
      <c r="HHT20" s="246"/>
      <c r="HHU20" s="246"/>
      <c r="HHV20" s="246"/>
      <c r="HHW20" s="246"/>
      <c r="HHX20" s="246"/>
      <c r="HHY20" s="246"/>
      <c r="HHZ20" s="246"/>
      <c r="HIA20" s="246"/>
      <c r="HIB20" s="246"/>
      <c r="HIC20" s="246"/>
      <c r="HID20" s="246"/>
      <c r="HIE20" s="246"/>
      <c r="HIF20" s="246"/>
      <c r="HIG20" s="246"/>
      <c r="HIH20" s="246"/>
      <c r="HII20" s="246"/>
      <c r="HIJ20" s="246"/>
      <c r="HIK20" s="246"/>
      <c r="HIL20" s="246"/>
      <c r="HIM20" s="246"/>
      <c r="HIN20" s="246"/>
      <c r="HIO20" s="246"/>
      <c r="HIP20" s="246"/>
      <c r="HIQ20" s="246"/>
      <c r="HIR20" s="246"/>
      <c r="HIS20" s="246"/>
      <c r="HIT20" s="246"/>
      <c r="HIU20" s="246"/>
      <c r="HIV20" s="246"/>
      <c r="HIW20" s="246"/>
      <c r="HIX20" s="246"/>
      <c r="HIY20" s="246"/>
      <c r="HIZ20" s="246"/>
      <c r="HJA20" s="246"/>
      <c r="HJB20" s="246"/>
      <c r="HJC20" s="246"/>
      <c r="HJD20" s="246"/>
      <c r="HJE20" s="246"/>
      <c r="HJF20" s="246"/>
      <c r="HJG20" s="246"/>
      <c r="HJH20" s="246"/>
      <c r="HJI20" s="246"/>
      <c r="HJJ20" s="246"/>
      <c r="HJK20" s="246"/>
      <c r="HJL20" s="246"/>
      <c r="HJM20" s="246"/>
      <c r="HJN20" s="246"/>
      <c r="HJO20" s="246"/>
      <c r="HJP20" s="246"/>
      <c r="HJQ20" s="246"/>
      <c r="HJR20" s="246"/>
      <c r="HJS20" s="246"/>
      <c r="HJT20" s="246"/>
      <c r="HJU20" s="246"/>
      <c r="HJV20" s="246"/>
      <c r="HJW20" s="246"/>
      <c r="HJX20" s="246"/>
      <c r="HJY20" s="246"/>
      <c r="HJZ20" s="246"/>
      <c r="HKA20" s="246"/>
      <c r="HKB20" s="246"/>
      <c r="HKC20" s="246"/>
      <c r="HKD20" s="246"/>
      <c r="HKE20" s="246"/>
      <c r="HKF20" s="246"/>
      <c r="HKG20" s="246"/>
      <c r="HKH20" s="246"/>
      <c r="HKI20" s="246"/>
      <c r="HKJ20" s="246"/>
      <c r="HKK20" s="246"/>
      <c r="HKL20" s="246"/>
      <c r="HKM20" s="246"/>
      <c r="HKN20" s="246"/>
      <c r="HKO20" s="246"/>
      <c r="HKP20" s="246"/>
      <c r="HKQ20" s="246"/>
      <c r="HKR20" s="246"/>
      <c r="HKS20" s="246"/>
      <c r="HKT20" s="246"/>
      <c r="HKU20" s="246"/>
      <c r="HKV20" s="246"/>
      <c r="HKW20" s="246"/>
      <c r="HKX20" s="246"/>
      <c r="HKY20" s="246"/>
      <c r="HKZ20" s="246"/>
      <c r="HLA20" s="246"/>
      <c r="HLB20" s="246"/>
      <c r="HLC20" s="246"/>
      <c r="HLD20" s="246"/>
      <c r="HLE20" s="246"/>
      <c r="HLF20" s="246"/>
      <c r="HLG20" s="246"/>
      <c r="HLH20" s="246"/>
      <c r="HLI20" s="246"/>
      <c r="HLJ20" s="246"/>
      <c r="HLK20" s="246"/>
      <c r="HLL20" s="246"/>
      <c r="HLM20" s="246"/>
      <c r="HLN20" s="246"/>
      <c r="HLO20" s="246"/>
      <c r="HLP20" s="246"/>
      <c r="HLQ20" s="246"/>
      <c r="HLR20" s="246"/>
      <c r="HLS20" s="246"/>
      <c r="HLT20" s="246"/>
      <c r="HLU20" s="246"/>
      <c r="HLV20" s="246"/>
      <c r="HLW20" s="246"/>
      <c r="HLX20" s="246"/>
      <c r="HLY20" s="246"/>
      <c r="HLZ20" s="246"/>
      <c r="HMA20" s="246"/>
      <c r="HMB20" s="246"/>
      <c r="HMC20" s="246"/>
      <c r="HMD20" s="246"/>
      <c r="HME20" s="246"/>
      <c r="HMF20" s="246"/>
      <c r="HMG20" s="246"/>
      <c r="HMH20" s="246"/>
      <c r="HMI20" s="246"/>
      <c r="HMJ20" s="246"/>
      <c r="HMK20" s="246"/>
      <c r="HML20" s="246"/>
      <c r="HMM20" s="246"/>
      <c r="HMN20" s="246"/>
      <c r="HMO20" s="246"/>
      <c r="HMP20" s="246"/>
      <c r="HMQ20" s="246"/>
      <c r="HMR20" s="246"/>
      <c r="HMS20" s="246"/>
      <c r="HMT20" s="246"/>
      <c r="HMU20" s="246"/>
      <c r="HMV20" s="246"/>
      <c r="HMW20" s="246"/>
      <c r="HMX20" s="246"/>
      <c r="HMY20" s="246"/>
      <c r="HMZ20" s="246"/>
      <c r="HNA20" s="246"/>
      <c r="HNB20" s="246"/>
      <c r="HNC20" s="246"/>
      <c r="HND20" s="246"/>
      <c r="HNE20" s="246"/>
      <c r="HNF20" s="246"/>
      <c r="HNG20" s="246"/>
      <c r="HNH20" s="246"/>
      <c r="HNI20" s="246"/>
      <c r="HNJ20" s="246"/>
      <c r="HNK20" s="246"/>
      <c r="HNL20" s="246"/>
      <c r="HNM20" s="246"/>
      <c r="HNN20" s="246"/>
      <c r="HNO20" s="246"/>
      <c r="HNP20" s="246"/>
      <c r="HNQ20" s="246"/>
      <c r="HNR20" s="246"/>
      <c r="HNS20" s="246"/>
      <c r="HNT20" s="246"/>
      <c r="HNU20" s="246"/>
      <c r="HNV20" s="246"/>
      <c r="HNW20" s="246"/>
      <c r="HNX20" s="246"/>
      <c r="HNY20" s="246"/>
      <c r="HNZ20" s="246"/>
      <c r="HOA20" s="246"/>
      <c r="HOB20" s="246"/>
      <c r="HOC20" s="246"/>
      <c r="HOD20" s="246"/>
      <c r="HOE20" s="246"/>
      <c r="HOF20" s="246"/>
      <c r="HOG20" s="246"/>
      <c r="HOH20" s="246"/>
      <c r="HOI20" s="246"/>
      <c r="HOJ20" s="246"/>
      <c r="HOK20" s="246"/>
      <c r="HOL20" s="246"/>
      <c r="HOM20" s="246"/>
      <c r="HON20" s="246"/>
      <c r="HOO20" s="246"/>
      <c r="HOP20" s="246"/>
      <c r="HOQ20" s="246"/>
      <c r="HOR20" s="246"/>
      <c r="HOS20" s="246"/>
      <c r="HOT20" s="246"/>
      <c r="HOU20" s="246"/>
      <c r="HOV20" s="246"/>
      <c r="HOW20" s="246"/>
      <c r="HOX20" s="246"/>
      <c r="HOY20" s="246"/>
      <c r="HOZ20" s="246"/>
      <c r="HPA20" s="246"/>
      <c r="HPB20" s="246"/>
      <c r="HPC20" s="246"/>
      <c r="HPD20" s="246"/>
      <c r="HPE20" s="246"/>
      <c r="HPF20" s="246"/>
      <c r="HPG20" s="246"/>
      <c r="HPH20" s="246"/>
      <c r="HPI20" s="246"/>
      <c r="HPJ20" s="246"/>
      <c r="HPK20" s="246"/>
      <c r="HPL20" s="246"/>
      <c r="HPM20" s="246"/>
      <c r="HPN20" s="246"/>
      <c r="HPO20" s="246"/>
      <c r="HPP20" s="246"/>
      <c r="HPQ20" s="246"/>
      <c r="HPR20" s="246"/>
      <c r="HPS20" s="246"/>
      <c r="HPT20" s="246"/>
      <c r="HPU20" s="246"/>
      <c r="HPV20" s="246"/>
      <c r="HPW20" s="246"/>
      <c r="HPX20" s="246"/>
      <c r="HPY20" s="246"/>
      <c r="HPZ20" s="246"/>
      <c r="HQA20" s="246"/>
      <c r="HQB20" s="246"/>
      <c r="HQC20" s="246"/>
      <c r="HQD20" s="246"/>
      <c r="HQE20" s="246"/>
      <c r="HQF20" s="246"/>
      <c r="HQG20" s="246"/>
      <c r="HQH20" s="246"/>
      <c r="HQI20" s="246"/>
      <c r="HQJ20" s="246"/>
      <c r="HQK20" s="246"/>
      <c r="HQL20" s="246"/>
      <c r="HQM20" s="246"/>
      <c r="HQN20" s="246"/>
      <c r="HQO20" s="246"/>
      <c r="HQP20" s="246"/>
      <c r="HQQ20" s="246"/>
      <c r="HQR20" s="246"/>
      <c r="HQS20" s="246"/>
      <c r="HQT20" s="246"/>
      <c r="HQU20" s="246"/>
      <c r="HQV20" s="246"/>
      <c r="HQW20" s="246"/>
      <c r="HQX20" s="246"/>
      <c r="HQY20" s="246"/>
      <c r="HQZ20" s="246"/>
      <c r="HRA20" s="246"/>
      <c r="HRB20" s="246"/>
      <c r="HRC20" s="246"/>
      <c r="HRD20" s="246"/>
      <c r="HRE20" s="246"/>
      <c r="HRF20" s="246"/>
      <c r="HRG20" s="246"/>
      <c r="HRH20" s="246"/>
      <c r="HRI20" s="246"/>
      <c r="HRJ20" s="246"/>
      <c r="HRK20" s="246"/>
      <c r="HRL20" s="246"/>
      <c r="HRM20" s="246"/>
      <c r="HRN20" s="246"/>
      <c r="HRO20" s="246"/>
      <c r="HRP20" s="246"/>
      <c r="HRQ20" s="246"/>
      <c r="HRR20" s="246"/>
      <c r="HRS20" s="246"/>
      <c r="HRT20" s="246"/>
      <c r="HRU20" s="246"/>
      <c r="HRV20" s="246"/>
      <c r="HRW20" s="246"/>
      <c r="HRX20" s="246"/>
      <c r="HRY20" s="246"/>
      <c r="HRZ20" s="246"/>
      <c r="HSA20" s="246"/>
      <c r="HSB20" s="246"/>
      <c r="HSC20" s="246"/>
      <c r="HSD20" s="246"/>
      <c r="HSE20" s="246"/>
      <c r="HSF20" s="246"/>
      <c r="HSG20" s="246"/>
      <c r="HSH20" s="246"/>
      <c r="HSI20" s="246"/>
      <c r="HSJ20" s="246"/>
      <c r="HSK20" s="246"/>
      <c r="HSL20" s="246"/>
      <c r="HSM20" s="246"/>
      <c r="HSN20" s="246"/>
      <c r="HSO20" s="246"/>
      <c r="HSP20" s="246"/>
      <c r="HSQ20" s="246"/>
      <c r="HSR20" s="246"/>
      <c r="HSS20" s="246"/>
      <c r="HST20" s="246"/>
      <c r="HSU20" s="246"/>
      <c r="HSV20" s="246"/>
      <c r="HSW20" s="246"/>
      <c r="HSX20" s="246"/>
      <c r="HSY20" s="246"/>
      <c r="HSZ20" s="246"/>
      <c r="HTA20" s="246"/>
      <c r="HTB20" s="246"/>
      <c r="HTC20" s="246"/>
      <c r="HTD20" s="246"/>
      <c r="HTE20" s="246"/>
      <c r="HTF20" s="246"/>
      <c r="HTG20" s="246"/>
      <c r="HTH20" s="246"/>
      <c r="HTI20" s="246"/>
      <c r="HTJ20" s="246"/>
      <c r="HTK20" s="246"/>
      <c r="HTL20" s="246"/>
      <c r="HTM20" s="246"/>
      <c r="HTN20" s="246"/>
      <c r="HTO20" s="246"/>
      <c r="HTP20" s="246"/>
      <c r="HTQ20" s="246"/>
      <c r="HTR20" s="246"/>
      <c r="HTS20" s="246"/>
      <c r="HTT20" s="246"/>
      <c r="HTU20" s="246"/>
      <c r="HTV20" s="246"/>
      <c r="HTW20" s="246"/>
      <c r="HTX20" s="246"/>
      <c r="HTY20" s="246"/>
      <c r="HTZ20" s="246"/>
      <c r="HUA20" s="246"/>
      <c r="HUB20" s="246"/>
      <c r="HUC20" s="246"/>
      <c r="HUD20" s="246"/>
      <c r="HUE20" s="246"/>
      <c r="HUF20" s="246"/>
      <c r="HUG20" s="246"/>
      <c r="HUH20" s="246"/>
      <c r="HUI20" s="246"/>
      <c r="HUJ20" s="246"/>
      <c r="HUK20" s="246"/>
      <c r="HUL20" s="246"/>
      <c r="HUM20" s="246"/>
      <c r="HUN20" s="246"/>
      <c r="HUO20" s="246"/>
      <c r="HUP20" s="246"/>
      <c r="HUQ20" s="246"/>
      <c r="HUR20" s="246"/>
      <c r="HUS20" s="246"/>
      <c r="HUT20" s="246"/>
      <c r="HUU20" s="246"/>
      <c r="HUV20" s="246"/>
      <c r="HUW20" s="246"/>
      <c r="HUX20" s="246"/>
      <c r="HUY20" s="246"/>
      <c r="HUZ20" s="246"/>
      <c r="HVA20" s="246"/>
      <c r="HVB20" s="246"/>
      <c r="HVC20" s="246"/>
      <c r="HVD20" s="246"/>
      <c r="HVE20" s="246"/>
      <c r="HVF20" s="246"/>
      <c r="HVG20" s="246"/>
      <c r="HVH20" s="246"/>
      <c r="HVI20" s="246"/>
      <c r="HVJ20" s="246"/>
      <c r="HVK20" s="246"/>
      <c r="HVL20" s="246"/>
      <c r="HVM20" s="246"/>
      <c r="HVN20" s="246"/>
      <c r="HVO20" s="246"/>
      <c r="HVP20" s="246"/>
      <c r="HVQ20" s="246"/>
      <c r="HVR20" s="246"/>
      <c r="HVS20" s="246"/>
      <c r="HVT20" s="246"/>
      <c r="HVU20" s="246"/>
      <c r="HVV20" s="246"/>
      <c r="HVW20" s="246"/>
      <c r="HVX20" s="246"/>
      <c r="HVY20" s="246"/>
      <c r="HVZ20" s="246"/>
      <c r="HWA20" s="246"/>
      <c r="HWB20" s="246"/>
      <c r="HWC20" s="246"/>
      <c r="HWD20" s="246"/>
      <c r="HWE20" s="246"/>
      <c r="HWF20" s="246"/>
      <c r="HWG20" s="246"/>
      <c r="HWH20" s="246"/>
      <c r="HWI20" s="246"/>
      <c r="HWJ20" s="246"/>
      <c r="HWK20" s="246"/>
      <c r="HWL20" s="246"/>
      <c r="HWM20" s="246"/>
      <c r="HWN20" s="246"/>
      <c r="HWO20" s="246"/>
      <c r="HWP20" s="246"/>
      <c r="HWQ20" s="246"/>
      <c r="HWR20" s="246"/>
      <c r="HWS20" s="246"/>
      <c r="HWT20" s="246"/>
      <c r="HWU20" s="246"/>
      <c r="HWV20" s="246"/>
      <c r="HWW20" s="246"/>
      <c r="HWX20" s="246"/>
      <c r="HWY20" s="246"/>
      <c r="HWZ20" s="246"/>
      <c r="HXA20" s="246"/>
      <c r="HXB20" s="246"/>
      <c r="HXC20" s="246"/>
      <c r="HXD20" s="246"/>
      <c r="HXE20" s="246"/>
      <c r="HXF20" s="246"/>
      <c r="HXG20" s="246"/>
      <c r="HXH20" s="246"/>
      <c r="HXI20" s="246"/>
      <c r="HXJ20" s="246"/>
      <c r="HXK20" s="246"/>
      <c r="HXL20" s="246"/>
      <c r="HXM20" s="246"/>
      <c r="HXN20" s="246"/>
      <c r="HXO20" s="246"/>
      <c r="HXP20" s="246"/>
      <c r="HXQ20" s="246"/>
      <c r="HXR20" s="246"/>
      <c r="HXS20" s="246"/>
      <c r="HXT20" s="246"/>
      <c r="HXU20" s="246"/>
      <c r="HXV20" s="246"/>
      <c r="HXW20" s="246"/>
      <c r="HXX20" s="246"/>
      <c r="HXY20" s="246"/>
      <c r="HXZ20" s="246"/>
      <c r="HYA20" s="246"/>
      <c r="HYB20" s="246"/>
      <c r="HYC20" s="246"/>
      <c r="HYD20" s="246"/>
      <c r="HYE20" s="246"/>
      <c r="HYF20" s="246"/>
      <c r="HYG20" s="246"/>
      <c r="HYH20" s="246"/>
      <c r="HYI20" s="246"/>
      <c r="HYJ20" s="246"/>
      <c r="HYK20" s="246"/>
      <c r="HYL20" s="246"/>
      <c r="HYM20" s="246"/>
      <c r="HYN20" s="246"/>
      <c r="HYO20" s="246"/>
      <c r="HYP20" s="246"/>
      <c r="HYQ20" s="246"/>
      <c r="HYR20" s="246"/>
      <c r="HYS20" s="246"/>
      <c r="HYT20" s="246"/>
      <c r="HYU20" s="246"/>
      <c r="HYV20" s="246"/>
      <c r="HYW20" s="246"/>
      <c r="HYX20" s="246"/>
      <c r="HYY20" s="246"/>
      <c r="HYZ20" s="246"/>
      <c r="HZA20" s="246"/>
      <c r="HZB20" s="246"/>
      <c r="HZC20" s="246"/>
      <c r="HZD20" s="246"/>
      <c r="HZE20" s="246"/>
      <c r="HZF20" s="246"/>
      <c r="HZG20" s="246"/>
      <c r="HZH20" s="246"/>
      <c r="HZI20" s="246"/>
      <c r="HZJ20" s="246"/>
      <c r="HZK20" s="246"/>
      <c r="HZL20" s="246"/>
      <c r="HZM20" s="246"/>
      <c r="HZN20" s="246"/>
      <c r="HZO20" s="246"/>
      <c r="HZP20" s="246"/>
      <c r="HZQ20" s="246"/>
      <c r="HZR20" s="246"/>
      <c r="HZS20" s="246"/>
      <c r="HZT20" s="246"/>
      <c r="HZU20" s="246"/>
      <c r="HZV20" s="246"/>
      <c r="HZW20" s="246"/>
      <c r="HZX20" s="246"/>
      <c r="HZY20" s="246"/>
      <c r="HZZ20" s="246"/>
      <c r="IAA20" s="246"/>
      <c r="IAB20" s="246"/>
      <c r="IAC20" s="246"/>
      <c r="IAD20" s="246"/>
      <c r="IAE20" s="246"/>
      <c r="IAF20" s="246"/>
      <c r="IAG20" s="246"/>
      <c r="IAH20" s="246"/>
      <c r="IAI20" s="246"/>
      <c r="IAJ20" s="246"/>
      <c r="IAK20" s="246"/>
      <c r="IAL20" s="246"/>
      <c r="IAM20" s="246"/>
      <c r="IAN20" s="246"/>
      <c r="IAO20" s="246"/>
      <c r="IAP20" s="246"/>
      <c r="IAQ20" s="246"/>
      <c r="IAR20" s="246"/>
      <c r="IAS20" s="246"/>
      <c r="IAT20" s="246"/>
      <c r="IAU20" s="246"/>
      <c r="IAV20" s="246"/>
      <c r="IAW20" s="246"/>
      <c r="IAX20" s="246"/>
      <c r="IAY20" s="246"/>
      <c r="IAZ20" s="246"/>
      <c r="IBA20" s="246"/>
      <c r="IBB20" s="246"/>
      <c r="IBC20" s="246"/>
      <c r="IBD20" s="246"/>
      <c r="IBE20" s="246"/>
      <c r="IBF20" s="246"/>
      <c r="IBG20" s="246"/>
      <c r="IBH20" s="246"/>
      <c r="IBI20" s="246"/>
      <c r="IBJ20" s="246"/>
      <c r="IBK20" s="246"/>
      <c r="IBL20" s="246"/>
      <c r="IBM20" s="246"/>
      <c r="IBN20" s="246"/>
      <c r="IBO20" s="246"/>
      <c r="IBP20" s="246"/>
      <c r="IBQ20" s="246"/>
      <c r="IBR20" s="246"/>
      <c r="IBS20" s="246"/>
      <c r="IBT20" s="246"/>
      <c r="IBU20" s="246"/>
      <c r="IBV20" s="246"/>
      <c r="IBW20" s="246"/>
      <c r="IBX20" s="246"/>
      <c r="IBY20" s="246"/>
      <c r="IBZ20" s="246"/>
      <c r="ICA20" s="246"/>
      <c r="ICB20" s="246"/>
      <c r="ICC20" s="246"/>
      <c r="ICD20" s="246"/>
      <c r="ICE20" s="246"/>
      <c r="ICF20" s="246"/>
      <c r="ICG20" s="246"/>
      <c r="ICH20" s="246"/>
      <c r="ICI20" s="246"/>
      <c r="ICJ20" s="246"/>
      <c r="ICK20" s="246"/>
      <c r="ICL20" s="246"/>
      <c r="ICM20" s="246"/>
      <c r="ICN20" s="246"/>
      <c r="ICO20" s="246"/>
      <c r="ICP20" s="246"/>
      <c r="ICQ20" s="246"/>
      <c r="ICR20" s="246"/>
      <c r="ICS20" s="246"/>
      <c r="ICT20" s="246"/>
      <c r="ICU20" s="246"/>
      <c r="ICV20" s="246"/>
      <c r="ICW20" s="246"/>
      <c r="ICX20" s="246"/>
      <c r="ICY20" s="246"/>
      <c r="ICZ20" s="246"/>
      <c r="IDA20" s="246"/>
      <c r="IDB20" s="246"/>
      <c r="IDC20" s="246"/>
      <c r="IDD20" s="246"/>
      <c r="IDE20" s="246"/>
      <c r="IDF20" s="246"/>
      <c r="IDG20" s="246"/>
      <c r="IDH20" s="246"/>
      <c r="IDI20" s="246"/>
      <c r="IDJ20" s="246"/>
      <c r="IDK20" s="246"/>
      <c r="IDL20" s="246"/>
      <c r="IDM20" s="246"/>
      <c r="IDN20" s="246"/>
      <c r="IDO20" s="246"/>
      <c r="IDP20" s="246"/>
      <c r="IDQ20" s="246"/>
      <c r="IDR20" s="246"/>
      <c r="IDS20" s="246"/>
      <c r="IDT20" s="246"/>
      <c r="IDU20" s="246"/>
      <c r="IDV20" s="246"/>
      <c r="IDW20" s="246"/>
      <c r="IDX20" s="246"/>
      <c r="IDY20" s="246"/>
      <c r="IDZ20" s="246"/>
      <c r="IEA20" s="246"/>
      <c r="IEB20" s="246"/>
      <c r="IEC20" s="246"/>
      <c r="IED20" s="246"/>
      <c r="IEE20" s="246"/>
      <c r="IEF20" s="246"/>
      <c r="IEG20" s="246"/>
      <c r="IEH20" s="246"/>
      <c r="IEI20" s="246"/>
      <c r="IEJ20" s="246"/>
      <c r="IEK20" s="246"/>
      <c r="IEL20" s="246"/>
      <c r="IEM20" s="246"/>
      <c r="IEN20" s="246"/>
      <c r="IEO20" s="246"/>
      <c r="IEP20" s="246"/>
      <c r="IEQ20" s="246"/>
      <c r="IER20" s="246"/>
      <c r="IES20" s="246"/>
      <c r="IET20" s="246"/>
      <c r="IEU20" s="246"/>
      <c r="IEV20" s="246"/>
      <c r="IEW20" s="246"/>
      <c r="IEX20" s="246"/>
      <c r="IEY20" s="246"/>
      <c r="IEZ20" s="246"/>
      <c r="IFA20" s="246"/>
      <c r="IFB20" s="246"/>
      <c r="IFC20" s="246"/>
      <c r="IFD20" s="246"/>
      <c r="IFE20" s="246"/>
      <c r="IFF20" s="246"/>
      <c r="IFG20" s="246"/>
      <c r="IFH20" s="246"/>
      <c r="IFI20" s="246"/>
      <c r="IFJ20" s="246"/>
      <c r="IFK20" s="246"/>
      <c r="IFL20" s="246"/>
      <c r="IFM20" s="246"/>
      <c r="IFN20" s="246"/>
      <c r="IFO20" s="246"/>
      <c r="IFP20" s="246"/>
      <c r="IFQ20" s="246"/>
      <c r="IFR20" s="246"/>
      <c r="IFS20" s="246"/>
      <c r="IFT20" s="246"/>
      <c r="IFU20" s="246"/>
      <c r="IFV20" s="246"/>
      <c r="IFW20" s="246"/>
      <c r="IFX20" s="246"/>
      <c r="IFY20" s="246"/>
      <c r="IFZ20" s="246"/>
      <c r="IGA20" s="246"/>
      <c r="IGB20" s="246"/>
      <c r="IGC20" s="246"/>
      <c r="IGD20" s="246"/>
      <c r="IGE20" s="246"/>
      <c r="IGF20" s="246"/>
      <c r="IGG20" s="246"/>
      <c r="IGH20" s="246"/>
      <c r="IGI20" s="246"/>
      <c r="IGJ20" s="246"/>
      <c r="IGK20" s="246"/>
      <c r="IGL20" s="246"/>
      <c r="IGM20" s="246"/>
      <c r="IGN20" s="246"/>
      <c r="IGO20" s="246"/>
      <c r="IGP20" s="246"/>
      <c r="IGQ20" s="246"/>
      <c r="IGR20" s="246"/>
      <c r="IGS20" s="246"/>
      <c r="IGT20" s="246"/>
      <c r="IGU20" s="246"/>
      <c r="IGV20" s="246"/>
      <c r="IGW20" s="246"/>
      <c r="IGX20" s="246"/>
      <c r="IGY20" s="246"/>
      <c r="IGZ20" s="246"/>
      <c r="IHA20" s="246"/>
      <c r="IHB20" s="246"/>
      <c r="IHC20" s="246"/>
      <c r="IHD20" s="246"/>
      <c r="IHE20" s="246"/>
      <c r="IHF20" s="246"/>
      <c r="IHG20" s="246"/>
      <c r="IHH20" s="246"/>
      <c r="IHI20" s="246"/>
      <c r="IHJ20" s="246"/>
      <c r="IHK20" s="246"/>
      <c r="IHL20" s="246"/>
      <c r="IHM20" s="246"/>
      <c r="IHN20" s="246"/>
      <c r="IHO20" s="246"/>
      <c r="IHP20" s="246"/>
      <c r="IHQ20" s="246"/>
      <c r="IHR20" s="246"/>
      <c r="IHS20" s="246"/>
      <c r="IHT20" s="246"/>
      <c r="IHU20" s="246"/>
      <c r="IHV20" s="246"/>
      <c r="IHW20" s="246"/>
      <c r="IHX20" s="246"/>
      <c r="IHY20" s="246"/>
      <c r="IHZ20" s="246"/>
      <c r="IIA20" s="246"/>
      <c r="IIB20" s="246"/>
      <c r="IIC20" s="246"/>
      <c r="IID20" s="246"/>
      <c r="IIE20" s="246"/>
      <c r="IIF20" s="246"/>
      <c r="IIG20" s="246"/>
      <c r="IIH20" s="246"/>
      <c r="III20" s="246"/>
      <c r="IIJ20" s="246"/>
      <c r="IIK20" s="246"/>
      <c r="IIL20" s="246"/>
      <c r="IIM20" s="246"/>
      <c r="IIN20" s="246"/>
      <c r="IIO20" s="246"/>
      <c r="IIP20" s="246"/>
      <c r="IIQ20" s="246"/>
      <c r="IIR20" s="246"/>
      <c r="IIS20" s="246"/>
      <c r="IIT20" s="246"/>
      <c r="IIU20" s="246"/>
      <c r="IIV20" s="246"/>
      <c r="IIW20" s="246"/>
      <c r="IIX20" s="246"/>
      <c r="IIY20" s="246"/>
      <c r="IIZ20" s="246"/>
      <c r="IJA20" s="246"/>
      <c r="IJB20" s="246"/>
      <c r="IJC20" s="246"/>
      <c r="IJD20" s="246"/>
      <c r="IJE20" s="246"/>
      <c r="IJF20" s="246"/>
      <c r="IJG20" s="246"/>
      <c r="IJH20" s="246"/>
      <c r="IJI20" s="246"/>
      <c r="IJJ20" s="246"/>
      <c r="IJK20" s="246"/>
      <c r="IJL20" s="246"/>
      <c r="IJM20" s="246"/>
      <c r="IJN20" s="246"/>
      <c r="IJO20" s="246"/>
      <c r="IJP20" s="246"/>
      <c r="IJQ20" s="246"/>
      <c r="IJR20" s="246"/>
      <c r="IJS20" s="246"/>
      <c r="IJT20" s="246"/>
      <c r="IJU20" s="246"/>
      <c r="IJV20" s="246"/>
      <c r="IJW20" s="246"/>
      <c r="IJX20" s="246"/>
      <c r="IJY20" s="246"/>
      <c r="IJZ20" s="246"/>
      <c r="IKA20" s="246"/>
      <c r="IKB20" s="246"/>
      <c r="IKC20" s="246"/>
      <c r="IKD20" s="246"/>
      <c r="IKE20" s="246"/>
      <c r="IKF20" s="246"/>
      <c r="IKG20" s="246"/>
      <c r="IKH20" s="246"/>
      <c r="IKI20" s="246"/>
      <c r="IKJ20" s="246"/>
      <c r="IKK20" s="246"/>
      <c r="IKL20" s="246"/>
      <c r="IKM20" s="246"/>
      <c r="IKN20" s="246"/>
      <c r="IKO20" s="246"/>
      <c r="IKP20" s="246"/>
      <c r="IKQ20" s="246"/>
      <c r="IKR20" s="246"/>
      <c r="IKS20" s="246"/>
      <c r="IKT20" s="246"/>
      <c r="IKU20" s="246"/>
      <c r="IKV20" s="246"/>
      <c r="IKW20" s="246"/>
      <c r="IKX20" s="246"/>
      <c r="IKY20" s="246"/>
      <c r="IKZ20" s="246"/>
      <c r="ILA20" s="246"/>
      <c r="ILB20" s="246"/>
      <c r="ILC20" s="246"/>
      <c r="ILD20" s="246"/>
      <c r="ILE20" s="246"/>
      <c r="ILF20" s="246"/>
      <c r="ILG20" s="246"/>
      <c r="ILH20" s="246"/>
      <c r="ILI20" s="246"/>
      <c r="ILJ20" s="246"/>
      <c r="ILK20" s="246"/>
      <c r="ILL20" s="246"/>
      <c r="ILM20" s="246"/>
      <c r="ILN20" s="246"/>
      <c r="ILO20" s="246"/>
      <c r="ILP20" s="246"/>
      <c r="ILQ20" s="246"/>
      <c r="ILR20" s="246"/>
      <c r="ILS20" s="246"/>
      <c r="ILT20" s="246"/>
      <c r="ILU20" s="246"/>
      <c r="ILV20" s="246"/>
      <c r="ILW20" s="246"/>
      <c r="ILX20" s="246"/>
      <c r="ILY20" s="246"/>
      <c r="ILZ20" s="246"/>
      <c r="IMA20" s="246"/>
      <c r="IMB20" s="246"/>
      <c r="IMC20" s="246"/>
      <c r="IMD20" s="246"/>
      <c r="IME20" s="246"/>
      <c r="IMF20" s="246"/>
      <c r="IMG20" s="246"/>
      <c r="IMH20" s="246"/>
      <c r="IMI20" s="246"/>
      <c r="IMJ20" s="246"/>
      <c r="IMK20" s="246"/>
      <c r="IML20" s="246"/>
      <c r="IMM20" s="246"/>
      <c r="IMN20" s="246"/>
      <c r="IMO20" s="246"/>
      <c r="IMP20" s="246"/>
      <c r="IMQ20" s="246"/>
      <c r="IMR20" s="246"/>
      <c r="IMS20" s="246"/>
      <c r="IMT20" s="246"/>
      <c r="IMU20" s="246"/>
      <c r="IMV20" s="246"/>
      <c r="IMW20" s="246"/>
      <c r="IMX20" s="246"/>
      <c r="IMY20" s="246"/>
      <c r="IMZ20" s="246"/>
      <c r="INA20" s="246"/>
      <c r="INB20" s="246"/>
      <c r="INC20" s="246"/>
      <c r="IND20" s="246"/>
      <c r="INE20" s="246"/>
      <c r="INF20" s="246"/>
      <c r="ING20" s="246"/>
      <c r="INH20" s="246"/>
      <c r="INI20" s="246"/>
      <c r="INJ20" s="246"/>
      <c r="INK20" s="246"/>
      <c r="INL20" s="246"/>
      <c r="INM20" s="246"/>
      <c r="INN20" s="246"/>
      <c r="INO20" s="246"/>
      <c r="INP20" s="246"/>
      <c r="INQ20" s="246"/>
      <c r="INR20" s="246"/>
      <c r="INS20" s="246"/>
      <c r="INT20" s="246"/>
      <c r="INU20" s="246"/>
      <c r="INV20" s="246"/>
      <c r="INW20" s="246"/>
      <c r="INX20" s="246"/>
      <c r="INY20" s="246"/>
      <c r="INZ20" s="246"/>
      <c r="IOA20" s="246"/>
      <c r="IOB20" s="246"/>
      <c r="IOC20" s="246"/>
      <c r="IOD20" s="246"/>
      <c r="IOE20" s="246"/>
      <c r="IOF20" s="246"/>
      <c r="IOG20" s="246"/>
      <c r="IOH20" s="246"/>
      <c r="IOI20" s="246"/>
      <c r="IOJ20" s="246"/>
      <c r="IOK20" s="246"/>
      <c r="IOL20" s="246"/>
      <c r="IOM20" s="246"/>
      <c r="ION20" s="246"/>
      <c r="IOO20" s="246"/>
      <c r="IOP20" s="246"/>
      <c r="IOQ20" s="246"/>
      <c r="IOR20" s="246"/>
      <c r="IOS20" s="246"/>
      <c r="IOT20" s="246"/>
      <c r="IOU20" s="246"/>
      <c r="IOV20" s="246"/>
      <c r="IOW20" s="246"/>
      <c r="IOX20" s="246"/>
      <c r="IOY20" s="246"/>
      <c r="IOZ20" s="246"/>
      <c r="IPA20" s="246"/>
      <c r="IPB20" s="246"/>
      <c r="IPC20" s="246"/>
      <c r="IPD20" s="246"/>
      <c r="IPE20" s="246"/>
      <c r="IPF20" s="246"/>
      <c r="IPG20" s="246"/>
      <c r="IPH20" s="246"/>
      <c r="IPI20" s="246"/>
      <c r="IPJ20" s="246"/>
      <c r="IPK20" s="246"/>
      <c r="IPL20" s="246"/>
      <c r="IPM20" s="246"/>
      <c r="IPN20" s="246"/>
      <c r="IPO20" s="246"/>
      <c r="IPP20" s="246"/>
      <c r="IPQ20" s="246"/>
      <c r="IPR20" s="246"/>
      <c r="IPS20" s="246"/>
      <c r="IPT20" s="246"/>
      <c r="IPU20" s="246"/>
      <c r="IPV20" s="246"/>
      <c r="IPW20" s="246"/>
      <c r="IPX20" s="246"/>
      <c r="IPY20" s="246"/>
      <c r="IPZ20" s="246"/>
      <c r="IQA20" s="246"/>
      <c r="IQB20" s="246"/>
      <c r="IQC20" s="246"/>
      <c r="IQD20" s="246"/>
      <c r="IQE20" s="246"/>
      <c r="IQF20" s="246"/>
      <c r="IQG20" s="246"/>
      <c r="IQH20" s="246"/>
      <c r="IQI20" s="246"/>
      <c r="IQJ20" s="246"/>
      <c r="IQK20" s="246"/>
      <c r="IQL20" s="246"/>
      <c r="IQM20" s="246"/>
      <c r="IQN20" s="246"/>
      <c r="IQO20" s="246"/>
      <c r="IQP20" s="246"/>
      <c r="IQQ20" s="246"/>
      <c r="IQR20" s="246"/>
      <c r="IQS20" s="246"/>
      <c r="IQT20" s="246"/>
      <c r="IQU20" s="246"/>
      <c r="IQV20" s="246"/>
      <c r="IQW20" s="246"/>
      <c r="IQX20" s="246"/>
      <c r="IQY20" s="246"/>
      <c r="IQZ20" s="246"/>
      <c r="IRA20" s="246"/>
      <c r="IRB20" s="246"/>
      <c r="IRC20" s="246"/>
      <c r="IRD20" s="246"/>
      <c r="IRE20" s="246"/>
      <c r="IRF20" s="246"/>
      <c r="IRG20" s="246"/>
      <c r="IRH20" s="246"/>
      <c r="IRI20" s="246"/>
      <c r="IRJ20" s="246"/>
      <c r="IRK20" s="246"/>
      <c r="IRL20" s="246"/>
      <c r="IRM20" s="246"/>
      <c r="IRN20" s="246"/>
      <c r="IRO20" s="246"/>
      <c r="IRP20" s="246"/>
      <c r="IRQ20" s="246"/>
      <c r="IRR20" s="246"/>
      <c r="IRS20" s="246"/>
      <c r="IRT20" s="246"/>
      <c r="IRU20" s="246"/>
      <c r="IRV20" s="246"/>
      <c r="IRW20" s="246"/>
      <c r="IRX20" s="246"/>
      <c r="IRY20" s="246"/>
      <c r="IRZ20" s="246"/>
      <c r="ISA20" s="246"/>
      <c r="ISB20" s="246"/>
      <c r="ISC20" s="246"/>
      <c r="ISD20" s="246"/>
      <c r="ISE20" s="246"/>
      <c r="ISF20" s="246"/>
      <c r="ISG20" s="246"/>
      <c r="ISH20" s="246"/>
      <c r="ISI20" s="246"/>
      <c r="ISJ20" s="246"/>
      <c r="ISK20" s="246"/>
      <c r="ISL20" s="246"/>
      <c r="ISM20" s="246"/>
      <c r="ISN20" s="246"/>
      <c r="ISO20" s="246"/>
      <c r="ISP20" s="246"/>
      <c r="ISQ20" s="246"/>
      <c r="ISR20" s="246"/>
      <c r="ISS20" s="246"/>
      <c r="IST20" s="246"/>
      <c r="ISU20" s="246"/>
      <c r="ISV20" s="246"/>
      <c r="ISW20" s="246"/>
      <c r="ISX20" s="246"/>
      <c r="ISY20" s="246"/>
      <c r="ISZ20" s="246"/>
      <c r="ITA20" s="246"/>
      <c r="ITB20" s="246"/>
      <c r="ITC20" s="246"/>
      <c r="ITD20" s="246"/>
      <c r="ITE20" s="246"/>
      <c r="ITF20" s="246"/>
      <c r="ITG20" s="246"/>
      <c r="ITH20" s="246"/>
      <c r="ITI20" s="246"/>
      <c r="ITJ20" s="246"/>
      <c r="ITK20" s="246"/>
      <c r="ITL20" s="246"/>
      <c r="ITM20" s="246"/>
      <c r="ITN20" s="246"/>
      <c r="ITO20" s="246"/>
      <c r="ITP20" s="246"/>
      <c r="ITQ20" s="246"/>
      <c r="ITR20" s="246"/>
      <c r="ITS20" s="246"/>
      <c r="ITT20" s="246"/>
      <c r="ITU20" s="246"/>
      <c r="ITV20" s="246"/>
      <c r="ITW20" s="246"/>
      <c r="ITX20" s="246"/>
      <c r="ITY20" s="246"/>
      <c r="ITZ20" s="246"/>
      <c r="IUA20" s="246"/>
      <c r="IUB20" s="246"/>
      <c r="IUC20" s="246"/>
      <c r="IUD20" s="246"/>
      <c r="IUE20" s="246"/>
      <c r="IUF20" s="246"/>
      <c r="IUG20" s="246"/>
      <c r="IUH20" s="246"/>
      <c r="IUI20" s="246"/>
      <c r="IUJ20" s="246"/>
      <c r="IUK20" s="246"/>
      <c r="IUL20" s="246"/>
      <c r="IUM20" s="246"/>
      <c r="IUN20" s="246"/>
      <c r="IUO20" s="246"/>
      <c r="IUP20" s="246"/>
      <c r="IUQ20" s="246"/>
      <c r="IUR20" s="246"/>
      <c r="IUS20" s="246"/>
      <c r="IUT20" s="246"/>
      <c r="IUU20" s="246"/>
      <c r="IUV20" s="246"/>
      <c r="IUW20" s="246"/>
      <c r="IUX20" s="246"/>
      <c r="IUY20" s="246"/>
      <c r="IUZ20" s="246"/>
      <c r="IVA20" s="246"/>
      <c r="IVB20" s="246"/>
      <c r="IVC20" s="246"/>
      <c r="IVD20" s="246"/>
      <c r="IVE20" s="246"/>
      <c r="IVF20" s="246"/>
      <c r="IVG20" s="246"/>
      <c r="IVH20" s="246"/>
      <c r="IVI20" s="246"/>
      <c r="IVJ20" s="246"/>
      <c r="IVK20" s="246"/>
      <c r="IVL20" s="246"/>
      <c r="IVM20" s="246"/>
      <c r="IVN20" s="246"/>
      <c r="IVO20" s="246"/>
      <c r="IVP20" s="246"/>
      <c r="IVQ20" s="246"/>
      <c r="IVR20" s="246"/>
      <c r="IVS20" s="246"/>
      <c r="IVT20" s="246"/>
      <c r="IVU20" s="246"/>
      <c r="IVV20" s="246"/>
      <c r="IVW20" s="246"/>
      <c r="IVX20" s="246"/>
      <c r="IVY20" s="246"/>
      <c r="IVZ20" s="246"/>
      <c r="IWA20" s="246"/>
      <c r="IWB20" s="246"/>
      <c r="IWC20" s="246"/>
      <c r="IWD20" s="246"/>
      <c r="IWE20" s="246"/>
      <c r="IWF20" s="246"/>
      <c r="IWG20" s="246"/>
      <c r="IWH20" s="246"/>
      <c r="IWI20" s="246"/>
      <c r="IWJ20" s="246"/>
      <c r="IWK20" s="246"/>
      <c r="IWL20" s="246"/>
      <c r="IWM20" s="246"/>
      <c r="IWN20" s="246"/>
      <c r="IWO20" s="246"/>
      <c r="IWP20" s="246"/>
      <c r="IWQ20" s="246"/>
      <c r="IWR20" s="246"/>
      <c r="IWS20" s="246"/>
      <c r="IWT20" s="246"/>
      <c r="IWU20" s="246"/>
      <c r="IWV20" s="246"/>
      <c r="IWW20" s="246"/>
      <c r="IWX20" s="246"/>
      <c r="IWY20" s="246"/>
      <c r="IWZ20" s="246"/>
      <c r="IXA20" s="246"/>
      <c r="IXB20" s="246"/>
      <c r="IXC20" s="246"/>
      <c r="IXD20" s="246"/>
      <c r="IXE20" s="246"/>
      <c r="IXF20" s="246"/>
      <c r="IXG20" s="246"/>
      <c r="IXH20" s="246"/>
      <c r="IXI20" s="246"/>
      <c r="IXJ20" s="246"/>
      <c r="IXK20" s="246"/>
      <c r="IXL20" s="246"/>
      <c r="IXM20" s="246"/>
      <c r="IXN20" s="246"/>
      <c r="IXO20" s="246"/>
      <c r="IXP20" s="246"/>
      <c r="IXQ20" s="246"/>
      <c r="IXR20" s="246"/>
      <c r="IXS20" s="246"/>
      <c r="IXT20" s="246"/>
      <c r="IXU20" s="246"/>
      <c r="IXV20" s="246"/>
      <c r="IXW20" s="246"/>
      <c r="IXX20" s="246"/>
      <c r="IXY20" s="246"/>
      <c r="IXZ20" s="246"/>
      <c r="IYA20" s="246"/>
      <c r="IYB20" s="246"/>
      <c r="IYC20" s="246"/>
      <c r="IYD20" s="246"/>
      <c r="IYE20" s="246"/>
      <c r="IYF20" s="246"/>
      <c r="IYG20" s="246"/>
      <c r="IYH20" s="246"/>
      <c r="IYI20" s="246"/>
      <c r="IYJ20" s="246"/>
      <c r="IYK20" s="246"/>
      <c r="IYL20" s="246"/>
      <c r="IYM20" s="246"/>
      <c r="IYN20" s="246"/>
      <c r="IYO20" s="246"/>
      <c r="IYP20" s="246"/>
      <c r="IYQ20" s="246"/>
      <c r="IYR20" s="246"/>
      <c r="IYS20" s="246"/>
      <c r="IYT20" s="246"/>
      <c r="IYU20" s="246"/>
      <c r="IYV20" s="246"/>
      <c r="IYW20" s="246"/>
      <c r="IYX20" s="246"/>
      <c r="IYY20" s="246"/>
      <c r="IYZ20" s="246"/>
      <c r="IZA20" s="246"/>
      <c r="IZB20" s="246"/>
      <c r="IZC20" s="246"/>
      <c r="IZD20" s="246"/>
      <c r="IZE20" s="246"/>
      <c r="IZF20" s="246"/>
      <c r="IZG20" s="246"/>
      <c r="IZH20" s="246"/>
      <c r="IZI20" s="246"/>
      <c r="IZJ20" s="246"/>
      <c r="IZK20" s="246"/>
      <c r="IZL20" s="246"/>
      <c r="IZM20" s="246"/>
      <c r="IZN20" s="246"/>
      <c r="IZO20" s="246"/>
      <c r="IZP20" s="246"/>
      <c r="IZQ20" s="246"/>
      <c r="IZR20" s="246"/>
      <c r="IZS20" s="246"/>
      <c r="IZT20" s="246"/>
      <c r="IZU20" s="246"/>
      <c r="IZV20" s="246"/>
      <c r="IZW20" s="246"/>
      <c r="IZX20" s="246"/>
      <c r="IZY20" s="246"/>
      <c r="IZZ20" s="246"/>
      <c r="JAA20" s="246"/>
      <c r="JAB20" s="246"/>
      <c r="JAC20" s="246"/>
      <c r="JAD20" s="246"/>
      <c r="JAE20" s="246"/>
      <c r="JAF20" s="246"/>
      <c r="JAG20" s="246"/>
      <c r="JAH20" s="246"/>
      <c r="JAI20" s="246"/>
      <c r="JAJ20" s="246"/>
      <c r="JAK20" s="246"/>
      <c r="JAL20" s="246"/>
      <c r="JAM20" s="246"/>
      <c r="JAN20" s="246"/>
      <c r="JAO20" s="246"/>
      <c r="JAP20" s="246"/>
      <c r="JAQ20" s="246"/>
      <c r="JAR20" s="246"/>
      <c r="JAS20" s="246"/>
      <c r="JAT20" s="246"/>
      <c r="JAU20" s="246"/>
      <c r="JAV20" s="246"/>
      <c r="JAW20" s="246"/>
      <c r="JAX20" s="246"/>
      <c r="JAY20" s="246"/>
      <c r="JAZ20" s="246"/>
      <c r="JBA20" s="246"/>
      <c r="JBB20" s="246"/>
      <c r="JBC20" s="246"/>
      <c r="JBD20" s="246"/>
      <c r="JBE20" s="246"/>
      <c r="JBF20" s="246"/>
      <c r="JBG20" s="246"/>
      <c r="JBH20" s="246"/>
      <c r="JBI20" s="246"/>
      <c r="JBJ20" s="246"/>
      <c r="JBK20" s="246"/>
      <c r="JBL20" s="246"/>
      <c r="JBM20" s="246"/>
      <c r="JBN20" s="246"/>
      <c r="JBO20" s="246"/>
      <c r="JBP20" s="246"/>
      <c r="JBQ20" s="246"/>
      <c r="JBR20" s="246"/>
      <c r="JBS20" s="246"/>
      <c r="JBT20" s="246"/>
      <c r="JBU20" s="246"/>
      <c r="JBV20" s="246"/>
      <c r="JBW20" s="246"/>
      <c r="JBX20" s="246"/>
      <c r="JBY20" s="246"/>
      <c r="JBZ20" s="246"/>
      <c r="JCA20" s="246"/>
      <c r="JCB20" s="246"/>
      <c r="JCC20" s="246"/>
      <c r="JCD20" s="246"/>
      <c r="JCE20" s="246"/>
      <c r="JCF20" s="246"/>
      <c r="JCG20" s="246"/>
      <c r="JCH20" s="246"/>
      <c r="JCI20" s="246"/>
      <c r="JCJ20" s="246"/>
      <c r="JCK20" s="246"/>
      <c r="JCL20" s="246"/>
      <c r="JCM20" s="246"/>
      <c r="JCN20" s="246"/>
      <c r="JCO20" s="246"/>
      <c r="JCP20" s="246"/>
      <c r="JCQ20" s="246"/>
      <c r="JCR20" s="246"/>
      <c r="JCS20" s="246"/>
      <c r="JCT20" s="246"/>
      <c r="JCU20" s="246"/>
      <c r="JCV20" s="246"/>
      <c r="JCW20" s="246"/>
      <c r="JCX20" s="246"/>
      <c r="JCY20" s="246"/>
      <c r="JCZ20" s="246"/>
      <c r="JDA20" s="246"/>
      <c r="JDB20" s="246"/>
      <c r="JDC20" s="246"/>
      <c r="JDD20" s="246"/>
      <c r="JDE20" s="246"/>
      <c r="JDF20" s="246"/>
      <c r="JDG20" s="246"/>
      <c r="JDH20" s="246"/>
      <c r="JDI20" s="246"/>
      <c r="JDJ20" s="246"/>
      <c r="JDK20" s="246"/>
      <c r="JDL20" s="246"/>
      <c r="JDM20" s="246"/>
      <c r="JDN20" s="246"/>
      <c r="JDO20" s="246"/>
      <c r="JDP20" s="246"/>
      <c r="JDQ20" s="246"/>
      <c r="JDR20" s="246"/>
      <c r="JDS20" s="246"/>
      <c r="JDT20" s="246"/>
      <c r="JDU20" s="246"/>
      <c r="JDV20" s="246"/>
      <c r="JDW20" s="246"/>
      <c r="JDX20" s="246"/>
      <c r="JDY20" s="246"/>
      <c r="JDZ20" s="246"/>
      <c r="JEA20" s="246"/>
      <c r="JEB20" s="246"/>
      <c r="JEC20" s="246"/>
      <c r="JED20" s="246"/>
      <c r="JEE20" s="246"/>
      <c r="JEF20" s="246"/>
      <c r="JEG20" s="246"/>
      <c r="JEH20" s="246"/>
      <c r="JEI20" s="246"/>
      <c r="JEJ20" s="246"/>
      <c r="JEK20" s="246"/>
      <c r="JEL20" s="246"/>
      <c r="JEM20" s="246"/>
      <c r="JEN20" s="246"/>
      <c r="JEO20" s="246"/>
      <c r="JEP20" s="246"/>
      <c r="JEQ20" s="246"/>
      <c r="JER20" s="246"/>
      <c r="JES20" s="246"/>
      <c r="JET20" s="246"/>
      <c r="JEU20" s="246"/>
      <c r="JEV20" s="246"/>
      <c r="JEW20" s="246"/>
      <c r="JEX20" s="246"/>
      <c r="JEY20" s="246"/>
      <c r="JEZ20" s="246"/>
      <c r="JFA20" s="246"/>
      <c r="JFB20" s="246"/>
      <c r="JFC20" s="246"/>
      <c r="JFD20" s="246"/>
      <c r="JFE20" s="246"/>
      <c r="JFF20" s="246"/>
      <c r="JFG20" s="246"/>
      <c r="JFH20" s="246"/>
      <c r="JFI20" s="246"/>
      <c r="JFJ20" s="246"/>
      <c r="JFK20" s="246"/>
      <c r="JFL20" s="246"/>
      <c r="JFM20" s="246"/>
      <c r="JFN20" s="246"/>
      <c r="JFO20" s="246"/>
      <c r="JFP20" s="246"/>
      <c r="JFQ20" s="246"/>
      <c r="JFR20" s="246"/>
      <c r="JFS20" s="246"/>
      <c r="JFT20" s="246"/>
      <c r="JFU20" s="246"/>
      <c r="JFV20" s="246"/>
      <c r="JFW20" s="246"/>
      <c r="JFX20" s="246"/>
      <c r="JFY20" s="246"/>
      <c r="JFZ20" s="246"/>
      <c r="JGA20" s="246"/>
      <c r="JGB20" s="246"/>
      <c r="JGC20" s="246"/>
      <c r="JGD20" s="246"/>
      <c r="JGE20" s="246"/>
      <c r="JGF20" s="246"/>
      <c r="JGG20" s="246"/>
      <c r="JGH20" s="246"/>
      <c r="JGI20" s="246"/>
      <c r="JGJ20" s="246"/>
      <c r="JGK20" s="246"/>
      <c r="JGL20" s="246"/>
      <c r="JGM20" s="246"/>
      <c r="JGN20" s="246"/>
      <c r="JGO20" s="246"/>
      <c r="JGP20" s="246"/>
      <c r="JGQ20" s="246"/>
      <c r="JGR20" s="246"/>
      <c r="JGS20" s="246"/>
      <c r="JGT20" s="246"/>
      <c r="JGU20" s="246"/>
      <c r="JGV20" s="246"/>
      <c r="JGW20" s="246"/>
      <c r="JGX20" s="246"/>
      <c r="JGY20" s="246"/>
      <c r="JGZ20" s="246"/>
      <c r="JHA20" s="246"/>
      <c r="JHB20" s="246"/>
      <c r="JHC20" s="246"/>
      <c r="JHD20" s="246"/>
      <c r="JHE20" s="246"/>
      <c r="JHF20" s="246"/>
      <c r="JHG20" s="246"/>
      <c r="JHH20" s="246"/>
      <c r="JHI20" s="246"/>
      <c r="JHJ20" s="246"/>
      <c r="JHK20" s="246"/>
      <c r="JHL20" s="246"/>
      <c r="JHM20" s="246"/>
      <c r="JHN20" s="246"/>
      <c r="JHO20" s="246"/>
      <c r="JHP20" s="246"/>
      <c r="JHQ20" s="246"/>
      <c r="JHR20" s="246"/>
      <c r="JHS20" s="246"/>
      <c r="JHT20" s="246"/>
      <c r="JHU20" s="246"/>
      <c r="JHV20" s="246"/>
      <c r="JHW20" s="246"/>
      <c r="JHX20" s="246"/>
      <c r="JHY20" s="246"/>
      <c r="JHZ20" s="246"/>
      <c r="JIA20" s="246"/>
      <c r="JIB20" s="246"/>
      <c r="JIC20" s="246"/>
      <c r="JID20" s="246"/>
      <c r="JIE20" s="246"/>
      <c r="JIF20" s="246"/>
      <c r="JIG20" s="246"/>
      <c r="JIH20" s="246"/>
      <c r="JII20" s="246"/>
      <c r="JIJ20" s="246"/>
      <c r="JIK20" s="246"/>
      <c r="JIL20" s="246"/>
      <c r="JIM20" s="246"/>
      <c r="JIN20" s="246"/>
      <c r="JIO20" s="246"/>
      <c r="JIP20" s="246"/>
      <c r="JIQ20" s="246"/>
      <c r="JIR20" s="246"/>
      <c r="JIS20" s="246"/>
      <c r="JIT20" s="246"/>
      <c r="JIU20" s="246"/>
      <c r="JIV20" s="246"/>
      <c r="JIW20" s="246"/>
      <c r="JIX20" s="246"/>
      <c r="JIY20" s="246"/>
      <c r="JIZ20" s="246"/>
      <c r="JJA20" s="246"/>
      <c r="JJB20" s="246"/>
      <c r="JJC20" s="246"/>
      <c r="JJD20" s="246"/>
      <c r="JJE20" s="246"/>
      <c r="JJF20" s="246"/>
      <c r="JJG20" s="246"/>
      <c r="JJH20" s="246"/>
      <c r="JJI20" s="246"/>
      <c r="JJJ20" s="246"/>
      <c r="JJK20" s="246"/>
      <c r="JJL20" s="246"/>
      <c r="JJM20" s="246"/>
      <c r="JJN20" s="246"/>
      <c r="JJO20" s="246"/>
      <c r="JJP20" s="246"/>
      <c r="JJQ20" s="246"/>
      <c r="JJR20" s="246"/>
      <c r="JJS20" s="246"/>
      <c r="JJT20" s="246"/>
      <c r="JJU20" s="246"/>
      <c r="JJV20" s="246"/>
      <c r="JJW20" s="246"/>
      <c r="JJX20" s="246"/>
      <c r="JJY20" s="246"/>
      <c r="JJZ20" s="246"/>
      <c r="JKA20" s="246"/>
      <c r="JKB20" s="246"/>
      <c r="JKC20" s="246"/>
      <c r="JKD20" s="246"/>
      <c r="JKE20" s="246"/>
      <c r="JKF20" s="246"/>
      <c r="JKG20" s="246"/>
      <c r="JKH20" s="246"/>
      <c r="JKI20" s="246"/>
      <c r="JKJ20" s="246"/>
      <c r="JKK20" s="246"/>
      <c r="JKL20" s="246"/>
      <c r="JKM20" s="246"/>
      <c r="JKN20" s="246"/>
      <c r="JKO20" s="246"/>
      <c r="JKP20" s="246"/>
      <c r="JKQ20" s="246"/>
      <c r="JKR20" s="246"/>
      <c r="JKS20" s="246"/>
      <c r="JKT20" s="246"/>
      <c r="JKU20" s="246"/>
      <c r="JKV20" s="246"/>
      <c r="JKW20" s="246"/>
      <c r="JKX20" s="246"/>
      <c r="JKY20" s="246"/>
      <c r="JKZ20" s="246"/>
      <c r="JLA20" s="246"/>
      <c r="JLB20" s="246"/>
      <c r="JLC20" s="246"/>
      <c r="JLD20" s="246"/>
      <c r="JLE20" s="246"/>
      <c r="JLF20" s="246"/>
      <c r="JLG20" s="246"/>
      <c r="JLH20" s="246"/>
      <c r="JLI20" s="246"/>
      <c r="JLJ20" s="246"/>
      <c r="JLK20" s="246"/>
      <c r="JLL20" s="246"/>
      <c r="JLM20" s="246"/>
      <c r="JLN20" s="246"/>
      <c r="JLO20" s="246"/>
      <c r="JLP20" s="246"/>
      <c r="JLQ20" s="246"/>
      <c r="JLR20" s="246"/>
      <c r="JLS20" s="246"/>
      <c r="JLT20" s="246"/>
      <c r="JLU20" s="246"/>
      <c r="JLV20" s="246"/>
      <c r="JLW20" s="246"/>
      <c r="JLX20" s="246"/>
      <c r="JLY20" s="246"/>
      <c r="JLZ20" s="246"/>
      <c r="JMA20" s="246"/>
      <c r="JMB20" s="246"/>
      <c r="JMC20" s="246"/>
      <c r="JMD20" s="246"/>
      <c r="JME20" s="246"/>
      <c r="JMF20" s="246"/>
      <c r="JMG20" s="246"/>
      <c r="JMH20" s="246"/>
      <c r="JMI20" s="246"/>
      <c r="JMJ20" s="246"/>
      <c r="JMK20" s="246"/>
      <c r="JML20" s="246"/>
      <c r="JMM20" s="246"/>
      <c r="JMN20" s="246"/>
      <c r="JMO20" s="246"/>
      <c r="JMP20" s="246"/>
      <c r="JMQ20" s="246"/>
      <c r="JMR20" s="246"/>
      <c r="JMS20" s="246"/>
      <c r="JMT20" s="246"/>
      <c r="JMU20" s="246"/>
      <c r="JMV20" s="246"/>
      <c r="JMW20" s="246"/>
      <c r="JMX20" s="246"/>
      <c r="JMY20" s="246"/>
      <c r="JMZ20" s="246"/>
      <c r="JNA20" s="246"/>
      <c r="JNB20" s="246"/>
      <c r="JNC20" s="246"/>
      <c r="JND20" s="246"/>
      <c r="JNE20" s="246"/>
      <c r="JNF20" s="246"/>
      <c r="JNG20" s="246"/>
      <c r="JNH20" s="246"/>
      <c r="JNI20" s="246"/>
      <c r="JNJ20" s="246"/>
      <c r="JNK20" s="246"/>
      <c r="JNL20" s="246"/>
      <c r="JNM20" s="246"/>
      <c r="JNN20" s="246"/>
      <c r="JNO20" s="246"/>
      <c r="JNP20" s="246"/>
      <c r="JNQ20" s="246"/>
      <c r="JNR20" s="246"/>
      <c r="JNS20" s="246"/>
      <c r="JNT20" s="246"/>
      <c r="JNU20" s="246"/>
      <c r="JNV20" s="246"/>
      <c r="JNW20" s="246"/>
      <c r="JNX20" s="246"/>
      <c r="JNY20" s="246"/>
      <c r="JNZ20" s="246"/>
      <c r="JOA20" s="246"/>
      <c r="JOB20" s="246"/>
      <c r="JOC20" s="246"/>
      <c r="JOD20" s="246"/>
      <c r="JOE20" s="246"/>
      <c r="JOF20" s="246"/>
      <c r="JOG20" s="246"/>
      <c r="JOH20" s="246"/>
      <c r="JOI20" s="246"/>
      <c r="JOJ20" s="246"/>
      <c r="JOK20" s="246"/>
      <c r="JOL20" s="246"/>
      <c r="JOM20" s="246"/>
      <c r="JON20" s="246"/>
      <c r="JOO20" s="246"/>
      <c r="JOP20" s="246"/>
      <c r="JOQ20" s="246"/>
      <c r="JOR20" s="246"/>
      <c r="JOS20" s="246"/>
      <c r="JOT20" s="246"/>
      <c r="JOU20" s="246"/>
      <c r="JOV20" s="246"/>
      <c r="JOW20" s="246"/>
      <c r="JOX20" s="246"/>
      <c r="JOY20" s="246"/>
      <c r="JOZ20" s="246"/>
      <c r="JPA20" s="246"/>
      <c r="JPB20" s="246"/>
      <c r="JPC20" s="246"/>
      <c r="JPD20" s="246"/>
      <c r="JPE20" s="246"/>
      <c r="JPF20" s="246"/>
      <c r="JPG20" s="246"/>
      <c r="JPH20" s="246"/>
      <c r="JPI20" s="246"/>
      <c r="JPJ20" s="246"/>
      <c r="JPK20" s="246"/>
      <c r="JPL20" s="246"/>
      <c r="JPM20" s="246"/>
      <c r="JPN20" s="246"/>
      <c r="JPO20" s="246"/>
      <c r="JPP20" s="246"/>
      <c r="JPQ20" s="246"/>
      <c r="JPR20" s="246"/>
      <c r="JPS20" s="246"/>
      <c r="JPT20" s="246"/>
      <c r="JPU20" s="246"/>
      <c r="JPV20" s="246"/>
      <c r="JPW20" s="246"/>
      <c r="JPX20" s="246"/>
      <c r="JPY20" s="246"/>
      <c r="JPZ20" s="246"/>
      <c r="JQA20" s="246"/>
      <c r="JQB20" s="246"/>
      <c r="JQC20" s="246"/>
      <c r="JQD20" s="246"/>
      <c r="JQE20" s="246"/>
      <c r="JQF20" s="246"/>
      <c r="JQG20" s="246"/>
      <c r="JQH20" s="246"/>
      <c r="JQI20" s="246"/>
      <c r="JQJ20" s="246"/>
      <c r="JQK20" s="246"/>
      <c r="JQL20" s="246"/>
      <c r="JQM20" s="246"/>
      <c r="JQN20" s="246"/>
      <c r="JQO20" s="246"/>
      <c r="JQP20" s="246"/>
      <c r="JQQ20" s="246"/>
      <c r="JQR20" s="246"/>
      <c r="JQS20" s="246"/>
      <c r="JQT20" s="246"/>
      <c r="JQU20" s="246"/>
      <c r="JQV20" s="246"/>
      <c r="JQW20" s="246"/>
      <c r="JQX20" s="246"/>
      <c r="JQY20" s="246"/>
      <c r="JQZ20" s="246"/>
      <c r="JRA20" s="246"/>
      <c r="JRB20" s="246"/>
      <c r="JRC20" s="246"/>
      <c r="JRD20" s="246"/>
      <c r="JRE20" s="246"/>
      <c r="JRF20" s="246"/>
      <c r="JRG20" s="246"/>
      <c r="JRH20" s="246"/>
      <c r="JRI20" s="246"/>
      <c r="JRJ20" s="246"/>
      <c r="JRK20" s="246"/>
      <c r="JRL20" s="246"/>
      <c r="JRM20" s="246"/>
      <c r="JRN20" s="246"/>
      <c r="JRO20" s="246"/>
      <c r="JRP20" s="246"/>
      <c r="JRQ20" s="246"/>
      <c r="JRR20" s="246"/>
      <c r="JRS20" s="246"/>
      <c r="JRT20" s="246"/>
      <c r="JRU20" s="246"/>
      <c r="JRV20" s="246"/>
      <c r="JRW20" s="246"/>
      <c r="JRX20" s="246"/>
      <c r="JRY20" s="246"/>
      <c r="JRZ20" s="246"/>
      <c r="JSA20" s="246"/>
      <c r="JSB20" s="246"/>
      <c r="JSC20" s="246"/>
      <c r="JSD20" s="246"/>
      <c r="JSE20" s="246"/>
      <c r="JSF20" s="246"/>
      <c r="JSG20" s="246"/>
      <c r="JSH20" s="246"/>
      <c r="JSI20" s="246"/>
      <c r="JSJ20" s="246"/>
      <c r="JSK20" s="246"/>
      <c r="JSL20" s="246"/>
      <c r="JSM20" s="246"/>
      <c r="JSN20" s="246"/>
      <c r="JSO20" s="246"/>
      <c r="JSP20" s="246"/>
      <c r="JSQ20" s="246"/>
      <c r="JSR20" s="246"/>
      <c r="JSS20" s="246"/>
      <c r="JST20" s="246"/>
      <c r="JSU20" s="246"/>
      <c r="JSV20" s="246"/>
      <c r="JSW20" s="246"/>
      <c r="JSX20" s="246"/>
      <c r="JSY20" s="246"/>
      <c r="JSZ20" s="246"/>
      <c r="JTA20" s="246"/>
      <c r="JTB20" s="246"/>
      <c r="JTC20" s="246"/>
      <c r="JTD20" s="246"/>
      <c r="JTE20" s="246"/>
      <c r="JTF20" s="246"/>
      <c r="JTG20" s="246"/>
      <c r="JTH20" s="246"/>
      <c r="JTI20" s="246"/>
      <c r="JTJ20" s="246"/>
      <c r="JTK20" s="246"/>
      <c r="JTL20" s="246"/>
      <c r="JTM20" s="246"/>
      <c r="JTN20" s="246"/>
      <c r="JTO20" s="246"/>
      <c r="JTP20" s="246"/>
      <c r="JTQ20" s="246"/>
      <c r="JTR20" s="246"/>
      <c r="JTS20" s="246"/>
      <c r="JTT20" s="246"/>
      <c r="JTU20" s="246"/>
      <c r="JTV20" s="246"/>
      <c r="JTW20" s="246"/>
      <c r="JTX20" s="246"/>
      <c r="JTY20" s="246"/>
      <c r="JTZ20" s="246"/>
      <c r="JUA20" s="246"/>
      <c r="JUB20" s="246"/>
      <c r="JUC20" s="246"/>
      <c r="JUD20" s="246"/>
      <c r="JUE20" s="246"/>
      <c r="JUF20" s="246"/>
      <c r="JUG20" s="246"/>
      <c r="JUH20" s="246"/>
      <c r="JUI20" s="246"/>
      <c r="JUJ20" s="246"/>
      <c r="JUK20" s="246"/>
      <c r="JUL20" s="246"/>
      <c r="JUM20" s="246"/>
      <c r="JUN20" s="246"/>
      <c r="JUO20" s="246"/>
      <c r="JUP20" s="246"/>
      <c r="JUQ20" s="246"/>
      <c r="JUR20" s="246"/>
      <c r="JUS20" s="246"/>
      <c r="JUT20" s="246"/>
      <c r="JUU20" s="246"/>
      <c r="JUV20" s="246"/>
      <c r="JUW20" s="246"/>
      <c r="JUX20" s="246"/>
      <c r="JUY20" s="246"/>
      <c r="JUZ20" s="246"/>
      <c r="JVA20" s="246"/>
      <c r="JVB20" s="246"/>
      <c r="JVC20" s="246"/>
      <c r="JVD20" s="246"/>
      <c r="JVE20" s="246"/>
      <c r="JVF20" s="246"/>
      <c r="JVG20" s="246"/>
      <c r="JVH20" s="246"/>
      <c r="JVI20" s="246"/>
      <c r="JVJ20" s="246"/>
      <c r="JVK20" s="246"/>
      <c r="JVL20" s="246"/>
      <c r="JVM20" s="246"/>
      <c r="JVN20" s="246"/>
      <c r="JVO20" s="246"/>
      <c r="JVP20" s="246"/>
      <c r="JVQ20" s="246"/>
      <c r="JVR20" s="246"/>
      <c r="JVS20" s="246"/>
      <c r="JVT20" s="246"/>
      <c r="JVU20" s="246"/>
      <c r="JVV20" s="246"/>
      <c r="JVW20" s="246"/>
      <c r="JVX20" s="246"/>
      <c r="JVY20" s="246"/>
      <c r="JVZ20" s="246"/>
      <c r="JWA20" s="246"/>
      <c r="JWB20" s="246"/>
      <c r="JWC20" s="246"/>
      <c r="JWD20" s="246"/>
      <c r="JWE20" s="246"/>
      <c r="JWF20" s="246"/>
      <c r="JWG20" s="246"/>
      <c r="JWH20" s="246"/>
      <c r="JWI20" s="246"/>
      <c r="JWJ20" s="246"/>
      <c r="JWK20" s="246"/>
      <c r="JWL20" s="246"/>
      <c r="JWM20" s="246"/>
      <c r="JWN20" s="246"/>
      <c r="JWO20" s="246"/>
      <c r="JWP20" s="246"/>
      <c r="JWQ20" s="246"/>
      <c r="JWR20" s="246"/>
      <c r="JWS20" s="246"/>
      <c r="JWT20" s="246"/>
      <c r="JWU20" s="246"/>
      <c r="JWV20" s="246"/>
      <c r="JWW20" s="246"/>
      <c r="JWX20" s="246"/>
      <c r="JWY20" s="246"/>
      <c r="JWZ20" s="246"/>
      <c r="JXA20" s="246"/>
      <c r="JXB20" s="246"/>
      <c r="JXC20" s="246"/>
      <c r="JXD20" s="246"/>
      <c r="JXE20" s="246"/>
      <c r="JXF20" s="246"/>
      <c r="JXG20" s="246"/>
      <c r="JXH20" s="246"/>
      <c r="JXI20" s="246"/>
      <c r="JXJ20" s="246"/>
      <c r="JXK20" s="246"/>
      <c r="JXL20" s="246"/>
      <c r="JXM20" s="246"/>
      <c r="JXN20" s="246"/>
      <c r="JXO20" s="246"/>
      <c r="JXP20" s="246"/>
      <c r="JXQ20" s="246"/>
      <c r="JXR20" s="246"/>
      <c r="JXS20" s="246"/>
      <c r="JXT20" s="246"/>
      <c r="JXU20" s="246"/>
      <c r="JXV20" s="246"/>
      <c r="JXW20" s="246"/>
      <c r="JXX20" s="246"/>
      <c r="JXY20" s="246"/>
      <c r="JXZ20" s="246"/>
      <c r="JYA20" s="246"/>
      <c r="JYB20" s="246"/>
      <c r="JYC20" s="246"/>
      <c r="JYD20" s="246"/>
      <c r="JYE20" s="246"/>
      <c r="JYF20" s="246"/>
      <c r="JYG20" s="246"/>
      <c r="JYH20" s="246"/>
      <c r="JYI20" s="246"/>
      <c r="JYJ20" s="246"/>
      <c r="JYK20" s="246"/>
      <c r="JYL20" s="246"/>
      <c r="JYM20" s="246"/>
      <c r="JYN20" s="246"/>
      <c r="JYO20" s="246"/>
      <c r="JYP20" s="246"/>
      <c r="JYQ20" s="246"/>
      <c r="JYR20" s="246"/>
      <c r="JYS20" s="246"/>
      <c r="JYT20" s="246"/>
      <c r="JYU20" s="246"/>
      <c r="JYV20" s="246"/>
      <c r="JYW20" s="246"/>
      <c r="JYX20" s="246"/>
      <c r="JYY20" s="246"/>
      <c r="JYZ20" s="246"/>
      <c r="JZA20" s="246"/>
      <c r="JZB20" s="246"/>
      <c r="JZC20" s="246"/>
      <c r="JZD20" s="246"/>
      <c r="JZE20" s="246"/>
      <c r="JZF20" s="246"/>
      <c r="JZG20" s="246"/>
      <c r="JZH20" s="246"/>
      <c r="JZI20" s="246"/>
      <c r="JZJ20" s="246"/>
      <c r="JZK20" s="246"/>
      <c r="JZL20" s="246"/>
      <c r="JZM20" s="246"/>
      <c r="JZN20" s="246"/>
      <c r="JZO20" s="246"/>
      <c r="JZP20" s="246"/>
      <c r="JZQ20" s="246"/>
      <c r="JZR20" s="246"/>
      <c r="JZS20" s="246"/>
      <c r="JZT20" s="246"/>
      <c r="JZU20" s="246"/>
      <c r="JZV20" s="246"/>
      <c r="JZW20" s="246"/>
      <c r="JZX20" s="246"/>
      <c r="JZY20" s="246"/>
      <c r="JZZ20" s="246"/>
      <c r="KAA20" s="246"/>
      <c r="KAB20" s="246"/>
      <c r="KAC20" s="246"/>
      <c r="KAD20" s="246"/>
      <c r="KAE20" s="246"/>
      <c r="KAF20" s="246"/>
      <c r="KAG20" s="246"/>
      <c r="KAH20" s="246"/>
      <c r="KAI20" s="246"/>
      <c r="KAJ20" s="246"/>
      <c r="KAK20" s="246"/>
      <c r="KAL20" s="246"/>
      <c r="KAM20" s="246"/>
      <c r="KAN20" s="246"/>
      <c r="KAO20" s="246"/>
      <c r="KAP20" s="246"/>
      <c r="KAQ20" s="246"/>
      <c r="KAR20" s="246"/>
      <c r="KAS20" s="246"/>
      <c r="KAT20" s="246"/>
      <c r="KAU20" s="246"/>
      <c r="KAV20" s="246"/>
      <c r="KAW20" s="246"/>
      <c r="KAX20" s="246"/>
      <c r="KAY20" s="246"/>
      <c r="KAZ20" s="246"/>
      <c r="KBA20" s="246"/>
      <c r="KBB20" s="246"/>
      <c r="KBC20" s="246"/>
      <c r="KBD20" s="246"/>
      <c r="KBE20" s="246"/>
      <c r="KBF20" s="246"/>
      <c r="KBG20" s="246"/>
      <c r="KBH20" s="246"/>
      <c r="KBI20" s="246"/>
      <c r="KBJ20" s="246"/>
      <c r="KBK20" s="246"/>
      <c r="KBL20" s="246"/>
      <c r="KBM20" s="246"/>
      <c r="KBN20" s="246"/>
      <c r="KBO20" s="246"/>
      <c r="KBP20" s="246"/>
      <c r="KBQ20" s="246"/>
      <c r="KBR20" s="246"/>
      <c r="KBS20" s="246"/>
      <c r="KBT20" s="246"/>
      <c r="KBU20" s="246"/>
      <c r="KBV20" s="246"/>
      <c r="KBW20" s="246"/>
      <c r="KBX20" s="246"/>
      <c r="KBY20" s="246"/>
      <c r="KBZ20" s="246"/>
      <c r="KCA20" s="246"/>
      <c r="KCB20" s="246"/>
      <c r="KCC20" s="246"/>
      <c r="KCD20" s="246"/>
      <c r="KCE20" s="246"/>
      <c r="KCF20" s="246"/>
      <c r="KCG20" s="246"/>
      <c r="KCH20" s="246"/>
      <c r="KCI20" s="246"/>
      <c r="KCJ20" s="246"/>
      <c r="KCK20" s="246"/>
      <c r="KCL20" s="246"/>
      <c r="KCM20" s="246"/>
      <c r="KCN20" s="246"/>
      <c r="KCO20" s="246"/>
      <c r="KCP20" s="246"/>
      <c r="KCQ20" s="246"/>
      <c r="KCR20" s="246"/>
      <c r="KCS20" s="246"/>
      <c r="KCT20" s="246"/>
      <c r="KCU20" s="246"/>
      <c r="KCV20" s="246"/>
      <c r="KCW20" s="246"/>
      <c r="KCX20" s="246"/>
      <c r="KCY20" s="246"/>
      <c r="KCZ20" s="246"/>
      <c r="KDA20" s="246"/>
      <c r="KDB20" s="246"/>
      <c r="KDC20" s="246"/>
      <c r="KDD20" s="246"/>
      <c r="KDE20" s="246"/>
      <c r="KDF20" s="246"/>
      <c r="KDG20" s="246"/>
      <c r="KDH20" s="246"/>
      <c r="KDI20" s="246"/>
      <c r="KDJ20" s="246"/>
      <c r="KDK20" s="246"/>
      <c r="KDL20" s="246"/>
      <c r="KDM20" s="246"/>
      <c r="KDN20" s="246"/>
      <c r="KDO20" s="246"/>
      <c r="KDP20" s="246"/>
      <c r="KDQ20" s="246"/>
      <c r="KDR20" s="246"/>
      <c r="KDS20" s="246"/>
      <c r="KDT20" s="246"/>
      <c r="KDU20" s="246"/>
      <c r="KDV20" s="246"/>
      <c r="KDW20" s="246"/>
      <c r="KDX20" s="246"/>
      <c r="KDY20" s="246"/>
      <c r="KDZ20" s="246"/>
      <c r="KEA20" s="246"/>
      <c r="KEB20" s="246"/>
      <c r="KEC20" s="246"/>
      <c r="KED20" s="246"/>
      <c r="KEE20" s="246"/>
      <c r="KEF20" s="246"/>
      <c r="KEG20" s="246"/>
      <c r="KEH20" s="246"/>
      <c r="KEI20" s="246"/>
      <c r="KEJ20" s="246"/>
      <c r="KEK20" s="246"/>
      <c r="KEL20" s="246"/>
      <c r="KEM20" s="246"/>
      <c r="KEN20" s="246"/>
      <c r="KEO20" s="246"/>
      <c r="KEP20" s="246"/>
      <c r="KEQ20" s="246"/>
      <c r="KER20" s="246"/>
      <c r="KES20" s="246"/>
      <c r="KET20" s="246"/>
      <c r="KEU20" s="246"/>
      <c r="KEV20" s="246"/>
      <c r="KEW20" s="246"/>
      <c r="KEX20" s="246"/>
      <c r="KEY20" s="246"/>
      <c r="KEZ20" s="246"/>
      <c r="KFA20" s="246"/>
      <c r="KFB20" s="246"/>
      <c r="KFC20" s="246"/>
      <c r="KFD20" s="246"/>
      <c r="KFE20" s="246"/>
      <c r="KFF20" s="246"/>
      <c r="KFG20" s="246"/>
      <c r="KFH20" s="246"/>
      <c r="KFI20" s="246"/>
      <c r="KFJ20" s="246"/>
      <c r="KFK20" s="246"/>
      <c r="KFL20" s="246"/>
      <c r="KFM20" s="246"/>
      <c r="KFN20" s="246"/>
      <c r="KFO20" s="246"/>
      <c r="KFP20" s="246"/>
      <c r="KFQ20" s="246"/>
      <c r="KFR20" s="246"/>
      <c r="KFS20" s="246"/>
      <c r="KFT20" s="246"/>
      <c r="KFU20" s="246"/>
      <c r="KFV20" s="246"/>
      <c r="KFW20" s="246"/>
      <c r="KFX20" s="246"/>
      <c r="KFY20" s="246"/>
      <c r="KFZ20" s="246"/>
      <c r="KGA20" s="246"/>
      <c r="KGB20" s="246"/>
      <c r="KGC20" s="246"/>
      <c r="KGD20" s="246"/>
      <c r="KGE20" s="246"/>
      <c r="KGF20" s="246"/>
      <c r="KGG20" s="246"/>
      <c r="KGH20" s="246"/>
      <c r="KGI20" s="246"/>
      <c r="KGJ20" s="246"/>
      <c r="KGK20" s="246"/>
      <c r="KGL20" s="246"/>
      <c r="KGM20" s="246"/>
      <c r="KGN20" s="246"/>
      <c r="KGO20" s="246"/>
      <c r="KGP20" s="246"/>
      <c r="KGQ20" s="246"/>
      <c r="KGR20" s="246"/>
      <c r="KGS20" s="246"/>
      <c r="KGT20" s="246"/>
      <c r="KGU20" s="246"/>
      <c r="KGV20" s="246"/>
      <c r="KGW20" s="246"/>
      <c r="KGX20" s="246"/>
      <c r="KGY20" s="246"/>
      <c r="KGZ20" s="246"/>
      <c r="KHA20" s="246"/>
      <c r="KHB20" s="246"/>
      <c r="KHC20" s="246"/>
      <c r="KHD20" s="246"/>
      <c r="KHE20" s="246"/>
      <c r="KHF20" s="246"/>
      <c r="KHG20" s="246"/>
      <c r="KHH20" s="246"/>
      <c r="KHI20" s="246"/>
      <c r="KHJ20" s="246"/>
      <c r="KHK20" s="246"/>
      <c r="KHL20" s="246"/>
      <c r="KHM20" s="246"/>
      <c r="KHN20" s="246"/>
      <c r="KHO20" s="246"/>
      <c r="KHP20" s="246"/>
      <c r="KHQ20" s="246"/>
      <c r="KHR20" s="246"/>
      <c r="KHS20" s="246"/>
      <c r="KHT20" s="246"/>
      <c r="KHU20" s="246"/>
      <c r="KHV20" s="246"/>
      <c r="KHW20" s="246"/>
      <c r="KHX20" s="246"/>
      <c r="KHY20" s="246"/>
      <c r="KHZ20" s="246"/>
      <c r="KIA20" s="246"/>
      <c r="KIB20" s="246"/>
      <c r="KIC20" s="246"/>
      <c r="KID20" s="246"/>
      <c r="KIE20" s="246"/>
      <c r="KIF20" s="246"/>
      <c r="KIG20" s="246"/>
      <c r="KIH20" s="246"/>
      <c r="KII20" s="246"/>
      <c r="KIJ20" s="246"/>
      <c r="KIK20" s="246"/>
      <c r="KIL20" s="246"/>
      <c r="KIM20" s="246"/>
      <c r="KIN20" s="246"/>
      <c r="KIO20" s="246"/>
      <c r="KIP20" s="246"/>
      <c r="KIQ20" s="246"/>
      <c r="KIR20" s="246"/>
      <c r="KIS20" s="246"/>
      <c r="KIT20" s="246"/>
      <c r="KIU20" s="246"/>
      <c r="KIV20" s="246"/>
      <c r="KIW20" s="246"/>
      <c r="KIX20" s="246"/>
      <c r="KIY20" s="246"/>
      <c r="KIZ20" s="246"/>
      <c r="KJA20" s="246"/>
      <c r="KJB20" s="246"/>
      <c r="KJC20" s="246"/>
      <c r="KJD20" s="246"/>
      <c r="KJE20" s="246"/>
      <c r="KJF20" s="246"/>
      <c r="KJG20" s="246"/>
      <c r="KJH20" s="246"/>
      <c r="KJI20" s="246"/>
      <c r="KJJ20" s="246"/>
      <c r="KJK20" s="246"/>
      <c r="KJL20" s="246"/>
      <c r="KJM20" s="246"/>
      <c r="KJN20" s="246"/>
      <c r="KJO20" s="246"/>
      <c r="KJP20" s="246"/>
      <c r="KJQ20" s="246"/>
      <c r="KJR20" s="246"/>
      <c r="KJS20" s="246"/>
      <c r="KJT20" s="246"/>
      <c r="KJU20" s="246"/>
      <c r="KJV20" s="246"/>
      <c r="KJW20" s="246"/>
      <c r="KJX20" s="246"/>
      <c r="KJY20" s="246"/>
      <c r="KJZ20" s="246"/>
      <c r="KKA20" s="246"/>
      <c r="KKB20" s="246"/>
      <c r="KKC20" s="246"/>
      <c r="KKD20" s="246"/>
      <c r="KKE20" s="246"/>
      <c r="KKF20" s="246"/>
      <c r="KKG20" s="246"/>
      <c r="KKH20" s="246"/>
      <c r="KKI20" s="246"/>
      <c r="KKJ20" s="246"/>
      <c r="KKK20" s="246"/>
      <c r="KKL20" s="246"/>
      <c r="KKM20" s="246"/>
      <c r="KKN20" s="246"/>
      <c r="KKO20" s="246"/>
      <c r="KKP20" s="246"/>
      <c r="KKQ20" s="246"/>
      <c r="KKR20" s="246"/>
      <c r="KKS20" s="246"/>
      <c r="KKT20" s="246"/>
      <c r="KKU20" s="246"/>
      <c r="KKV20" s="246"/>
      <c r="KKW20" s="246"/>
      <c r="KKX20" s="246"/>
      <c r="KKY20" s="246"/>
      <c r="KKZ20" s="246"/>
      <c r="KLA20" s="246"/>
      <c r="KLB20" s="246"/>
      <c r="KLC20" s="246"/>
      <c r="KLD20" s="246"/>
      <c r="KLE20" s="246"/>
      <c r="KLF20" s="246"/>
      <c r="KLG20" s="246"/>
      <c r="KLH20" s="246"/>
      <c r="KLI20" s="246"/>
      <c r="KLJ20" s="246"/>
      <c r="KLK20" s="246"/>
      <c r="KLL20" s="246"/>
      <c r="KLM20" s="246"/>
      <c r="KLN20" s="246"/>
      <c r="KLO20" s="246"/>
      <c r="KLP20" s="246"/>
      <c r="KLQ20" s="246"/>
      <c r="KLR20" s="246"/>
      <c r="KLS20" s="246"/>
      <c r="KLT20" s="246"/>
      <c r="KLU20" s="246"/>
      <c r="KLV20" s="246"/>
      <c r="KLW20" s="246"/>
      <c r="KLX20" s="246"/>
      <c r="KLY20" s="246"/>
      <c r="KLZ20" s="246"/>
      <c r="KMA20" s="246"/>
      <c r="KMB20" s="246"/>
      <c r="KMC20" s="246"/>
      <c r="KMD20" s="246"/>
      <c r="KME20" s="246"/>
      <c r="KMF20" s="246"/>
      <c r="KMG20" s="246"/>
      <c r="KMH20" s="246"/>
      <c r="KMI20" s="246"/>
      <c r="KMJ20" s="246"/>
      <c r="KMK20" s="246"/>
      <c r="KML20" s="246"/>
      <c r="KMM20" s="246"/>
      <c r="KMN20" s="246"/>
      <c r="KMO20" s="246"/>
      <c r="KMP20" s="246"/>
      <c r="KMQ20" s="246"/>
      <c r="KMR20" s="246"/>
      <c r="KMS20" s="246"/>
      <c r="KMT20" s="246"/>
      <c r="KMU20" s="246"/>
      <c r="KMV20" s="246"/>
      <c r="KMW20" s="246"/>
      <c r="KMX20" s="246"/>
      <c r="KMY20" s="246"/>
      <c r="KMZ20" s="246"/>
      <c r="KNA20" s="246"/>
      <c r="KNB20" s="246"/>
      <c r="KNC20" s="246"/>
      <c r="KND20" s="246"/>
      <c r="KNE20" s="246"/>
      <c r="KNF20" s="246"/>
      <c r="KNG20" s="246"/>
      <c r="KNH20" s="246"/>
      <c r="KNI20" s="246"/>
      <c r="KNJ20" s="246"/>
      <c r="KNK20" s="246"/>
      <c r="KNL20" s="246"/>
      <c r="KNM20" s="246"/>
      <c r="KNN20" s="246"/>
      <c r="KNO20" s="246"/>
      <c r="KNP20" s="246"/>
      <c r="KNQ20" s="246"/>
      <c r="KNR20" s="246"/>
      <c r="KNS20" s="246"/>
      <c r="KNT20" s="246"/>
      <c r="KNU20" s="246"/>
      <c r="KNV20" s="246"/>
      <c r="KNW20" s="246"/>
      <c r="KNX20" s="246"/>
      <c r="KNY20" s="246"/>
      <c r="KNZ20" s="246"/>
      <c r="KOA20" s="246"/>
      <c r="KOB20" s="246"/>
      <c r="KOC20" s="246"/>
      <c r="KOD20" s="246"/>
      <c r="KOE20" s="246"/>
      <c r="KOF20" s="246"/>
      <c r="KOG20" s="246"/>
      <c r="KOH20" s="246"/>
      <c r="KOI20" s="246"/>
      <c r="KOJ20" s="246"/>
      <c r="KOK20" s="246"/>
      <c r="KOL20" s="246"/>
      <c r="KOM20" s="246"/>
      <c r="KON20" s="246"/>
      <c r="KOO20" s="246"/>
      <c r="KOP20" s="246"/>
      <c r="KOQ20" s="246"/>
      <c r="KOR20" s="246"/>
      <c r="KOS20" s="246"/>
      <c r="KOT20" s="246"/>
      <c r="KOU20" s="246"/>
      <c r="KOV20" s="246"/>
      <c r="KOW20" s="246"/>
      <c r="KOX20" s="246"/>
      <c r="KOY20" s="246"/>
      <c r="KOZ20" s="246"/>
      <c r="KPA20" s="246"/>
      <c r="KPB20" s="246"/>
      <c r="KPC20" s="246"/>
      <c r="KPD20" s="246"/>
      <c r="KPE20" s="246"/>
      <c r="KPF20" s="246"/>
      <c r="KPG20" s="246"/>
      <c r="KPH20" s="246"/>
      <c r="KPI20" s="246"/>
      <c r="KPJ20" s="246"/>
      <c r="KPK20" s="246"/>
      <c r="KPL20" s="246"/>
      <c r="KPM20" s="246"/>
      <c r="KPN20" s="246"/>
      <c r="KPO20" s="246"/>
      <c r="KPP20" s="246"/>
      <c r="KPQ20" s="246"/>
      <c r="KPR20" s="246"/>
      <c r="KPS20" s="246"/>
      <c r="KPT20" s="246"/>
      <c r="KPU20" s="246"/>
      <c r="KPV20" s="246"/>
      <c r="KPW20" s="246"/>
      <c r="KPX20" s="246"/>
      <c r="KPY20" s="246"/>
      <c r="KPZ20" s="246"/>
      <c r="KQA20" s="246"/>
      <c r="KQB20" s="246"/>
      <c r="KQC20" s="246"/>
      <c r="KQD20" s="246"/>
      <c r="KQE20" s="246"/>
      <c r="KQF20" s="246"/>
      <c r="KQG20" s="246"/>
      <c r="KQH20" s="246"/>
      <c r="KQI20" s="246"/>
      <c r="KQJ20" s="246"/>
      <c r="KQK20" s="246"/>
      <c r="KQL20" s="246"/>
      <c r="KQM20" s="246"/>
      <c r="KQN20" s="246"/>
      <c r="KQO20" s="246"/>
      <c r="KQP20" s="246"/>
      <c r="KQQ20" s="246"/>
      <c r="KQR20" s="246"/>
      <c r="KQS20" s="246"/>
      <c r="KQT20" s="246"/>
      <c r="KQU20" s="246"/>
      <c r="KQV20" s="246"/>
      <c r="KQW20" s="246"/>
      <c r="KQX20" s="246"/>
      <c r="KQY20" s="246"/>
      <c r="KQZ20" s="246"/>
      <c r="KRA20" s="246"/>
      <c r="KRB20" s="246"/>
      <c r="KRC20" s="246"/>
      <c r="KRD20" s="246"/>
      <c r="KRE20" s="246"/>
      <c r="KRF20" s="246"/>
      <c r="KRG20" s="246"/>
      <c r="KRH20" s="246"/>
      <c r="KRI20" s="246"/>
      <c r="KRJ20" s="246"/>
      <c r="KRK20" s="246"/>
      <c r="KRL20" s="246"/>
      <c r="KRM20" s="246"/>
      <c r="KRN20" s="246"/>
      <c r="KRO20" s="246"/>
      <c r="KRP20" s="246"/>
      <c r="KRQ20" s="246"/>
      <c r="KRR20" s="246"/>
      <c r="KRS20" s="246"/>
      <c r="KRT20" s="246"/>
      <c r="KRU20" s="246"/>
      <c r="KRV20" s="246"/>
      <c r="KRW20" s="246"/>
      <c r="KRX20" s="246"/>
      <c r="KRY20" s="246"/>
      <c r="KRZ20" s="246"/>
      <c r="KSA20" s="246"/>
      <c r="KSB20" s="246"/>
      <c r="KSC20" s="246"/>
      <c r="KSD20" s="246"/>
      <c r="KSE20" s="246"/>
      <c r="KSF20" s="246"/>
      <c r="KSG20" s="246"/>
      <c r="KSH20" s="246"/>
      <c r="KSI20" s="246"/>
      <c r="KSJ20" s="246"/>
      <c r="KSK20" s="246"/>
      <c r="KSL20" s="246"/>
      <c r="KSM20" s="246"/>
      <c r="KSN20" s="246"/>
      <c r="KSO20" s="246"/>
      <c r="KSP20" s="246"/>
      <c r="KSQ20" s="246"/>
      <c r="KSR20" s="246"/>
      <c r="KSS20" s="246"/>
      <c r="KST20" s="246"/>
      <c r="KSU20" s="246"/>
      <c r="KSV20" s="246"/>
      <c r="KSW20" s="246"/>
      <c r="KSX20" s="246"/>
      <c r="KSY20" s="246"/>
      <c r="KSZ20" s="246"/>
      <c r="KTA20" s="246"/>
      <c r="KTB20" s="246"/>
      <c r="KTC20" s="246"/>
      <c r="KTD20" s="246"/>
      <c r="KTE20" s="246"/>
      <c r="KTF20" s="246"/>
      <c r="KTG20" s="246"/>
      <c r="KTH20" s="246"/>
      <c r="KTI20" s="246"/>
      <c r="KTJ20" s="246"/>
      <c r="KTK20" s="246"/>
      <c r="KTL20" s="246"/>
      <c r="KTM20" s="246"/>
      <c r="KTN20" s="246"/>
      <c r="KTO20" s="246"/>
      <c r="KTP20" s="246"/>
      <c r="KTQ20" s="246"/>
      <c r="KTR20" s="246"/>
      <c r="KTS20" s="246"/>
      <c r="KTT20" s="246"/>
      <c r="KTU20" s="246"/>
      <c r="KTV20" s="246"/>
      <c r="KTW20" s="246"/>
      <c r="KTX20" s="246"/>
      <c r="KTY20" s="246"/>
      <c r="KTZ20" s="246"/>
      <c r="KUA20" s="246"/>
      <c r="KUB20" s="246"/>
      <c r="KUC20" s="246"/>
      <c r="KUD20" s="246"/>
      <c r="KUE20" s="246"/>
      <c r="KUF20" s="246"/>
      <c r="KUG20" s="246"/>
      <c r="KUH20" s="246"/>
      <c r="KUI20" s="246"/>
      <c r="KUJ20" s="246"/>
      <c r="KUK20" s="246"/>
      <c r="KUL20" s="246"/>
      <c r="KUM20" s="246"/>
      <c r="KUN20" s="246"/>
      <c r="KUO20" s="246"/>
      <c r="KUP20" s="246"/>
      <c r="KUQ20" s="246"/>
      <c r="KUR20" s="246"/>
      <c r="KUS20" s="246"/>
      <c r="KUT20" s="246"/>
      <c r="KUU20" s="246"/>
      <c r="KUV20" s="246"/>
      <c r="KUW20" s="246"/>
      <c r="KUX20" s="246"/>
      <c r="KUY20" s="246"/>
      <c r="KUZ20" s="246"/>
      <c r="KVA20" s="246"/>
      <c r="KVB20" s="246"/>
      <c r="KVC20" s="246"/>
      <c r="KVD20" s="246"/>
      <c r="KVE20" s="246"/>
      <c r="KVF20" s="246"/>
      <c r="KVG20" s="246"/>
      <c r="KVH20" s="246"/>
      <c r="KVI20" s="246"/>
      <c r="KVJ20" s="246"/>
      <c r="KVK20" s="246"/>
      <c r="KVL20" s="246"/>
      <c r="KVM20" s="246"/>
      <c r="KVN20" s="246"/>
      <c r="KVO20" s="246"/>
      <c r="KVP20" s="246"/>
      <c r="KVQ20" s="246"/>
      <c r="KVR20" s="246"/>
      <c r="KVS20" s="246"/>
      <c r="KVT20" s="246"/>
      <c r="KVU20" s="246"/>
      <c r="KVV20" s="246"/>
      <c r="KVW20" s="246"/>
      <c r="KVX20" s="246"/>
      <c r="KVY20" s="246"/>
      <c r="KVZ20" s="246"/>
      <c r="KWA20" s="246"/>
      <c r="KWB20" s="246"/>
      <c r="KWC20" s="246"/>
      <c r="KWD20" s="246"/>
      <c r="KWE20" s="246"/>
      <c r="KWF20" s="246"/>
      <c r="KWG20" s="246"/>
      <c r="KWH20" s="246"/>
      <c r="KWI20" s="246"/>
      <c r="KWJ20" s="246"/>
      <c r="KWK20" s="246"/>
      <c r="KWL20" s="246"/>
      <c r="KWM20" s="246"/>
      <c r="KWN20" s="246"/>
      <c r="KWO20" s="246"/>
      <c r="KWP20" s="246"/>
      <c r="KWQ20" s="246"/>
      <c r="KWR20" s="246"/>
      <c r="KWS20" s="246"/>
      <c r="KWT20" s="246"/>
      <c r="KWU20" s="246"/>
      <c r="KWV20" s="246"/>
      <c r="KWW20" s="246"/>
      <c r="KWX20" s="246"/>
      <c r="KWY20" s="246"/>
      <c r="KWZ20" s="246"/>
      <c r="KXA20" s="246"/>
      <c r="KXB20" s="246"/>
      <c r="KXC20" s="246"/>
      <c r="KXD20" s="246"/>
      <c r="KXE20" s="246"/>
      <c r="KXF20" s="246"/>
      <c r="KXG20" s="246"/>
      <c r="KXH20" s="246"/>
      <c r="KXI20" s="246"/>
      <c r="KXJ20" s="246"/>
      <c r="KXK20" s="246"/>
      <c r="KXL20" s="246"/>
      <c r="KXM20" s="246"/>
      <c r="KXN20" s="246"/>
      <c r="KXO20" s="246"/>
      <c r="KXP20" s="246"/>
      <c r="KXQ20" s="246"/>
      <c r="KXR20" s="246"/>
      <c r="KXS20" s="246"/>
      <c r="KXT20" s="246"/>
      <c r="KXU20" s="246"/>
      <c r="KXV20" s="246"/>
      <c r="KXW20" s="246"/>
      <c r="KXX20" s="246"/>
      <c r="KXY20" s="246"/>
      <c r="KXZ20" s="246"/>
      <c r="KYA20" s="246"/>
      <c r="KYB20" s="246"/>
      <c r="KYC20" s="246"/>
      <c r="KYD20" s="246"/>
      <c r="KYE20" s="246"/>
      <c r="KYF20" s="246"/>
      <c r="KYG20" s="246"/>
      <c r="KYH20" s="246"/>
      <c r="KYI20" s="246"/>
      <c r="KYJ20" s="246"/>
      <c r="KYK20" s="246"/>
      <c r="KYL20" s="246"/>
      <c r="KYM20" s="246"/>
      <c r="KYN20" s="246"/>
      <c r="KYO20" s="246"/>
      <c r="KYP20" s="246"/>
      <c r="KYQ20" s="246"/>
      <c r="KYR20" s="246"/>
      <c r="KYS20" s="246"/>
      <c r="KYT20" s="246"/>
      <c r="KYU20" s="246"/>
      <c r="KYV20" s="246"/>
      <c r="KYW20" s="246"/>
      <c r="KYX20" s="246"/>
      <c r="KYY20" s="246"/>
      <c r="KYZ20" s="246"/>
      <c r="KZA20" s="246"/>
      <c r="KZB20" s="246"/>
      <c r="KZC20" s="246"/>
      <c r="KZD20" s="246"/>
      <c r="KZE20" s="246"/>
      <c r="KZF20" s="246"/>
      <c r="KZG20" s="246"/>
      <c r="KZH20" s="246"/>
      <c r="KZI20" s="246"/>
      <c r="KZJ20" s="246"/>
      <c r="KZK20" s="246"/>
      <c r="KZL20" s="246"/>
      <c r="KZM20" s="246"/>
      <c r="KZN20" s="246"/>
      <c r="KZO20" s="246"/>
      <c r="KZP20" s="246"/>
      <c r="KZQ20" s="246"/>
      <c r="KZR20" s="246"/>
      <c r="KZS20" s="246"/>
      <c r="KZT20" s="246"/>
      <c r="KZU20" s="246"/>
      <c r="KZV20" s="246"/>
      <c r="KZW20" s="246"/>
      <c r="KZX20" s="246"/>
      <c r="KZY20" s="246"/>
      <c r="KZZ20" s="246"/>
      <c r="LAA20" s="246"/>
      <c r="LAB20" s="246"/>
      <c r="LAC20" s="246"/>
      <c r="LAD20" s="246"/>
      <c r="LAE20" s="246"/>
      <c r="LAF20" s="246"/>
      <c r="LAG20" s="246"/>
      <c r="LAH20" s="246"/>
      <c r="LAI20" s="246"/>
      <c r="LAJ20" s="246"/>
      <c r="LAK20" s="246"/>
      <c r="LAL20" s="246"/>
      <c r="LAM20" s="246"/>
      <c r="LAN20" s="246"/>
      <c r="LAO20" s="246"/>
      <c r="LAP20" s="246"/>
      <c r="LAQ20" s="246"/>
      <c r="LAR20" s="246"/>
      <c r="LAS20" s="246"/>
      <c r="LAT20" s="246"/>
      <c r="LAU20" s="246"/>
      <c r="LAV20" s="246"/>
      <c r="LAW20" s="246"/>
      <c r="LAX20" s="246"/>
      <c r="LAY20" s="246"/>
      <c r="LAZ20" s="246"/>
      <c r="LBA20" s="246"/>
      <c r="LBB20" s="246"/>
      <c r="LBC20" s="246"/>
      <c r="LBD20" s="246"/>
      <c r="LBE20" s="246"/>
      <c r="LBF20" s="246"/>
      <c r="LBG20" s="246"/>
      <c r="LBH20" s="246"/>
      <c r="LBI20" s="246"/>
      <c r="LBJ20" s="246"/>
      <c r="LBK20" s="246"/>
      <c r="LBL20" s="246"/>
      <c r="LBM20" s="246"/>
      <c r="LBN20" s="246"/>
      <c r="LBO20" s="246"/>
      <c r="LBP20" s="246"/>
      <c r="LBQ20" s="246"/>
      <c r="LBR20" s="246"/>
      <c r="LBS20" s="246"/>
      <c r="LBT20" s="246"/>
      <c r="LBU20" s="246"/>
      <c r="LBV20" s="246"/>
      <c r="LBW20" s="246"/>
      <c r="LBX20" s="246"/>
      <c r="LBY20" s="246"/>
      <c r="LBZ20" s="246"/>
      <c r="LCA20" s="246"/>
      <c r="LCB20" s="246"/>
      <c r="LCC20" s="246"/>
      <c r="LCD20" s="246"/>
      <c r="LCE20" s="246"/>
      <c r="LCF20" s="246"/>
      <c r="LCG20" s="246"/>
      <c r="LCH20" s="246"/>
      <c r="LCI20" s="246"/>
      <c r="LCJ20" s="246"/>
      <c r="LCK20" s="246"/>
      <c r="LCL20" s="246"/>
      <c r="LCM20" s="246"/>
      <c r="LCN20" s="246"/>
      <c r="LCO20" s="246"/>
      <c r="LCP20" s="246"/>
      <c r="LCQ20" s="246"/>
      <c r="LCR20" s="246"/>
      <c r="LCS20" s="246"/>
      <c r="LCT20" s="246"/>
      <c r="LCU20" s="246"/>
      <c r="LCV20" s="246"/>
      <c r="LCW20" s="246"/>
      <c r="LCX20" s="246"/>
      <c r="LCY20" s="246"/>
      <c r="LCZ20" s="246"/>
      <c r="LDA20" s="246"/>
      <c r="LDB20" s="246"/>
      <c r="LDC20" s="246"/>
      <c r="LDD20" s="246"/>
      <c r="LDE20" s="246"/>
      <c r="LDF20" s="246"/>
      <c r="LDG20" s="246"/>
      <c r="LDH20" s="246"/>
      <c r="LDI20" s="246"/>
      <c r="LDJ20" s="246"/>
      <c r="LDK20" s="246"/>
      <c r="LDL20" s="246"/>
      <c r="LDM20" s="246"/>
      <c r="LDN20" s="246"/>
      <c r="LDO20" s="246"/>
      <c r="LDP20" s="246"/>
      <c r="LDQ20" s="246"/>
      <c r="LDR20" s="246"/>
      <c r="LDS20" s="246"/>
      <c r="LDT20" s="246"/>
      <c r="LDU20" s="246"/>
      <c r="LDV20" s="246"/>
      <c r="LDW20" s="246"/>
      <c r="LDX20" s="246"/>
      <c r="LDY20" s="246"/>
      <c r="LDZ20" s="246"/>
      <c r="LEA20" s="246"/>
      <c r="LEB20" s="246"/>
      <c r="LEC20" s="246"/>
      <c r="LED20" s="246"/>
      <c r="LEE20" s="246"/>
      <c r="LEF20" s="246"/>
      <c r="LEG20" s="246"/>
      <c r="LEH20" s="246"/>
      <c r="LEI20" s="246"/>
      <c r="LEJ20" s="246"/>
      <c r="LEK20" s="246"/>
      <c r="LEL20" s="246"/>
      <c r="LEM20" s="246"/>
      <c r="LEN20" s="246"/>
      <c r="LEO20" s="246"/>
      <c r="LEP20" s="246"/>
      <c r="LEQ20" s="246"/>
      <c r="LER20" s="246"/>
      <c r="LES20" s="246"/>
      <c r="LET20" s="246"/>
      <c r="LEU20" s="246"/>
      <c r="LEV20" s="246"/>
      <c r="LEW20" s="246"/>
      <c r="LEX20" s="246"/>
      <c r="LEY20" s="246"/>
      <c r="LEZ20" s="246"/>
      <c r="LFA20" s="246"/>
      <c r="LFB20" s="246"/>
      <c r="LFC20" s="246"/>
      <c r="LFD20" s="246"/>
      <c r="LFE20" s="246"/>
      <c r="LFF20" s="246"/>
      <c r="LFG20" s="246"/>
      <c r="LFH20" s="246"/>
      <c r="LFI20" s="246"/>
      <c r="LFJ20" s="246"/>
      <c r="LFK20" s="246"/>
      <c r="LFL20" s="246"/>
      <c r="LFM20" s="246"/>
      <c r="LFN20" s="246"/>
      <c r="LFO20" s="246"/>
      <c r="LFP20" s="246"/>
      <c r="LFQ20" s="246"/>
      <c r="LFR20" s="246"/>
      <c r="LFS20" s="246"/>
      <c r="LFT20" s="246"/>
      <c r="LFU20" s="246"/>
      <c r="LFV20" s="246"/>
      <c r="LFW20" s="246"/>
      <c r="LFX20" s="246"/>
      <c r="LFY20" s="246"/>
      <c r="LFZ20" s="246"/>
      <c r="LGA20" s="246"/>
      <c r="LGB20" s="246"/>
      <c r="LGC20" s="246"/>
      <c r="LGD20" s="246"/>
      <c r="LGE20" s="246"/>
      <c r="LGF20" s="246"/>
      <c r="LGG20" s="246"/>
      <c r="LGH20" s="246"/>
      <c r="LGI20" s="246"/>
      <c r="LGJ20" s="246"/>
      <c r="LGK20" s="246"/>
      <c r="LGL20" s="246"/>
      <c r="LGM20" s="246"/>
      <c r="LGN20" s="246"/>
      <c r="LGO20" s="246"/>
      <c r="LGP20" s="246"/>
      <c r="LGQ20" s="246"/>
      <c r="LGR20" s="246"/>
      <c r="LGS20" s="246"/>
      <c r="LGT20" s="246"/>
      <c r="LGU20" s="246"/>
      <c r="LGV20" s="246"/>
      <c r="LGW20" s="246"/>
      <c r="LGX20" s="246"/>
      <c r="LGY20" s="246"/>
      <c r="LGZ20" s="246"/>
      <c r="LHA20" s="246"/>
      <c r="LHB20" s="246"/>
      <c r="LHC20" s="246"/>
      <c r="LHD20" s="246"/>
      <c r="LHE20" s="246"/>
      <c r="LHF20" s="246"/>
      <c r="LHG20" s="246"/>
      <c r="LHH20" s="246"/>
      <c r="LHI20" s="246"/>
      <c r="LHJ20" s="246"/>
      <c r="LHK20" s="246"/>
      <c r="LHL20" s="246"/>
      <c r="LHM20" s="246"/>
      <c r="LHN20" s="246"/>
      <c r="LHO20" s="246"/>
      <c r="LHP20" s="246"/>
      <c r="LHQ20" s="246"/>
      <c r="LHR20" s="246"/>
      <c r="LHS20" s="246"/>
      <c r="LHT20" s="246"/>
      <c r="LHU20" s="246"/>
      <c r="LHV20" s="246"/>
      <c r="LHW20" s="246"/>
      <c r="LHX20" s="246"/>
      <c r="LHY20" s="246"/>
      <c r="LHZ20" s="246"/>
      <c r="LIA20" s="246"/>
      <c r="LIB20" s="246"/>
      <c r="LIC20" s="246"/>
      <c r="LID20" s="246"/>
      <c r="LIE20" s="246"/>
      <c r="LIF20" s="246"/>
      <c r="LIG20" s="246"/>
      <c r="LIH20" s="246"/>
      <c r="LII20" s="246"/>
      <c r="LIJ20" s="246"/>
      <c r="LIK20" s="246"/>
      <c r="LIL20" s="246"/>
      <c r="LIM20" s="246"/>
      <c r="LIN20" s="246"/>
      <c r="LIO20" s="246"/>
      <c r="LIP20" s="246"/>
      <c r="LIQ20" s="246"/>
      <c r="LIR20" s="246"/>
      <c r="LIS20" s="246"/>
      <c r="LIT20" s="246"/>
      <c r="LIU20" s="246"/>
      <c r="LIV20" s="246"/>
      <c r="LIW20" s="246"/>
      <c r="LIX20" s="246"/>
      <c r="LIY20" s="246"/>
      <c r="LIZ20" s="246"/>
      <c r="LJA20" s="246"/>
      <c r="LJB20" s="246"/>
      <c r="LJC20" s="246"/>
      <c r="LJD20" s="246"/>
      <c r="LJE20" s="246"/>
      <c r="LJF20" s="246"/>
      <c r="LJG20" s="246"/>
      <c r="LJH20" s="246"/>
      <c r="LJI20" s="246"/>
      <c r="LJJ20" s="246"/>
      <c r="LJK20" s="246"/>
      <c r="LJL20" s="246"/>
      <c r="LJM20" s="246"/>
      <c r="LJN20" s="246"/>
      <c r="LJO20" s="246"/>
      <c r="LJP20" s="246"/>
      <c r="LJQ20" s="246"/>
      <c r="LJR20" s="246"/>
      <c r="LJS20" s="246"/>
      <c r="LJT20" s="246"/>
      <c r="LJU20" s="246"/>
      <c r="LJV20" s="246"/>
      <c r="LJW20" s="246"/>
      <c r="LJX20" s="246"/>
      <c r="LJY20" s="246"/>
      <c r="LJZ20" s="246"/>
      <c r="LKA20" s="246"/>
      <c r="LKB20" s="246"/>
      <c r="LKC20" s="246"/>
      <c r="LKD20" s="246"/>
      <c r="LKE20" s="246"/>
      <c r="LKF20" s="246"/>
      <c r="LKG20" s="246"/>
      <c r="LKH20" s="246"/>
      <c r="LKI20" s="246"/>
      <c r="LKJ20" s="246"/>
      <c r="LKK20" s="246"/>
      <c r="LKL20" s="246"/>
      <c r="LKM20" s="246"/>
      <c r="LKN20" s="246"/>
      <c r="LKO20" s="246"/>
      <c r="LKP20" s="246"/>
      <c r="LKQ20" s="246"/>
      <c r="LKR20" s="246"/>
      <c r="LKS20" s="246"/>
      <c r="LKT20" s="246"/>
      <c r="LKU20" s="246"/>
      <c r="LKV20" s="246"/>
      <c r="LKW20" s="246"/>
      <c r="LKX20" s="246"/>
      <c r="LKY20" s="246"/>
      <c r="LKZ20" s="246"/>
      <c r="LLA20" s="246"/>
      <c r="LLB20" s="246"/>
      <c r="LLC20" s="246"/>
      <c r="LLD20" s="246"/>
      <c r="LLE20" s="246"/>
      <c r="LLF20" s="246"/>
      <c r="LLG20" s="246"/>
      <c r="LLH20" s="246"/>
      <c r="LLI20" s="246"/>
      <c r="LLJ20" s="246"/>
      <c r="LLK20" s="246"/>
      <c r="LLL20" s="246"/>
      <c r="LLM20" s="246"/>
      <c r="LLN20" s="246"/>
      <c r="LLO20" s="246"/>
      <c r="LLP20" s="246"/>
      <c r="LLQ20" s="246"/>
      <c r="LLR20" s="246"/>
      <c r="LLS20" s="246"/>
      <c r="LLT20" s="246"/>
      <c r="LLU20" s="246"/>
      <c r="LLV20" s="246"/>
      <c r="LLW20" s="246"/>
      <c r="LLX20" s="246"/>
      <c r="LLY20" s="246"/>
      <c r="LLZ20" s="246"/>
      <c r="LMA20" s="246"/>
      <c r="LMB20" s="246"/>
      <c r="LMC20" s="246"/>
      <c r="LMD20" s="246"/>
      <c r="LME20" s="246"/>
      <c r="LMF20" s="246"/>
      <c r="LMG20" s="246"/>
      <c r="LMH20" s="246"/>
      <c r="LMI20" s="246"/>
      <c r="LMJ20" s="246"/>
      <c r="LMK20" s="246"/>
      <c r="LML20" s="246"/>
      <c r="LMM20" s="246"/>
      <c r="LMN20" s="246"/>
      <c r="LMO20" s="246"/>
      <c r="LMP20" s="246"/>
      <c r="LMQ20" s="246"/>
      <c r="LMR20" s="246"/>
      <c r="LMS20" s="246"/>
      <c r="LMT20" s="246"/>
      <c r="LMU20" s="246"/>
      <c r="LMV20" s="246"/>
      <c r="LMW20" s="246"/>
      <c r="LMX20" s="246"/>
      <c r="LMY20" s="246"/>
      <c r="LMZ20" s="246"/>
      <c r="LNA20" s="246"/>
      <c r="LNB20" s="246"/>
      <c r="LNC20" s="246"/>
      <c r="LND20" s="246"/>
      <c r="LNE20" s="246"/>
      <c r="LNF20" s="246"/>
      <c r="LNG20" s="246"/>
      <c r="LNH20" s="246"/>
      <c r="LNI20" s="246"/>
      <c r="LNJ20" s="246"/>
      <c r="LNK20" s="246"/>
      <c r="LNL20" s="246"/>
      <c r="LNM20" s="246"/>
      <c r="LNN20" s="246"/>
      <c r="LNO20" s="246"/>
      <c r="LNP20" s="246"/>
      <c r="LNQ20" s="246"/>
      <c r="LNR20" s="246"/>
      <c r="LNS20" s="246"/>
      <c r="LNT20" s="246"/>
      <c r="LNU20" s="246"/>
      <c r="LNV20" s="246"/>
      <c r="LNW20" s="246"/>
      <c r="LNX20" s="246"/>
      <c r="LNY20" s="246"/>
      <c r="LNZ20" s="246"/>
      <c r="LOA20" s="246"/>
      <c r="LOB20" s="246"/>
      <c r="LOC20" s="246"/>
      <c r="LOD20" s="246"/>
      <c r="LOE20" s="246"/>
      <c r="LOF20" s="246"/>
      <c r="LOG20" s="246"/>
      <c r="LOH20" s="246"/>
      <c r="LOI20" s="246"/>
      <c r="LOJ20" s="246"/>
      <c r="LOK20" s="246"/>
      <c r="LOL20" s="246"/>
      <c r="LOM20" s="246"/>
      <c r="LON20" s="246"/>
      <c r="LOO20" s="246"/>
      <c r="LOP20" s="246"/>
      <c r="LOQ20" s="246"/>
      <c r="LOR20" s="246"/>
      <c r="LOS20" s="246"/>
      <c r="LOT20" s="246"/>
      <c r="LOU20" s="246"/>
      <c r="LOV20" s="246"/>
      <c r="LOW20" s="246"/>
      <c r="LOX20" s="246"/>
      <c r="LOY20" s="246"/>
      <c r="LOZ20" s="246"/>
      <c r="LPA20" s="246"/>
      <c r="LPB20" s="246"/>
      <c r="LPC20" s="246"/>
      <c r="LPD20" s="246"/>
      <c r="LPE20" s="246"/>
      <c r="LPF20" s="246"/>
      <c r="LPG20" s="246"/>
      <c r="LPH20" s="246"/>
      <c r="LPI20" s="246"/>
      <c r="LPJ20" s="246"/>
      <c r="LPK20" s="246"/>
      <c r="LPL20" s="246"/>
      <c r="LPM20" s="246"/>
      <c r="LPN20" s="246"/>
      <c r="LPO20" s="246"/>
      <c r="LPP20" s="246"/>
      <c r="LPQ20" s="246"/>
      <c r="LPR20" s="246"/>
      <c r="LPS20" s="246"/>
      <c r="LPT20" s="246"/>
      <c r="LPU20" s="246"/>
      <c r="LPV20" s="246"/>
      <c r="LPW20" s="246"/>
      <c r="LPX20" s="246"/>
      <c r="LPY20" s="246"/>
      <c r="LPZ20" s="246"/>
      <c r="LQA20" s="246"/>
      <c r="LQB20" s="246"/>
      <c r="LQC20" s="246"/>
      <c r="LQD20" s="246"/>
      <c r="LQE20" s="246"/>
      <c r="LQF20" s="246"/>
      <c r="LQG20" s="246"/>
      <c r="LQH20" s="246"/>
      <c r="LQI20" s="246"/>
      <c r="LQJ20" s="246"/>
      <c r="LQK20" s="246"/>
      <c r="LQL20" s="246"/>
      <c r="LQM20" s="246"/>
      <c r="LQN20" s="246"/>
      <c r="LQO20" s="246"/>
      <c r="LQP20" s="246"/>
      <c r="LQQ20" s="246"/>
      <c r="LQR20" s="246"/>
      <c r="LQS20" s="246"/>
      <c r="LQT20" s="246"/>
      <c r="LQU20" s="246"/>
      <c r="LQV20" s="246"/>
      <c r="LQW20" s="246"/>
      <c r="LQX20" s="246"/>
      <c r="LQY20" s="246"/>
      <c r="LQZ20" s="246"/>
      <c r="LRA20" s="246"/>
      <c r="LRB20" s="246"/>
      <c r="LRC20" s="246"/>
      <c r="LRD20" s="246"/>
      <c r="LRE20" s="246"/>
      <c r="LRF20" s="246"/>
      <c r="LRG20" s="246"/>
      <c r="LRH20" s="246"/>
      <c r="LRI20" s="246"/>
      <c r="LRJ20" s="246"/>
      <c r="LRK20" s="246"/>
      <c r="LRL20" s="246"/>
      <c r="LRM20" s="246"/>
      <c r="LRN20" s="246"/>
      <c r="LRO20" s="246"/>
      <c r="LRP20" s="246"/>
      <c r="LRQ20" s="246"/>
      <c r="LRR20" s="246"/>
      <c r="LRS20" s="246"/>
      <c r="LRT20" s="246"/>
      <c r="LRU20" s="246"/>
      <c r="LRV20" s="246"/>
      <c r="LRW20" s="246"/>
      <c r="LRX20" s="246"/>
      <c r="LRY20" s="246"/>
      <c r="LRZ20" s="246"/>
      <c r="LSA20" s="246"/>
      <c r="LSB20" s="246"/>
      <c r="LSC20" s="246"/>
      <c r="LSD20" s="246"/>
      <c r="LSE20" s="246"/>
      <c r="LSF20" s="246"/>
      <c r="LSG20" s="246"/>
      <c r="LSH20" s="246"/>
      <c r="LSI20" s="246"/>
      <c r="LSJ20" s="246"/>
      <c r="LSK20" s="246"/>
      <c r="LSL20" s="246"/>
      <c r="LSM20" s="246"/>
      <c r="LSN20" s="246"/>
      <c r="LSO20" s="246"/>
      <c r="LSP20" s="246"/>
      <c r="LSQ20" s="246"/>
      <c r="LSR20" s="246"/>
      <c r="LSS20" s="246"/>
      <c r="LST20" s="246"/>
      <c r="LSU20" s="246"/>
      <c r="LSV20" s="246"/>
      <c r="LSW20" s="246"/>
      <c r="LSX20" s="246"/>
      <c r="LSY20" s="246"/>
      <c r="LSZ20" s="246"/>
      <c r="LTA20" s="246"/>
      <c r="LTB20" s="246"/>
      <c r="LTC20" s="246"/>
      <c r="LTD20" s="246"/>
      <c r="LTE20" s="246"/>
      <c r="LTF20" s="246"/>
      <c r="LTG20" s="246"/>
      <c r="LTH20" s="246"/>
      <c r="LTI20" s="246"/>
      <c r="LTJ20" s="246"/>
      <c r="LTK20" s="246"/>
      <c r="LTL20" s="246"/>
      <c r="LTM20" s="246"/>
      <c r="LTN20" s="246"/>
      <c r="LTO20" s="246"/>
      <c r="LTP20" s="246"/>
      <c r="LTQ20" s="246"/>
      <c r="LTR20" s="246"/>
      <c r="LTS20" s="246"/>
      <c r="LTT20" s="246"/>
      <c r="LTU20" s="246"/>
      <c r="LTV20" s="246"/>
      <c r="LTW20" s="246"/>
      <c r="LTX20" s="246"/>
      <c r="LTY20" s="246"/>
      <c r="LTZ20" s="246"/>
      <c r="LUA20" s="246"/>
      <c r="LUB20" s="246"/>
      <c r="LUC20" s="246"/>
      <c r="LUD20" s="246"/>
      <c r="LUE20" s="246"/>
      <c r="LUF20" s="246"/>
      <c r="LUG20" s="246"/>
      <c r="LUH20" s="246"/>
      <c r="LUI20" s="246"/>
      <c r="LUJ20" s="246"/>
      <c r="LUK20" s="246"/>
      <c r="LUL20" s="246"/>
      <c r="LUM20" s="246"/>
      <c r="LUN20" s="246"/>
      <c r="LUO20" s="246"/>
      <c r="LUP20" s="246"/>
      <c r="LUQ20" s="246"/>
      <c r="LUR20" s="246"/>
      <c r="LUS20" s="246"/>
      <c r="LUT20" s="246"/>
      <c r="LUU20" s="246"/>
      <c r="LUV20" s="246"/>
      <c r="LUW20" s="246"/>
      <c r="LUX20" s="246"/>
      <c r="LUY20" s="246"/>
      <c r="LUZ20" s="246"/>
      <c r="LVA20" s="246"/>
      <c r="LVB20" s="246"/>
      <c r="LVC20" s="246"/>
      <c r="LVD20" s="246"/>
      <c r="LVE20" s="246"/>
      <c r="LVF20" s="246"/>
      <c r="LVG20" s="246"/>
      <c r="LVH20" s="246"/>
      <c r="LVI20" s="246"/>
      <c r="LVJ20" s="246"/>
      <c r="LVK20" s="246"/>
      <c r="LVL20" s="246"/>
      <c r="LVM20" s="246"/>
      <c r="LVN20" s="246"/>
      <c r="LVO20" s="246"/>
      <c r="LVP20" s="246"/>
      <c r="LVQ20" s="246"/>
      <c r="LVR20" s="246"/>
      <c r="LVS20" s="246"/>
      <c r="LVT20" s="246"/>
      <c r="LVU20" s="246"/>
      <c r="LVV20" s="246"/>
      <c r="LVW20" s="246"/>
      <c r="LVX20" s="246"/>
      <c r="LVY20" s="246"/>
      <c r="LVZ20" s="246"/>
      <c r="LWA20" s="246"/>
      <c r="LWB20" s="246"/>
      <c r="LWC20" s="246"/>
      <c r="LWD20" s="246"/>
      <c r="LWE20" s="246"/>
      <c r="LWF20" s="246"/>
      <c r="LWG20" s="246"/>
      <c r="LWH20" s="246"/>
      <c r="LWI20" s="246"/>
      <c r="LWJ20" s="246"/>
      <c r="LWK20" s="246"/>
      <c r="LWL20" s="246"/>
      <c r="LWM20" s="246"/>
      <c r="LWN20" s="246"/>
      <c r="LWO20" s="246"/>
      <c r="LWP20" s="246"/>
      <c r="LWQ20" s="246"/>
      <c r="LWR20" s="246"/>
      <c r="LWS20" s="246"/>
      <c r="LWT20" s="246"/>
      <c r="LWU20" s="246"/>
      <c r="LWV20" s="246"/>
      <c r="LWW20" s="246"/>
      <c r="LWX20" s="246"/>
      <c r="LWY20" s="246"/>
      <c r="LWZ20" s="246"/>
      <c r="LXA20" s="246"/>
      <c r="LXB20" s="246"/>
      <c r="LXC20" s="246"/>
      <c r="LXD20" s="246"/>
      <c r="LXE20" s="246"/>
      <c r="LXF20" s="246"/>
      <c r="LXG20" s="246"/>
      <c r="LXH20" s="246"/>
      <c r="LXI20" s="246"/>
      <c r="LXJ20" s="246"/>
      <c r="LXK20" s="246"/>
      <c r="LXL20" s="246"/>
      <c r="LXM20" s="246"/>
      <c r="LXN20" s="246"/>
      <c r="LXO20" s="246"/>
      <c r="LXP20" s="246"/>
      <c r="LXQ20" s="246"/>
      <c r="LXR20" s="246"/>
      <c r="LXS20" s="246"/>
      <c r="LXT20" s="246"/>
      <c r="LXU20" s="246"/>
      <c r="LXV20" s="246"/>
      <c r="LXW20" s="246"/>
      <c r="LXX20" s="246"/>
      <c r="LXY20" s="246"/>
      <c r="LXZ20" s="246"/>
      <c r="LYA20" s="246"/>
      <c r="LYB20" s="246"/>
      <c r="LYC20" s="246"/>
      <c r="LYD20" s="246"/>
      <c r="LYE20" s="246"/>
      <c r="LYF20" s="246"/>
      <c r="LYG20" s="246"/>
      <c r="LYH20" s="246"/>
      <c r="LYI20" s="246"/>
      <c r="LYJ20" s="246"/>
      <c r="LYK20" s="246"/>
      <c r="LYL20" s="246"/>
      <c r="LYM20" s="246"/>
      <c r="LYN20" s="246"/>
      <c r="LYO20" s="246"/>
      <c r="LYP20" s="246"/>
      <c r="LYQ20" s="246"/>
      <c r="LYR20" s="246"/>
      <c r="LYS20" s="246"/>
      <c r="LYT20" s="246"/>
      <c r="LYU20" s="246"/>
      <c r="LYV20" s="246"/>
      <c r="LYW20" s="246"/>
      <c r="LYX20" s="246"/>
      <c r="LYY20" s="246"/>
      <c r="LYZ20" s="246"/>
      <c r="LZA20" s="246"/>
      <c r="LZB20" s="246"/>
      <c r="LZC20" s="246"/>
      <c r="LZD20" s="246"/>
      <c r="LZE20" s="246"/>
      <c r="LZF20" s="246"/>
      <c r="LZG20" s="246"/>
      <c r="LZH20" s="246"/>
      <c r="LZI20" s="246"/>
      <c r="LZJ20" s="246"/>
      <c r="LZK20" s="246"/>
      <c r="LZL20" s="246"/>
      <c r="LZM20" s="246"/>
      <c r="LZN20" s="246"/>
      <c r="LZO20" s="246"/>
      <c r="LZP20" s="246"/>
      <c r="LZQ20" s="246"/>
      <c r="LZR20" s="246"/>
      <c r="LZS20" s="246"/>
      <c r="LZT20" s="246"/>
      <c r="LZU20" s="246"/>
      <c r="LZV20" s="246"/>
      <c r="LZW20" s="246"/>
      <c r="LZX20" s="246"/>
      <c r="LZY20" s="246"/>
      <c r="LZZ20" s="246"/>
      <c r="MAA20" s="246"/>
      <c r="MAB20" s="246"/>
      <c r="MAC20" s="246"/>
      <c r="MAD20" s="246"/>
      <c r="MAE20" s="246"/>
      <c r="MAF20" s="246"/>
      <c r="MAG20" s="246"/>
      <c r="MAH20" s="246"/>
      <c r="MAI20" s="246"/>
      <c r="MAJ20" s="246"/>
      <c r="MAK20" s="246"/>
      <c r="MAL20" s="246"/>
      <c r="MAM20" s="246"/>
      <c r="MAN20" s="246"/>
      <c r="MAO20" s="246"/>
      <c r="MAP20" s="246"/>
      <c r="MAQ20" s="246"/>
      <c r="MAR20" s="246"/>
      <c r="MAS20" s="246"/>
      <c r="MAT20" s="246"/>
      <c r="MAU20" s="246"/>
      <c r="MAV20" s="246"/>
      <c r="MAW20" s="246"/>
      <c r="MAX20" s="246"/>
      <c r="MAY20" s="246"/>
      <c r="MAZ20" s="246"/>
      <c r="MBA20" s="246"/>
      <c r="MBB20" s="246"/>
      <c r="MBC20" s="246"/>
      <c r="MBD20" s="246"/>
      <c r="MBE20" s="246"/>
      <c r="MBF20" s="246"/>
      <c r="MBG20" s="246"/>
      <c r="MBH20" s="246"/>
      <c r="MBI20" s="246"/>
      <c r="MBJ20" s="246"/>
      <c r="MBK20" s="246"/>
      <c r="MBL20" s="246"/>
      <c r="MBM20" s="246"/>
      <c r="MBN20" s="246"/>
      <c r="MBO20" s="246"/>
      <c r="MBP20" s="246"/>
      <c r="MBQ20" s="246"/>
      <c r="MBR20" s="246"/>
      <c r="MBS20" s="246"/>
      <c r="MBT20" s="246"/>
      <c r="MBU20" s="246"/>
      <c r="MBV20" s="246"/>
      <c r="MBW20" s="246"/>
      <c r="MBX20" s="246"/>
      <c r="MBY20" s="246"/>
      <c r="MBZ20" s="246"/>
      <c r="MCA20" s="246"/>
      <c r="MCB20" s="246"/>
      <c r="MCC20" s="246"/>
      <c r="MCD20" s="246"/>
      <c r="MCE20" s="246"/>
      <c r="MCF20" s="246"/>
      <c r="MCG20" s="246"/>
      <c r="MCH20" s="246"/>
      <c r="MCI20" s="246"/>
      <c r="MCJ20" s="246"/>
      <c r="MCK20" s="246"/>
      <c r="MCL20" s="246"/>
      <c r="MCM20" s="246"/>
      <c r="MCN20" s="246"/>
      <c r="MCO20" s="246"/>
      <c r="MCP20" s="246"/>
      <c r="MCQ20" s="246"/>
      <c r="MCR20" s="246"/>
      <c r="MCS20" s="246"/>
      <c r="MCT20" s="246"/>
      <c r="MCU20" s="246"/>
      <c r="MCV20" s="246"/>
      <c r="MCW20" s="246"/>
      <c r="MCX20" s="246"/>
      <c r="MCY20" s="246"/>
      <c r="MCZ20" s="246"/>
      <c r="MDA20" s="246"/>
      <c r="MDB20" s="246"/>
      <c r="MDC20" s="246"/>
      <c r="MDD20" s="246"/>
      <c r="MDE20" s="246"/>
      <c r="MDF20" s="246"/>
      <c r="MDG20" s="246"/>
      <c r="MDH20" s="246"/>
      <c r="MDI20" s="246"/>
      <c r="MDJ20" s="246"/>
      <c r="MDK20" s="246"/>
      <c r="MDL20" s="246"/>
      <c r="MDM20" s="246"/>
      <c r="MDN20" s="246"/>
      <c r="MDO20" s="246"/>
      <c r="MDP20" s="246"/>
      <c r="MDQ20" s="246"/>
      <c r="MDR20" s="246"/>
      <c r="MDS20" s="246"/>
      <c r="MDT20" s="246"/>
      <c r="MDU20" s="246"/>
      <c r="MDV20" s="246"/>
      <c r="MDW20" s="246"/>
      <c r="MDX20" s="246"/>
      <c r="MDY20" s="246"/>
      <c r="MDZ20" s="246"/>
      <c r="MEA20" s="246"/>
      <c r="MEB20" s="246"/>
      <c r="MEC20" s="246"/>
      <c r="MED20" s="246"/>
      <c r="MEE20" s="246"/>
      <c r="MEF20" s="246"/>
      <c r="MEG20" s="246"/>
      <c r="MEH20" s="246"/>
      <c r="MEI20" s="246"/>
      <c r="MEJ20" s="246"/>
      <c r="MEK20" s="246"/>
      <c r="MEL20" s="246"/>
      <c r="MEM20" s="246"/>
      <c r="MEN20" s="246"/>
      <c r="MEO20" s="246"/>
      <c r="MEP20" s="246"/>
      <c r="MEQ20" s="246"/>
      <c r="MER20" s="246"/>
      <c r="MES20" s="246"/>
      <c r="MET20" s="246"/>
      <c r="MEU20" s="246"/>
      <c r="MEV20" s="246"/>
      <c r="MEW20" s="246"/>
      <c r="MEX20" s="246"/>
      <c r="MEY20" s="246"/>
      <c r="MEZ20" s="246"/>
      <c r="MFA20" s="246"/>
      <c r="MFB20" s="246"/>
      <c r="MFC20" s="246"/>
      <c r="MFD20" s="246"/>
      <c r="MFE20" s="246"/>
      <c r="MFF20" s="246"/>
      <c r="MFG20" s="246"/>
      <c r="MFH20" s="246"/>
      <c r="MFI20" s="246"/>
      <c r="MFJ20" s="246"/>
      <c r="MFK20" s="246"/>
      <c r="MFL20" s="246"/>
      <c r="MFM20" s="246"/>
      <c r="MFN20" s="246"/>
      <c r="MFO20" s="246"/>
      <c r="MFP20" s="246"/>
      <c r="MFQ20" s="246"/>
      <c r="MFR20" s="246"/>
      <c r="MFS20" s="246"/>
      <c r="MFT20" s="246"/>
      <c r="MFU20" s="246"/>
      <c r="MFV20" s="246"/>
      <c r="MFW20" s="246"/>
      <c r="MFX20" s="246"/>
      <c r="MFY20" s="246"/>
      <c r="MFZ20" s="246"/>
      <c r="MGA20" s="246"/>
      <c r="MGB20" s="246"/>
      <c r="MGC20" s="246"/>
      <c r="MGD20" s="246"/>
      <c r="MGE20" s="246"/>
      <c r="MGF20" s="246"/>
      <c r="MGG20" s="246"/>
      <c r="MGH20" s="246"/>
      <c r="MGI20" s="246"/>
      <c r="MGJ20" s="246"/>
      <c r="MGK20" s="246"/>
      <c r="MGL20" s="246"/>
      <c r="MGM20" s="246"/>
      <c r="MGN20" s="246"/>
      <c r="MGO20" s="246"/>
      <c r="MGP20" s="246"/>
      <c r="MGQ20" s="246"/>
      <c r="MGR20" s="246"/>
      <c r="MGS20" s="246"/>
      <c r="MGT20" s="246"/>
      <c r="MGU20" s="246"/>
      <c r="MGV20" s="246"/>
      <c r="MGW20" s="246"/>
      <c r="MGX20" s="246"/>
      <c r="MGY20" s="246"/>
      <c r="MGZ20" s="246"/>
      <c r="MHA20" s="246"/>
      <c r="MHB20" s="246"/>
      <c r="MHC20" s="246"/>
      <c r="MHD20" s="246"/>
      <c r="MHE20" s="246"/>
      <c r="MHF20" s="246"/>
      <c r="MHG20" s="246"/>
      <c r="MHH20" s="246"/>
      <c r="MHI20" s="246"/>
      <c r="MHJ20" s="246"/>
      <c r="MHK20" s="246"/>
      <c r="MHL20" s="246"/>
      <c r="MHM20" s="246"/>
      <c r="MHN20" s="246"/>
      <c r="MHO20" s="246"/>
      <c r="MHP20" s="246"/>
      <c r="MHQ20" s="246"/>
      <c r="MHR20" s="246"/>
      <c r="MHS20" s="246"/>
      <c r="MHT20" s="246"/>
      <c r="MHU20" s="246"/>
      <c r="MHV20" s="246"/>
      <c r="MHW20" s="246"/>
      <c r="MHX20" s="246"/>
      <c r="MHY20" s="246"/>
      <c r="MHZ20" s="246"/>
      <c r="MIA20" s="246"/>
      <c r="MIB20" s="246"/>
      <c r="MIC20" s="246"/>
      <c r="MID20" s="246"/>
      <c r="MIE20" s="246"/>
      <c r="MIF20" s="246"/>
      <c r="MIG20" s="246"/>
      <c r="MIH20" s="246"/>
      <c r="MII20" s="246"/>
      <c r="MIJ20" s="246"/>
      <c r="MIK20" s="246"/>
      <c r="MIL20" s="246"/>
      <c r="MIM20" s="246"/>
      <c r="MIN20" s="246"/>
      <c r="MIO20" s="246"/>
      <c r="MIP20" s="246"/>
      <c r="MIQ20" s="246"/>
      <c r="MIR20" s="246"/>
      <c r="MIS20" s="246"/>
      <c r="MIT20" s="246"/>
      <c r="MIU20" s="246"/>
      <c r="MIV20" s="246"/>
      <c r="MIW20" s="246"/>
      <c r="MIX20" s="246"/>
      <c r="MIY20" s="246"/>
      <c r="MIZ20" s="246"/>
      <c r="MJA20" s="246"/>
      <c r="MJB20" s="246"/>
      <c r="MJC20" s="246"/>
      <c r="MJD20" s="246"/>
      <c r="MJE20" s="246"/>
      <c r="MJF20" s="246"/>
      <c r="MJG20" s="246"/>
      <c r="MJH20" s="246"/>
      <c r="MJI20" s="246"/>
      <c r="MJJ20" s="246"/>
      <c r="MJK20" s="246"/>
      <c r="MJL20" s="246"/>
      <c r="MJM20" s="246"/>
      <c r="MJN20" s="246"/>
      <c r="MJO20" s="246"/>
      <c r="MJP20" s="246"/>
      <c r="MJQ20" s="246"/>
      <c r="MJR20" s="246"/>
      <c r="MJS20" s="246"/>
      <c r="MJT20" s="246"/>
      <c r="MJU20" s="246"/>
      <c r="MJV20" s="246"/>
      <c r="MJW20" s="246"/>
      <c r="MJX20" s="246"/>
      <c r="MJY20" s="246"/>
      <c r="MJZ20" s="246"/>
      <c r="MKA20" s="246"/>
      <c r="MKB20" s="246"/>
      <c r="MKC20" s="246"/>
      <c r="MKD20" s="246"/>
      <c r="MKE20" s="246"/>
      <c r="MKF20" s="246"/>
      <c r="MKG20" s="246"/>
      <c r="MKH20" s="246"/>
      <c r="MKI20" s="246"/>
      <c r="MKJ20" s="246"/>
      <c r="MKK20" s="246"/>
      <c r="MKL20" s="246"/>
      <c r="MKM20" s="246"/>
      <c r="MKN20" s="246"/>
      <c r="MKO20" s="246"/>
      <c r="MKP20" s="246"/>
      <c r="MKQ20" s="246"/>
      <c r="MKR20" s="246"/>
      <c r="MKS20" s="246"/>
      <c r="MKT20" s="246"/>
      <c r="MKU20" s="246"/>
      <c r="MKV20" s="246"/>
      <c r="MKW20" s="246"/>
      <c r="MKX20" s="246"/>
      <c r="MKY20" s="246"/>
      <c r="MKZ20" s="246"/>
      <c r="MLA20" s="246"/>
      <c r="MLB20" s="246"/>
      <c r="MLC20" s="246"/>
      <c r="MLD20" s="246"/>
      <c r="MLE20" s="246"/>
      <c r="MLF20" s="246"/>
      <c r="MLG20" s="246"/>
      <c r="MLH20" s="246"/>
      <c r="MLI20" s="246"/>
      <c r="MLJ20" s="246"/>
      <c r="MLK20" s="246"/>
      <c r="MLL20" s="246"/>
      <c r="MLM20" s="246"/>
      <c r="MLN20" s="246"/>
      <c r="MLO20" s="246"/>
      <c r="MLP20" s="246"/>
      <c r="MLQ20" s="246"/>
      <c r="MLR20" s="246"/>
      <c r="MLS20" s="246"/>
      <c r="MLT20" s="246"/>
      <c r="MLU20" s="246"/>
      <c r="MLV20" s="246"/>
      <c r="MLW20" s="246"/>
      <c r="MLX20" s="246"/>
      <c r="MLY20" s="246"/>
      <c r="MLZ20" s="246"/>
      <c r="MMA20" s="246"/>
      <c r="MMB20" s="246"/>
      <c r="MMC20" s="246"/>
      <c r="MMD20" s="246"/>
      <c r="MME20" s="246"/>
      <c r="MMF20" s="246"/>
      <c r="MMG20" s="246"/>
      <c r="MMH20" s="246"/>
      <c r="MMI20" s="246"/>
      <c r="MMJ20" s="246"/>
      <c r="MMK20" s="246"/>
      <c r="MML20" s="246"/>
      <c r="MMM20" s="246"/>
      <c r="MMN20" s="246"/>
      <c r="MMO20" s="246"/>
      <c r="MMP20" s="246"/>
      <c r="MMQ20" s="246"/>
      <c r="MMR20" s="246"/>
      <c r="MMS20" s="246"/>
      <c r="MMT20" s="246"/>
      <c r="MMU20" s="246"/>
      <c r="MMV20" s="246"/>
      <c r="MMW20" s="246"/>
      <c r="MMX20" s="246"/>
      <c r="MMY20" s="246"/>
      <c r="MMZ20" s="246"/>
      <c r="MNA20" s="246"/>
      <c r="MNB20" s="246"/>
      <c r="MNC20" s="246"/>
      <c r="MND20" s="246"/>
      <c r="MNE20" s="246"/>
      <c r="MNF20" s="246"/>
      <c r="MNG20" s="246"/>
      <c r="MNH20" s="246"/>
      <c r="MNI20" s="246"/>
      <c r="MNJ20" s="246"/>
      <c r="MNK20" s="246"/>
      <c r="MNL20" s="246"/>
      <c r="MNM20" s="246"/>
      <c r="MNN20" s="246"/>
      <c r="MNO20" s="246"/>
      <c r="MNP20" s="246"/>
      <c r="MNQ20" s="246"/>
      <c r="MNR20" s="246"/>
      <c r="MNS20" s="246"/>
      <c r="MNT20" s="246"/>
      <c r="MNU20" s="246"/>
      <c r="MNV20" s="246"/>
      <c r="MNW20" s="246"/>
      <c r="MNX20" s="246"/>
      <c r="MNY20" s="246"/>
      <c r="MNZ20" s="246"/>
      <c r="MOA20" s="246"/>
      <c r="MOB20" s="246"/>
      <c r="MOC20" s="246"/>
      <c r="MOD20" s="246"/>
      <c r="MOE20" s="246"/>
      <c r="MOF20" s="246"/>
      <c r="MOG20" s="246"/>
      <c r="MOH20" s="246"/>
      <c r="MOI20" s="246"/>
      <c r="MOJ20" s="246"/>
      <c r="MOK20" s="246"/>
      <c r="MOL20" s="246"/>
      <c r="MOM20" s="246"/>
      <c r="MON20" s="246"/>
      <c r="MOO20" s="246"/>
      <c r="MOP20" s="246"/>
      <c r="MOQ20" s="246"/>
      <c r="MOR20" s="246"/>
      <c r="MOS20" s="246"/>
      <c r="MOT20" s="246"/>
      <c r="MOU20" s="246"/>
      <c r="MOV20" s="246"/>
      <c r="MOW20" s="246"/>
      <c r="MOX20" s="246"/>
      <c r="MOY20" s="246"/>
      <c r="MOZ20" s="246"/>
      <c r="MPA20" s="246"/>
      <c r="MPB20" s="246"/>
      <c r="MPC20" s="246"/>
      <c r="MPD20" s="246"/>
      <c r="MPE20" s="246"/>
      <c r="MPF20" s="246"/>
      <c r="MPG20" s="246"/>
      <c r="MPH20" s="246"/>
      <c r="MPI20" s="246"/>
      <c r="MPJ20" s="246"/>
      <c r="MPK20" s="246"/>
      <c r="MPL20" s="246"/>
      <c r="MPM20" s="246"/>
      <c r="MPN20" s="246"/>
      <c r="MPO20" s="246"/>
      <c r="MPP20" s="246"/>
      <c r="MPQ20" s="246"/>
      <c r="MPR20" s="246"/>
      <c r="MPS20" s="246"/>
      <c r="MPT20" s="246"/>
      <c r="MPU20" s="246"/>
      <c r="MPV20" s="246"/>
      <c r="MPW20" s="246"/>
      <c r="MPX20" s="246"/>
      <c r="MPY20" s="246"/>
      <c r="MPZ20" s="246"/>
      <c r="MQA20" s="246"/>
      <c r="MQB20" s="246"/>
      <c r="MQC20" s="246"/>
      <c r="MQD20" s="246"/>
      <c r="MQE20" s="246"/>
      <c r="MQF20" s="246"/>
      <c r="MQG20" s="246"/>
      <c r="MQH20" s="246"/>
      <c r="MQI20" s="246"/>
      <c r="MQJ20" s="246"/>
      <c r="MQK20" s="246"/>
      <c r="MQL20" s="246"/>
      <c r="MQM20" s="246"/>
      <c r="MQN20" s="246"/>
      <c r="MQO20" s="246"/>
      <c r="MQP20" s="246"/>
      <c r="MQQ20" s="246"/>
      <c r="MQR20" s="246"/>
      <c r="MQS20" s="246"/>
      <c r="MQT20" s="246"/>
      <c r="MQU20" s="246"/>
      <c r="MQV20" s="246"/>
      <c r="MQW20" s="246"/>
      <c r="MQX20" s="246"/>
      <c r="MQY20" s="246"/>
      <c r="MQZ20" s="246"/>
      <c r="MRA20" s="246"/>
      <c r="MRB20" s="246"/>
      <c r="MRC20" s="246"/>
      <c r="MRD20" s="246"/>
      <c r="MRE20" s="246"/>
      <c r="MRF20" s="246"/>
      <c r="MRG20" s="246"/>
      <c r="MRH20" s="246"/>
      <c r="MRI20" s="246"/>
      <c r="MRJ20" s="246"/>
      <c r="MRK20" s="246"/>
      <c r="MRL20" s="246"/>
      <c r="MRM20" s="246"/>
      <c r="MRN20" s="246"/>
      <c r="MRO20" s="246"/>
      <c r="MRP20" s="246"/>
      <c r="MRQ20" s="246"/>
      <c r="MRR20" s="246"/>
      <c r="MRS20" s="246"/>
      <c r="MRT20" s="246"/>
      <c r="MRU20" s="246"/>
      <c r="MRV20" s="246"/>
      <c r="MRW20" s="246"/>
      <c r="MRX20" s="246"/>
      <c r="MRY20" s="246"/>
      <c r="MRZ20" s="246"/>
      <c r="MSA20" s="246"/>
      <c r="MSB20" s="246"/>
      <c r="MSC20" s="246"/>
      <c r="MSD20" s="246"/>
      <c r="MSE20" s="246"/>
      <c r="MSF20" s="246"/>
      <c r="MSG20" s="246"/>
      <c r="MSH20" s="246"/>
      <c r="MSI20" s="246"/>
      <c r="MSJ20" s="246"/>
      <c r="MSK20" s="246"/>
      <c r="MSL20" s="246"/>
      <c r="MSM20" s="246"/>
      <c r="MSN20" s="246"/>
      <c r="MSO20" s="246"/>
      <c r="MSP20" s="246"/>
      <c r="MSQ20" s="246"/>
      <c r="MSR20" s="246"/>
      <c r="MSS20" s="246"/>
      <c r="MST20" s="246"/>
      <c r="MSU20" s="246"/>
      <c r="MSV20" s="246"/>
      <c r="MSW20" s="246"/>
      <c r="MSX20" s="246"/>
      <c r="MSY20" s="246"/>
      <c r="MSZ20" s="246"/>
      <c r="MTA20" s="246"/>
      <c r="MTB20" s="246"/>
      <c r="MTC20" s="246"/>
      <c r="MTD20" s="246"/>
      <c r="MTE20" s="246"/>
      <c r="MTF20" s="246"/>
      <c r="MTG20" s="246"/>
      <c r="MTH20" s="246"/>
      <c r="MTI20" s="246"/>
      <c r="MTJ20" s="246"/>
      <c r="MTK20" s="246"/>
      <c r="MTL20" s="246"/>
      <c r="MTM20" s="246"/>
      <c r="MTN20" s="246"/>
      <c r="MTO20" s="246"/>
      <c r="MTP20" s="246"/>
      <c r="MTQ20" s="246"/>
      <c r="MTR20" s="246"/>
      <c r="MTS20" s="246"/>
      <c r="MTT20" s="246"/>
      <c r="MTU20" s="246"/>
      <c r="MTV20" s="246"/>
      <c r="MTW20" s="246"/>
      <c r="MTX20" s="246"/>
      <c r="MTY20" s="246"/>
      <c r="MTZ20" s="246"/>
      <c r="MUA20" s="246"/>
      <c r="MUB20" s="246"/>
      <c r="MUC20" s="246"/>
      <c r="MUD20" s="246"/>
      <c r="MUE20" s="246"/>
      <c r="MUF20" s="246"/>
      <c r="MUG20" s="246"/>
      <c r="MUH20" s="246"/>
      <c r="MUI20" s="246"/>
      <c r="MUJ20" s="246"/>
      <c r="MUK20" s="246"/>
      <c r="MUL20" s="246"/>
      <c r="MUM20" s="246"/>
      <c r="MUN20" s="246"/>
      <c r="MUO20" s="246"/>
      <c r="MUP20" s="246"/>
      <c r="MUQ20" s="246"/>
      <c r="MUR20" s="246"/>
      <c r="MUS20" s="246"/>
      <c r="MUT20" s="246"/>
      <c r="MUU20" s="246"/>
      <c r="MUV20" s="246"/>
      <c r="MUW20" s="246"/>
      <c r="MUX20" s="246"/>
      <c r="MUY20" s="246"/>
      <c r="MUZ20" s="246"/>
      <c r="MVA20" s="246"/>
      <c r="MVB20" s="246"/>
      <c r="MVC20" s="246"/>
      <c r="MVD20" s="246"/>
      <c r="MVE20" s="246"/>
      <c r="MVF20" s="246"/>
      <c r="MVG20" s="246"/>
      <c r="MVH20" s="246"/>
      <c r="MVI20" s="246"/>
      <c r="MVJ20" s="246"/>
      <c r="MVK20" s="246"/>
      <c r="MVL20" s="246"/>
      <c r="MVM20" s="246"/>
      <c r="MVN20" s="246"/>
      <c r="MVO20" s="246"/>
      <c r="MVP20" s="246"/>
      <c r="MVQ20" s="246"/>
      <c r="MVR20" s="246"/>
      <c r="MVS20" s="246"/>
      <c r="MVT20" s="246"/>
      <c r="MVU20" s="246"/>
      <c r="MVV20" s="246"/>
      <c r="MVW20" s="246"/>
      <c r="MVX20" s="246"/>
      <c r="MVY20" s="246"/>
      <c r="MVZ20" s="246"/>
      <c r="MWA20" s="246"/>
      <c r="MWB20" s="246"/>
      <c r="MWC20" s="246"/>
      <c r="MWD20" s="246"/>
      <c r="MWE20" s="246"/>
      <c r="MWF20" s="246"/>
      <c r="MWG20" s="246"/>
      <c r="MWH20" s="246"/>
      <c r="MWI20" s="246"/>
      <c r="MWJ20" s="246"/>
      <c r="MWK20" s="246"/>
      <c r="MWL20" s="246"/>
      <c r="MWM20" s="246"/>
      <c r="MWN20" s="246"/>
      <c r="MWO20" s="246"/>
      <c r="MWP20" s="246"/>
      <c r="MWQ20" s="246"/>
      <c r="MWR20" s="246"/>
      <c r="MWS20" s="246"/>
      <c r="MWT20" s="246"/>
      <c r="MWU20" s="246"/>
      <c r="MWV20" s="246"/>
      <c r="MWW20" s="246"/>
      <c r="MWX20" s="246"/>
      <c r="MWY20" s="246"/>
      <c r="MWZ20" s="246"/>
      <c r="MXA20" s="246"/>
      <c r="MXB20" s="246"/>
      <c r="MXC20" s="246"/>
      <c r="MXD20" s="246"/>
      <c r="MXE20" s="246"/>
      <c r="MXF20" s="246"/>
      <c r="MXG20" s="246"/>
      <c r="MXH20" s="246"/>
      <c r="MXI20" s="246"/>
      <c r="MXJ20" s="246"/>
      <c r="MXK20" s="246"/>
      <c r="MXL20" s="246"/>
      <c r="MXM20" s="246"/>
      <c r="MXN20" s="246"/>
      <c r="MXO20" s="246"/>
      <c r="MXP20" s="246"/>
      <c r="MXQ20" s="246"/>
      <c r="MXR20" s="246"/>
      <c r="MXS20" s="246"/>
      <c r="MXT20" s="246"/>
      <c r="MXU20" s="246"/>
      <c r="MXV20" s="246"/>
      <c r="MXW20" s="246"/>
      <c r="MXX20" s="246"/>
      <c r="MXY20" s="246"/>
      <c r="MXZ20" s="246"/>
      <c r="MYA20" s="246"/>
      <c r="MYB20" s="246"/>
      <c r="MYC20" s="246"/>
      <c r="MYD20" s="246"/>
      <c r="MYE20" s="246"/>
      <c r="MYF20" s="246"/>
      <c r="MYG20" s="246"/>
      <c r="MYH20" s="246"/>
      <c r="MYI20" s="246"/>
      <c r="MYJ20" s="246"/>
      <c r="MYK20" s="246"/>
      <c r="MYL20" s="246"/>
      <c r="MYM20" s="246"/>
      <c r="MYN20" s="246"/>
      <c r="MYO20" s="246"/>
      <c r="MYP20" s="246"/>
      <c r="MYQ20" s="246"/>
      <c r="MYR20" s="246"/>
      <c r="MYS20" s="246"/>
      <c r="MYT20" s="246"/>
      <c r="MYU20" s="246"/>
      <c r="MYV20" s="246"/>
      <c r="MYW20" s="246"/>
      <c r="MYX20" s="246"/>
      <c r="MYY20" s="246"/>
      <c r="MYZ20" s="246"/>
      <c r="MZA20" s="246"/>
      <c r="MZB20" s="246"/>
      <c r="MZC20" s="246"/>
      <c r="MZD20" s="246"/>
      <c r="MZE20" s="246"/>
      <c r="MZF20" s="246"/>
      <c r="MZG20" s="246"/>
      <c r="MZH20" s="246"/>
      <c r="MZI20" s="246"/>
      <c r="MZJ20" s="246"/>
      <c r="MZK20" s="246"/>
      <c r="MZL20" s="246"/>
      <c r="MZM20" s="246"/>
      <c r="MZN20" s="246"/>
      <c r="MZO20" s="246"/>
      <c r="MZP20" s="246"/>
      <c r="MZQ20" s="246"/>
      <c r="MZR20" s="246"/>
      <c r="MZS20" s="246"/>
      <c r="MZT20" s="246"/>
      <c r="MZU20" s="246"/>
      <c r="MZV20" s="246"/>
      <c r="MZW20" s="246"/>
      <c r="MZX20" s="246"/>
      <c r="MZY20" s="246"/>
      <c r="MZZ20" s="246"/>
      <c r="NAA20" s="246"/>
      <c r="NAB20" s="246"/>
      <c r="NAC20" s="246"/>
      <c r="NAD20" s="246"/>
      <c r="NAE20" s="246"/>
      <c r="NAF20" s="246"/>
      <c r="NAG20" s="246"/>
      <c r="NAH20" s="246"/>
      <c r="NAI20" s="246"/>
      <c r="NAJ20" s="246"/>
      <c r="NAK20" s="246"/>
      <c r="NAL20" s="246"/>
      <c r="NAM20" s="246"/>
      <c r="NAN20" s="246"/>
      <c r="NAO20" s="246"/>
      <c r="NAP20" s="246"/>
      <c r="NAQ20" s="246"/>
      <c r="NAR20" s="246"/>
      <c r="NAS20" s="246"/>
      <c r="NAT20" s="246"/>
      <c r="NAU20" s="246"/>
      <c r="NAV20" s="246"/>
      <c r="NAW20" s="246"/>
      <c r="NAX20" s="246"/>
      <c r="NAY20" s="246"/>
      <c r="NAZ20" s="246"/>
      <c r="NBA20" s="246"/>
      <c r="NBB20" s="246"/>
      <c r="NBC20" s="246"/>
      <c r="NBD20" s="246"/>
      <c r="NBE20" s="246"/>
      <c r="NBF20" s="246"/>
      <c r="NBG20" s="246"/>
      <c r="NBH20" s="246"/>
      <c r="NBI20" s="246"/>
      <c r="NBJ20" s="246"/>
      <c r="NBK20" s="246"/>
      <c r="NBL20" s="246"/>
      <c r="NBM20" s="246"/>
      <c r="NBN20" s="246"/>
      <c r="NBO20" s="246"/>
      <c r="NBP20" s="246"/>
      <c r="NBQ20" s="246"/>
      <c r="NBR20" s="246"/>
      <c r="NBS20" s="246"/>
      <c r="NBT20" s="246"/>
      <c r="NBU20" s="246"/>
      <c r="NBV20" s="246"/>
      <c r="NBW20" s="246"/>
      <c r="NBX20" s="246"/>
      <c r="NBY20" s="246"/>
      <c r="NBZ20" s="246"/>
      <c r="NCA20" s="246"/>
      <c r="NCB20" s="246"/>
      <c r="NCC20" s="246"/>
      <c r="NCD20" s="246"/>
      <c r="NCE20" s="246"/>
      <c r="NCF20" s="246"/>
      <c r="NCG20" s="246"/>
      <c r="NCH20" s="246"/>
      <c r="NCI20" s="246"/>
      <c r="NCJ20" s="246"/>
      <c r="NCK20" s="246"/>
      <c r="NCL20" s="246"/>
      <c r="NCM20" s="246"/>
      <c r="NCN20" s="246"/>
      <c r="NCO20" s="246"/>
      <c r="NCP20" s="246"/>
      <c r="NCQ20" s="246"/>
      <c r="NCR20" s="246"/>
      <c r="NCS20" s="246"/>
      <c r="NCT20" s="246"/>
      <c r="NCU20" s="246"/>
      <c r="NCV20" s="246"/>
      <c r="NCW20" s="246"/>
      <c r="NCX20" s="246"/>
      <c r="NCY20" s="246"/>
      <c r="NCZ20" s="246"/>
      <c r="NDA20" s="246"/>
      <c r="NDB20" s="246"/>
      <c r="NDC20" s="246"/>
      <c r="NDD20" s="246"/>
      <c r="NDE20" s="246"/>
      <c r="NDF20" s="246"/>
      <c r="NDG20" s="246"/>
      <c r="NDH20" s="246"/>
      <c r="NDI20" s="246"/>
      <c r="NDJ20" s="246"/>
      <c r="NDK20" s="246"/>
      <c r="NDL20" s="246"/>
      <c r="NDM20" s="246"/>
      <c r="NDN20" s="246"/>
      <c r="NDO20" s="246"/>
      <c r="NDP20" s="246"/>
      <c r="NDQ20" s="246"/>
      <c r="NDR20" s="246"/>
      <c r="NDS20" s="246"/>
      <c r="NDT20" s="246"/>
      <c r="NDU20" s="246"/>
      <c r="NDV20" s="246"/>
      <c r="NDW20" s="246"/>
      <c r="NDX20" s="246"/>
      <c r="NDY20" s="246"/>
      <c r="NDZ20" s="246"/>
      <c r="NEA20" s="246"/>
      <c r="NEB20" s="246"/>
      <c r="NEC20" s="246"/>
      <c r="NED20" s="246"/>
      <c r="NEE20" s="246"/>
      <c r="NEF20" s="246"/>
      <c r="NEG20" s="246"/>
      <c r="NEH20" s="246"/>
      <c r="NEI20" s="246"/>
      <c r="NEJ20" s="246"/>
      <c r="NEK20" s="246"/>
      <c r="NEL20" s="246"/>
      <c r="NEM20" s="246"/>
      <c r="NEN20" s="246"/>
      <c r="NEO20" s="246"/>
      <c r="NEP20" s="246"/>
      <c r="NEQ20" s="246"/>
      <c r="NER20" s="246"/>
      <c r="NES20" s="246"/>
      <c r="NET20" s="246"/>
      <c r="NEU20" s="246"/>
      <c r="NEV20" s="246"/>
      <c r="NEW20" s="246"/>
      <c r="NEX20" s="246"/>
      <c r="NEY20" s="246"/>
      <c r="NEZ20" s="246"/>
      <c r="NFA20" s="246"/>
      <c r="NFB20" s="246"/>
      <c r="NFC20" s="246"/>
      <c r="NFD20" s="246"/>
      <c r="NFE20" s="246"/>
      <c r="NFF20" s="246"/>
      <c r="NFG20" s="246"/>
      <c r="NFH20" s="246"/>
      <c r="NFI20" s="246"/>
      <c r="NFJ20" s="246"/>
      <c r="NFK20" s="246"/>
      <c r="NFL20" s="246"/>
      <c r="NFM20" s="246"/>
      <c r="NFN20" s="246"/>
      <c r="NFO20" s="246"/>
      <c r="NFP20" s="246"/>
      <c r="NFQ20" s="246"/>
      <c r="NFR20" s="246"/>
      <c r="NFS20" s="246"/>
      <c r="NFT20" s="246"/>
      <c r="NFU20" s="246"/>
      <c r="NFV20" s="246"/>
      <c r="NFW20" s="246"/>
      <c r="NFX20" s="246"/>
      <c r="NFY20" s="246"/>
      <c r="NFZ20" s="246"/>
      <c r="NGA20" s="246"/>
      <c r="NGB20" s="246"/>
      <c r="NGC20" s="246"/>
      <c r="NGD20" s="246"/>
      <c r="NGE20" s="246"/>
      <c r="NGF20" s="246"/>
      <c r="NGG20" s="246"/>
      <c r="NGH20" s="246"/>
      <c r="NGI20" s="246"/>
      <c r="NGJ20" s="246"/>
      <c r="NGK20" s="246"/>
      <c r="NGL20" s="246"/>
      <c r="NGM20" s="246"/>
      <c r="NGN20" s="246"/>
      <c r="NGO20" s="246"/>
      <c r="NGP20" s="246"/>
      <c r="NGQ20" s="246"/>
      <c r="NGR20" s="246"/>
      <c r="NGS20" s="246"/>
      <c r="NGT20" s="246"/>
      <c r="NGU20" s="246"/>
      <c r="NGV20" s="246"/>
      <c r="NGW20" s="246"/>
      <c r="NGX20" s="246"/>
      <c r="NGY20" s="246"/>
      <c r="NGZ20" s="246"/>
      <c r="NHA20" s="246"/>
      <c r="NHB20" s="246"/>
      <c r="NHC20" s="246"/>
      <c r="NHD20" s="246"/>
      <c r="NHE20" s="246"/>
      <c r="NHF20" s="246"/>
      <c r="NHG20" s="246"/>
      <c r="NHH20" s="246"/>
      <c r="NHI20" s="246"/>
      <c r="NHJ20" s="246"/>
      <c r="NHK20" s="246"/>
      <c r="NHL20" s="246"/>
      <c r="NHM20" s="246"/>
      <c r="NHN20" s="246"/>
      <c r="NHO20" s="246"/>
      <c r="NHP20" s="246"/>
      <c r="NHQ20" s="246"/>
      <c r="NHR20" s="246"/>
      <c r="NHS20" s="246"/>
      <c r="NHT20" s="246"/>
      <c r="NHU20" s="246"/>
      <c r="NHV20" s="246"/>
      <c r="NHW20" s="246"/>
      <c r="NHX20" s="246"/>
      <c r="NHY20" s="246"/>
      <c r="NHZ20" s="246"/>
      <c r="NIA20" s="246"/>
      <c r="NIB20" s="246"/>
      <c r="NIC20" s="246"/>
      <c r="NID20" s="246"/>
      <c r="NIE20" s="246"/>
      <c r="NIF20" s="246"/>
      <c r="NIG20" s="246"/>
      <c r="NIH20" s="246"/>
      <c r="NII20" s="246"/>
      <c r="NIJ20" s="246"/>
      <c r="NIK20" s="246"/>
      <c r="NIL20" s="246"/>
      <c r="NIM20" s="246"/>
      <c r="NIN20" s="246"/>
      <c r="NIO20" s="246"/>
      <c r="NIP20" s="246"/>
      <c r="NIQ20" s="246"/>
      <c r="NIR20" s="246"/>
      <c r="NIS20" s="246"/>
      <c r="NIT20" s="246"/>
      <c r="NIU20" s="246"/>
      <c r="NIV20" s="246"/>
      <c r="NIW20" s="246"/>
      <c r="NIX20" s="246"/>
      <c r="NIY20" s="246"/>
      <c r="NIZ20" s="246"/>
      <c r="NJA20" s="246"/>
      <c r="NJB20" s="246"/>
      <c r="NJC20" s="246"/>
      <c r="NJD20" s="246"/>
      <c r="NJE20" s="246"/>
      <c r="NJF20" s="246"/>
      <c r="NJG20" s="246"/>
      <c r="NJH20" s="246"/>
      <c r="NJI20" s="246"/>
      <c r="NJJ20" s="246"/>
      <c r="NJK20" s="246"/>
      <c r="NJL20" s="246"/>
      <c r="NJM20" s="246"/>
      <c r="NJN20" s="246"/>
      <c r="NJO20" s="246"/>
      <c r="NJP20" s="246"/>
      <c r="NJQ20" s="246"/>
      <c r="NJR20" s="246"/>
      <c r="NJS20" s="246"/>
      <c r="NJT20" s="246"/>
      <c r="NJU20" s="246"/>
      <c r="NJV20" s="246"/>
      <c r="NJW20" s="246"/>
      <c r="NJX20" s="246"/>
      <c r="NJY20" s="246"/>
      <c r="NJZ20" s="246"/>
      <c r="NKA20" s="246"/>
      <c r="NKB20" s="246"/>
      <c r="NKC20" s="246"/>
      <c r="NKD20" s="246"/>
      <c r="NKE20" s="246"/>
      <c r="NKF20" s="246"/>
      <c r="NKG20" s="246"/>
      <c r="NKH20" s="246"/>
      <c r="NKI20" s="246"/>
      <c r="NKJ20" s="246"/>
      <c r="NKK20" s="246"/>
      <c r="NKL20" s="246"/>
      <c r="NKM20" s="246"/>
      <c r="NKN20" s="246"/>
      <c r="NKO20" s="246"/>
      <c r="NKP20" s="246"/>
      <c r="NKQ20" s="246"/>
      <c r="NKR20" s="246"/>
      <c r="NKS20" s="246"/>
      <c r="NKT20" s="246"/>
      <c r="NKU20" s="246"/>
      <c r="NKV20" s="246"/>
      <c r="NKW20" s="246"/>
      <c r="NKX20" s="246"/>
      <c r="NKY20" s="246"/>
      <c r="NKZ20" s="246"/>
      <c r="NLA20" s="246"/>
      <c r="NLB20" s="246"/>
      <c r="NLC20" s="246"/>
      <c r="NLD20" s="246"/>
      <c r="NLE20" s="246"/>
      <c r="NLF20" s="246"/>
      <c r="NLG20" s="246"/>
      <c r="NLH20" s="246"/>
      <c r="NLI20" s="246"/>
      <c r="NLJ20" s="246"/>
      <c r="NLK20" s="246"/>
      <c r="NLL20" s="246"/>
      <c r="NLM20" s="246"/>
      <c r="NLN20" s="246"/>
      <c r="NLO20" s="246"/>
      <c r="NLP20" s="246"/>
      <c r="NLQ20" s="246"/>
      <c r="NLR20" s="246"/>
      <c r="NLS20" s="246"/>
      <c r="NLT20" s="246"/>
      <c r="NLU20" s="246"/>
      <c r="NLV20" s="246"/>
      <c r="NLW20" s="246"/>
      <c r="NLX20" s="246"/>
      <c r="NLY20" s="246"/>
      <c r="NLZ20" s="246"/>
      <c r="NMA20" s="246"/>
      <c r="NMB20" s="246"/>
      <c r="NMC20" s="246"/>
      <c r="NMD20" s="246"/>
      <c r="NME20" s="246"/>
      <c r="NMF20" s="246"/>
      <c r="NMG20" s="246"/>
      <c r="NMH20" s="246"/>
      <c r="NMI20" s="246"/>
      <c r="NMJ20" s="246"/>
      <c r="NMK20" s="246"/>
      <c r="NML20" s="246"/>
      <c r="NMM20" s="246"/>
      <c r="NMN20" s="246"/>
      <c r="NMO20" s="246"/>
      <c r="NMP20" s="246"/>
      <c r="NMQ20" s="246"/>
      <c r="NMR20" s="246"/>
      <c r="NMS20" s="246"/>
      <c r="NMT20" s="246"/>
      <c r="NMU20" s="246"/>
      <c r="NMV20" s="246"/>
      <c r="NMW20" s="246"/>
      <c r="NMX20" s="246"/>
      <c r="NMY20" s="246"/>
      <c r="NMZ20" s="246"/>
      <c r="NNA20" s="246"/>
      <c r="NNB20" s="246"/>
      <c r="NNC20" s="246"/>
      <c r="NND20" s="246"/>
      <c r="NNE20" s="246"/>
      <c r="NNF20" s="246"/>
      <c r="NNG20" s="246"/>
      <c r="NNH20" s="246"/>
      <c r="NNI20" s="246"/>
      <c r="NNJ20" s="246"/>
      <c r="NNK20" s="246"/>
      <c r="NNL20" s="246"/>
      <c r="NNM20" s="246"/>
      <c r="NNN20" s="246"/>
      <c r="NNO20" s="246"/>
      <c r="NNP20" s="246"/>
      <c r="NNQ20" s="246"/>
      <c r="NNR20" s="246"/>
      <c r="NNS20" s="246"/>
      <c r="NNT20" s="246"/>
      <c r="NNU20" s="246"/>
      <c r="NNV20" s="246"/>
      <c r="NNW20" s="246"/>
      <c r="NNX20" s="246"/>
      <c r="NNY20" s="246"/>
      <c r="NNZ20" s="246"/>
      <c r="NOA20" s="246"/>
      <c r="NOB20" s="246"/>
      <c r="NOC20" s="246"/>
      <c r="NOD20" s="246"/>
      <c r="NOE20" s="246"/>
      <c r="NOF20" s="246"/>
      <c r="NOG20" s="246"/>
      <c r="NOH20" s="246"/>
      <c r="NOI20" s="246"/>
      <c r="NOJ20" s="246"/>
      <c r="NOK20" s="246"/>
      <c r="NOL20" s="246"/>
      <c r="NOM20" s="246"/>
      <c r="NON20" s="246"/>
      <c r="NOO20" s="246"/>
      <c r="NOP20" s="246"/>
      <c r="NOQ20" s="246"/>
      <c r="NOR20" s="246"/>
      <c r="NOS20" s="246"/>
      <c r="NOT20" s="246"/>
      <c r="NOU20" s="246"/>
      <c r="NOV20" s="246"/>
      <c r="NOW20" s="246"/>
      <c r="NOX20" s="246"/>
      <c r="NOY20" s="246"/>
      <c r="NOZ20" s="246"/>
      <c r="NPA20" s="246"/>
      <c r="NPB20" s="246"/>
      <c r="NPC20" s="246"/>
      <c r="NPD20" s="246"/>
      <c r="NPE20" s="246"/>
      <c r="NPF20" s="246"/>
      <c r="NPG20" s="246"/>
      <c r="NPH20" s="246"/>
      <c r="NPI20" s="246"/>
      <c r="NPJ20" s="246"/>
      <c r="NPK20" s="246"/>
      <c r="NPL20" s="246"/>
      <c r="NPM20" s="246"/>
      <c r="NPN20" s="246"/>
      <c r="NPO20" s="246"/>
      <c r="NPP20" s="246"/>
      <c r="NPQ20" s="246"/>
      <c r="NPR20" s="246"/>
      <c r="NPS20" s="246"/>
      <c r="NPT20" s="246"/>
      <c r="NPU20" s="246"/>
      <c r="NPV20" s="246"/>
      <c r="NPW20" s="246"/>
      <c r="NPX20" s="246"/>
      <c r="NPY20" s="246"/>
      <c r="NPZ20" s="246"/>
      <c r="NQA20" s="246"/>
      <c r="NQB20" s="246"/>
      <c r="NQC20" s="246"/>
      <c r="NQD20" s="246"/>
      <c r="NQE20" s="246"/>
      <c r="NQF20" s="246"/>
      <c r="NQG20" s="246"/>
      <c r="NQH20" s="246"/>
      <c r="NQI20" s="246"/>
      <c r="NQJ20" s="246"/>
      <c r="NQK20" s="246"/>
      <c r="NQL20" s="246"/>
      <c r="NQM20" s="246"/>
      <c r="NQN20" s="246"/>
      <c r="NQO20" s="246"/>
      <c r="NQP20" s="246"/>
      <c r="NQQ20" s="246"/>
      <c r="NQR20" s="246"/>
      <c r="NQS20" s="246"/>
      <c r="NQT20" s="246"/>
      <c r="NQU20" s="246"/>
      <c r="NQV20" s="246"/>
      <c r="NQW20" s="246"/>
      <c r="NQX20" s="246"/>
      <c r="NQY20" s="246"/>
      <c r="NQZ20" s="246"/>
      <c r="NRA20" s="246"/>
      <c r="NRB20" s="246"/>
      <c r="NRC20" s="246"/>
      <c r="NRD20" s="246"/>
      <c r="NRE20" s="246"/>
      <c r="NRF20" s="246"/>
      <c r="NRG20" s="246"/>
      <c r="NRH20" s="246"/>
      <c r="NRI20" s="246"/>
      <c r="NRJ20" s="246"/>
      <c r="NRK20" s="246"/>
      <c r="NRL20" s="246"/>
      <c r="NRM20" s="246"/>
      <c r="NRN20" s="246"/>
      <c r="NRO20" s="246"/>
      <c r="NRP20" s="246"/>
      <c r="NRQ20" s="246"/>
      <c r="NRR20" s="246"/>
      <c r="NRS20" s="246"/>
      <c r="NRT20" s="246"/>
      <c r="NRU20" s="246"/>
      <c r="NRV20" s="246"/>
      <c r="NRW20" s="246"/>
      <c r="NRX20" s="246"/>
      <c r="NRY20" s="246"/>
      <c r="NRZ20" s="246"/>
      <c r="NSA20" s="246"/>
      <c r="NSB20" s="246"/>
      <c r="NSC20" s="246"/>
      <c r="NSD20" s="246"/>
      <c r="NSE20" s="246"/>
      <c r="NSF20" s="246"/>
      <c r="NSG20" s="246"/>
      <c r="NSH20" s="246"/>
      <c r="NSI20" s="246"/>
      <c r="NSJ20" s="246"/>
      <c r="NSK20" s="246"/>
      <c r="NSL20" s="246"/>
      <c r="NSM20" s="246"/>
      <c r="NSN20" s="246"/>
      <c r="NSO20" s="246"/>
      <c r="NSP20" s="246"/>
      <c r="NSQ20" s="246"/>
      <c r="NSR20" s="246"/>
      <c r="NSS20" s="246"/>
      <c r="NST20" s="246"/>
      <c r="NSU20" s="246"/>
      <c r="NSV20" s="246"/>
      <c r="NSW20" s="246"/>
      <c r="NSX20" s="246"/>
      <c r="NSY20" s="246"/>
      <c r="NSZ20" s="246"/>
      <c r="NTA20" s="246"/>
      <c r="NTB20" s="246"/>
      <c r="NTC20" s="246"/>
      <c r="NTD20" s="246"/>
      <c r="NTE20" s="246"/>
      <c r="NTF20" s="246"/>
      <c r="NTG20" s="246"/>
      <c r="NTH20" s="246"/>
      <c r="NTI20" s="246"/>
      <c r="NTJ20" s="246"/>
      <c r="NTK20" s="246"/>
      <c r="NTL20" s="246"/>
      <c r="NTM20" s="246"/>
      <c r="NTN20" s="246"/>
      <c r="NTO20" s="246"/>
      <c r="NTP20" s="246"/>
      <c r="NTQ20" s="246"/>
      <c r="NTR20" s="246"/>
      <c r="NTS20" s="246"/>
      <c r="NTT20" s="246"/>
      <c r="NTU20" s="246"/>
      <c r="NTV20" s="246"/>
      <c r="NTW20" s="246"/>
      <c r="NTX20" s="246"/>
      <c r="NTY20" s="246"/>
      <c r="NTZ20" s="246"/>
      <c r="NUA20" s="246"/>
      <c r="NUB20" s="246"/>
      <c r="NUC20" s="246"/>
      <c r="NUD20" s="246"/>
      <c r="NUE20" s="246"/>
      <c r="NUF20" s="246"/>
      <c r="NUG20" s="246"/>
      <c r="NUH20" s="246"/>
      <c r="NUI20" s="246"/>
      <c r="NUJ20" s="246"/>
      <c r="NUK20" s="246"/>
      <c r="NUL20" s="246"/>
      <c r="NUM20" s="246"/>
      <c r="NUN20" s="246"/>
      <c r="NUO20" s="246"/>
      <c r="NUP20" s="246"/>
      <c r="NUQ20" s="246"/>
      <c r="NUR20" s="246"/>
      <c r="NUS20" s="246"/>
      <c r="NUT20" s="246"/>
      <c r="NUU20" s="246"/>
      <c r="NUV20" s="246"/>
      <c r="NUW20" s="246"/>
      <c r="NUX20" s="246"/>
      <c r="NUY20" s="246"/>
      <c r="NUZ20" s="246"/>
      <c r="NVA20" s="246"/>
      <c r="NVB20" s="246"/>
      <c r="NVC20" s="246"/>
      <c r="NVD20" s="246"/>
      <c r="NVE20" s="246"/>
      <c r="NVF20" s="246"/>
      <c r="NVG20" s="246"/>
      <c r="NVH20" s="246"/>
      <c r="NVI20" s="246"/>
      <c r="NVJ20" s="246"/>
      <c r="NVK20" s="246"/>
      <c r="NVL20" s="246"/>
      <c r="NVM20" s="246"/>
      <c r="NVN20" s="246"/>
      <c r="NVO20" s="246"/>
      <c r="NVP20" s="246"/>
      <c r="NVQ20" s="246"/>
      <c r="NVR20" s="246"/>
      <c r="NVS20" s="246"/>
      <c r="NVT20" s="246"/>
      <c r="NVU20" s="246"/>
      <c r="NVV20" s="246"/>
      <c r="NVW20" s="246"/>
      <c r="NVX20" s="246"/>
      <c r="NVY20" s="246"/>
      <c r="NVZ20" s="246"/>
      <c r="NWA20" s="246"/>
      <c r="NWB20" s="246"/>
      <c r="NWC20" s="246"/>
      <c r="NWD20" s="246"/>
      <c r="NWE20" s="246"/>
      <c r="NWF20" s="246"/>
      <c r="NWG20" s="246"/>
      <c r="NWH20" s="246"/>
      <c r="NWI20" s="246"/>
      <c r="NWJ20" s="246"/>
      <c r="NWK20" s="246"/>
      <c r="NWL20" s="246"/>
      <c r="NWM20" s="246"/>
      <c r="NWN20" s="246"/>
      <c r="NWO20" s="246"/>
      <c r="NWP20" s="246"/>
      <c r="NWQ20" s="246"/>
      <c r="NWR20" s="246"/>
      <c r="NWS20" s="246"/>
      <c r="NWT20" s="246"/>
      <c r="NWU20" s="246"/>
      <c r="NWV20" s="246"/>
      <c r="NWW20" s="246"/>
      <c r="NWX20" s="246"/>
      <c r="NWY20" s="246"/>
      <c r="NWZ20" s="246"/>
      <c r="NXA20" s="246"/>
      <c r="NXB20" s="246"/>
      <c r="NXC20" s="246"/>
      <c r="NXD20" s="246"/>
      <c r="NXE20" s="246"/>
      <c r="NXF20" s="246"/>
      <c r="NXG20" s="246"/>
      <c r="NXH20" s="246"/>
      <c r="NXI20" s="246"/>
      <c r="NXJ20" s="246"/>
      <c r="NXK20" s="246"/>
      <c r="NXL20" s="246"/>
      <c r="NXM20" s="246"/>
      <c r="NXN20" s="246"/>
      <c r="NXO20" s="246"/>
      <c r="NXP20" s="246"/>
      <c r="NXQ20" s="246"/>
      <c r="NXR20" s="246"/>
      <c r="NXS20" s="246"/>
      <c r="NXT20" s="246"/>
      <c r="NXU20" s="246"/>
      <c r="NXV20" s="246"/>
      <c r="NXW20" s="246"/>
      <c r="NXX20" s="246"/>
      <c r="NXY20" s="246"/>
      <c r="NXZ20" s="246"/>
      <c r="NYA20" s="246"/>
      <c r="NYB20" s="246"/>
      <c r="NYC20" s="246"/>
      <c r="NYD20" s="246"/>
      <c r="NYE20" s="246"/>
      <c r="NYF20" s="246"/>
      <c r="NYG20" s="246"/>
      <c r="NYH20" s="246"/>
      <c r="NYI20" s="246"/>
      <c r="NYJ20" s="246"/>
      <c r="NYK20" s="246"/>
      <c r="NYL20" s="246"/>
      <c r="NYM20" s="246"/>
      <c r="NYN20" s="246"/>
      <c r="NYO20" s="246"/>
      <c r="NYP20" s="246"/>
      <c r="NYQ20" s="246"/>
      <c r="NYR20" s="246"/>
      <c r="NYS20" s="246"/>
      <c r="NYT20" s="246"/>
      <c r="NYU20" s="246"/>
      <c r="NYV20" s="246"/>
      <c r="NYW20" s="246"/>
      <c r="NYX20" s="246"/>
      <c r="NYY20" s="246"/>
      <c r="NYZ20" s="246"/>
      <c r="NZA20" s="246"/>
      <c r="NZB20" s="246"/>
      <c r="NZC20" s="246"/>
      <c r="NZD20" s="246"/>
      <c r="NZE20" s="246"/>
      <c r="NZF20" s="246"/>
      <c r="NZG20" s="246"/>
      <c r="NZH20" s="246"/>
      <c r="NZI20" s="246"/>
      <c r="NZJ20" s="246"/>
      <c r="NZK20" s="246"/>
      <c r="NZL20" s="246"/>
      <c r="NZM20" s="246"/>
      <c r="NZN20" s="246"/>
      <c r="NZO20" s="246"/>
      <c r="NZP20" s="246"/>
      <c r="NZQ20" s="246"/>
      <c r="NZR20" s="246"/>
      <c r="NZS20" s="246"/>
      <c r="NZT20" s="246"/>
      <c r="NZU20" s="246"/>
      <c r="NZV20" s="246"/>
      <c r="NZW20" s="246"/>
      <c r="NZX20" s="246"/>
      <c r="NZY20" s="246"/>
      <c r="NZZ20" s="246"/>
      <c r="OAA20" s="246"/>
      <c r="OAB20" s="246"/>
      <c r="OAC20" s="246"/>
      <c r="OAD20" s="246"/>
      <c r="OAE20" s="246"/>
      <c r="OAF20" s="246"/>
      <c r="OAG20" s="246"/>
      <c r="OAH20" s="246"/>
      <c r="OAI20" s="246"/>
      <c r="OAJ20" s="246"/>
      <c r="OAK20" s="246"/>
      <c r="OAL20" s="246"/>
      <c r="OAM20" s="246"/>
      <c r="OAN20" s="246"/>
      <c r="OAO20" s="246"/>
      <c r="OAP20" s="246"/>
      <c r="OAQ20" s="246"/>
      <c r="OAR20" s="246"/>
      <c r="OAS20" s="246"/>
      <c r="OAT20" s="246"/>
      <c r="OAU20" s="246"/>
      <c r="OAV20" s="246"/>
      <c r="OAW20" s="246"/>
      <c r="OAX20" s="246"/>
      <c r="OAY20" s="246"/>
      <c r="OAZ20" s="246"/>
      <c r="OBA20" s="246"/>
      <c r="OBB20" s="246"/>
      <c r="OBC20" s="246"/>
      <c r="OBD20" s="246"/>
      <c r="OBE20" s="246"/>
      <c r="OBF20" s="246"/>
      <c r="OBG20" s="246"/>
      <c r="OBH20" s="246"/>
      <c r="OBI20" s="246"/>
      <c r="OBJ20" s="246"/>
      <c r="OBK20" s="246"/>
      <c r="OBL20" s="246"/>
      <c r="OBM20" s="246"/>
      <c r="OBN20" s="246"/>
      <c r="OBO20" s="246"/>
      <c r="OBP20" s="246"/>
      <c r="OBQ20" s="246"/>
      <c r="OBR20" s="246"/>
      <c r="OBS20" s="246"/>
      <c r="OBT20" s="246"/>
      <c r="OBU20" s="246"/>
      <c r="OBV20" s="246"/>
      <c r="OBW20" s="246"/>
      <c r="OBX20" s="246"/>
      <c r="OBY20" s="246"/>
      <c r="OBZ20" s="246"/>
      <c r="OCA20" s="246"/>
      <c r="OCB20" s="246"/>
      <c r="OCC20" s="246"/>
      <c r="OCD20" s="246"/>
      <c r="OCE20" s="246"/>
      <c r="OCF20" s="246"/>
      <c r="OCG20" s="246"/>
      <c r="OCH20" s="246"/>
      <c r="OCI20" s="246"/>
      <c r="OCJ20" s="246"/>
      <c r="OCK20" s="246"/>
      <c r="OCL20" s="246"/>
      <c r="OCM20" s="246"/>
      <c r="OCN20" s="246"/>
      <c r="OCO20" s="246"/>
      <c r="OCP20" s="246"/>
      <c r="OCQ20" s="246"/>
      <c r="OCR20" s="246"/>
      <c r="OCS20" s="246"/>
      <c r="OCT20" s="246"/>
      <c r="OCU20" s="246"/>
      <c r="OCV20" s="246"/>
      <c r="OCW20" s="246"/>
      <c r="OCX20" s="246"/>
      <c r="OCY20" s="246"/>
      <c r="OCZ20" s="246"/>
      <c r="ODA20" s="246"/>
      <c r="ODB20" s="246"/>
      <c r="ODC20" s="246"/>
      <c r="ODD20" s="246"/>
      <c r="ODE20" s="246"/>
      <c r="ODF20" s="246"/>
      <c r="ODG20" s="246"/>
      <c r="ODH20" s="246"/>
      <c r="ODI20" s="246"/>
      <c r="ODJ20" s="246"/>
      <c r="ODK20" s="246"/>
      <c r="ODL20" s="246"/>
      <c r="ODM20" s="246"/>
      <c r="ODN20" s="246"/>
      <c r="ODO20" s="246"/>
      <c r="ODP20" s="246"/>
      <c r="ODQ20" s="246"/>
      <c r="ODR20" s="246"/>
      <c r="ODS20" s="246"/>
      <c r="ODT20" s="246"/>
      <c r="ODU20" s="246"/>
      <c r="ODV20" s="246"/>
      <c r="ODW20" s="246"/>
      <c r="ODX20" s="246"/>
      <c r="ODY20" s="246"/>
      <c r="ODZ20" s="246"/>
      <c r="OEA20" s="246"/>
      <c r="OEB20" s="246"/>
      <c r="OEC20" s="246"/>
      <c r="OED20" s="246"/>
      <c r="OEE20" s="246"/>
      <c r="OEF20" s="246"/>
      <c r="OEG20" s="246"/>
      <c r="OEH20" s="246"/>
      <c r="OEI20" s="246"/>
      <c r="OEJ20" s="246"/>
      <c r="OEK20" s="246"/>
      <c r="OEL20" s="246"/>
      <c r="OEM20" s="246"/>
      <c r="OEN20" s="246"/>
      <c r="OEO20" s="246"/>
      <c r="OEP20" s="246"/>
      <c r="OEQ20" s="246"/>
      <c r="OER20" s="246"/>
      <c r="OES20" s="246"/>
      <c r="OET20" s="246"/>
      <c r="OEU20" s="246"/>
      <c r="OEV20" s="246"/>
      <c r="OEW20" s="246"/>
      <c r="OEX20" s="246"/>
      <c r="OEY20" s="246"/>
      <c r="OEZ20" s="246"/>
      <c r="OFA20" s="246"/>
      <c r="OFB20" s="246"/>
      <c r="OFC20" s="246"/>
      <c r="OFD20" s="246"/>
      <c r="OFE20" s="246"/>
      <c r="OFF20" s="246"/>
      <c r="OFG20" s="246"/>
      <c r="OFH20" s="246"/>
      <c r="OFI20" s="246"/>
      <c r="OFJ20" s="246"/>
      <c r="OFK20" s="246"/>
      <c r="OFL20" s="246"/>
      <c r="OFM20" s="246"/>
      <c r="OFN20" s="246"/>
      <c r="OFO20" s="246"/>
      <c r="OFP20" s="246"/>
      <c r="OFQ20" s="246"/>
      <c r="OFR20" s="246"/>
      <c r="OFS20" s="246"/>
      <c r="OFT20" s="246"/>
      <c r="OFU20" s="246"/>
      <c r="OFV20" s="246"/>
      <c r="OFW20" s="246"/>
      <c r="OFX20" s="246"/>
      <c r="OFY20" s="246"/>
      <c r="OFZ20" s="246"/>
      <c r="OGA20" s="246"/>
      <c r="OGB20" s="246"/>
      <c r="OGC20" s="246"/>
      <c r="OGD20" s="246"/>
      <c r="OGE20" s="246"/>
      <c r="OGF20" s="246"/>
      <c r="OGG20" s="246"/>
      <c r="OGH20" s="246"/>
      <c r="OGI20" s="246"/>
      <c r="OGJ20" s="246"/>
      <c r="OGK20" s="246"/>
      <c r="OGL20" s="246"/>
      <c r="OGM20" s="246"/>
      <c r="OGN20" s="246"/>
      <c r="OGO20" s="246"/>
      <c r="OGP20" s="246"/>
      <c r="OGQ20" s="246"/>
      <c r="OGR20" s="246"/>
      <c r="OGS20" s="246"/>
      <c r="OGT20" s="246"/>
      <c r="OGU20" s="246"/>
      <c r="OGV20" s="246"/>
      <c r="OGW20" s="246"/>
      <c r="OGX20" s="246"/>
      <c r="OGY20" s="246"/>
      <c r="OGZ20" s="246"/>
      <c r="OHA20" s="246"/>
      <c r="OHB20" s="246"/>
      <c r="OHC20" s="246"/>
      <c r="OHD20" s="246"/>
      <c r="OHE20" s="246"/>
      <c r="OHF20" s="246"/>
      <c r="OHG20" s="246"/>
      <c r="OHH20" s="246"/>
      <c r="OHI20" s="246"/>
      <c r="OHJ20" s="246"/>
      <c r="OHK20" s="246"/>
      <c r="OHL20" s="246"/>
      <c r="OHM20" s="246"/>
      <c r="OHN20" s="246"/>
      <c r="OHO20" s="246"/>
      <c r="OHP20" s="246"/>
      <c r="OHQ20" s="246"/>
      <c r="OHR20" s="246"/>
      <c r="OHS20" s="246"/>
      <c r="OHT20" s="246"/>
      <c r="OHU20" s="246"/>
      <c r="OHV20" s="246"/>
      <c r="OHW20" s="246"/>
      <c r="OHX20" s="246"/>
      <c r="OHY20" s="246"/>
      <c r="OHZ20" s="246"/>
      <c r="OIA20" s="246"/>
      <c r="OIB20" s="246"/>
      <c r="OIC20" s="246"/>
      <c r="OID20" s="246"/>
      <c r="OIE20" s="246"/>
      <c r="OIF20" s="246"/>
      <c r="OIG20" s="246"/>
      <c r="OIH20" s="246"/>
      <c r="OII20" s="246"/>
      <c r="OIJ20" s="246"/>
      <c r="OIK20" s="246"/>
      <c r="OIL20" s="246"/>
      <c r="OIM20" s="246"/>
      <c r="OIN20" s="246"/>
      <c r="OIO20" s="246"/>
      <c r="OIP20" s="246"/>
      <c r="OIQ20" s="246"/>
      <c r="OIR20" s="246"/>
      <c r="OIS20" s="246"/>
      <c r="OIT20" s="246"/>
      <c r="OIU20" s="246"/>
      <c r="OIV20" s="246"/>
      <c r="OIW20" s="246"/>
      <c r="OIX20" s="246"/>
      <c r="OIY20" s="246"/>
      <c r="OIZ20" s="246"/>
      <c r="OJA20" s="246"/>
      <c r="OJB20" s="246"/>
      <c r="OJC20" s="246"/>
      <c r="OJD20" s="246"/>
      <c r="OJE20" s="246"/>
      <c r="OJF20" s="246"/>
      <c r="OJG20" s="246"/>
      <c r="OJH20" s="246"/>
      <c r="OJI20" s="246"/>
      <c r="OJJ20" s="246"/>
      <c r="OJK20" s="246"/>
      <c r="OJL20" s="246"/>
      <c r="OJM20" s="246"/>
      <c r="OJN20" s="246"/>
      <c r="OJO20" s="246"/>
      <c r="OJP20" s="246"/>
      <c r="OJQ20" s="246"/>
      <c r="OJR20" s="246"/>
      <c r="OJS20" s="246"/>
      <c r="OJT20" s="246"/>
      <c r="OJU20" s="246"/>
      <c r="OJV20" s="246"/>
      <c r="OJW20" s="246"/>
      <c r="OJX20" s="246"/>
      <c r="OJY20" s="246"/>
      <c r="OJZ20" s="246"/>
      <c r="OKA20" s="246"/>
      <c r="OKB20" s="246"/>
      <c r="OKC20" s="246"/>
      <c r="OKD20" s="246"/>
      <c r="OKE20" s="246"/>
      <c r="OKF20" s="246"/>
      <c r="OKG20" s="246"/>
      <c r="OKH20" s="246"/>
      <c r="OKI20" s="246"/>
      <c r="OKJ20" s="246"/>
      <c r="OKK20" s="246"/>
      <c r="OKL20" s="246"/>
      <c r="OKM20" s="246"/>
      <c r="OKN20" s="246"/>
      <c r="OKO20" s="246"/>
      <c r="OKP20" s="246"/>
      <c r="OKQ20" s="246"/>
      <c r="OKR20" s="246"/>
      <c r="OKS20" s="246"/>
      <c r="OKT20" s="246"/>
      <c r="OKU20" s="246"/>
      <c r="OKV20" s="246"/>
      <c r="OKW20" s="246"/>
      <c r="OKX20" s="246"/>
      <c r="OKY20" s="246"/>
      <c r="OKZ20" s="246"/>
      <c r="OLA20" s="246"/>
      <c r="OLB20" s="246"/>
      <c r="OLC20" s="246"/>
      <c r="OLD20" s="246"/>
      <c r="OLE20" s="246"/>
      <c r="OLF20" s="246"/>
      <c r="OLG20" s="246"/>
      <c r="OLH20" s="246"/>
      <c r="OLI20" s="246"/>
      <c r="OLJ20" s="246"/>
      <c r="OLK20" s="246"/>
      <c r="OLL20" s="246"/>
      <c r="OLM20" s="246"/>
      <c r="OLN20" s="246"/>
      <c r="OLO20" s="246"/>
      <c r="OLP20" s="246"/>
      <c r="OLQ20" s="246"/>
      <c r="OLR20" s="246"/>
      <c r="OLS20" s="246"/>
      <c r="OLT20" s="246"/>
      <c r="OLU20" s="246"/>
      <c r="OLV20" s="246"/>
      <c r="OLW20" s="246"/>
      <c r="OLX20" s="246"/>
      <c r="OLY20" s="246"/>
      <c r="OLZ20" s="246"/>
      <c r="OMA20" s="246"/>
      <c r="OMB20" s="246"/>
      <c r="OMC20" s="246"/>
      <c r="OMD20" s="246"/>
      <c r="OME20" s="246"/>
      <c r="OMF20" s="246"/>
      <c r="OMG20" s="246"/>
      <c r="OMH20" s="246"/>
      <c r="OMI20" s="246"/>
      <c r="OMJ20" s="246"/>
      <c r="OMK20" s="246"/>
      <c r="OML20" s="246"/>
      <c r="OMM20" s="246"/>
      <c r="OMN20" s="246"/>
      <c r="OMO20" s="246"/>
      <c r="OMP20" s="246"/>
      <c r="OMQ20" s="246"/>
      <c r="OMR20" s="246"/>
      <c r="OMS20" s="246"/>
      <c r="OMT20" s="246"/>
      <c r="OMU20" s="246"/>
      <c r="OMV20" s="246"/>
      <c r="OMW20" s="246"/>
      <c r="OMX20" s="246"/>
      <c r="OMY20" s="246"/>
      <c r="OMZ20" s="246"/>
      <c r="ONA20" s="246"/>
      <c r="ONB20" s="246"/>
      <c r="ONC20" s="246"/>
      <c r="OND20" s="246"/>
      <c r="ONE20" s="246"/>
      <c r="ONF20" s="246"/>
      <c r="ONG20" s="246"/>
      <c r="ONH20" s="246"/>
      <c r="ONI20" s="246"/>
      <c r="ONJ20" s="246"/>
      <c r="ONK20" s="246"/>
      <c r="ONL20" s="246"/>
      <c r="ONM20" s="246"/>
      <c r="ONN20" s="246"/>
      <c r="ONO20" s="246"/>
      <c r="ONP20" s="246"/>
      <c r="ONQ20" s="246"/>
      <c r="ONR20" s="246"/>
      <c r="ONS20" s="246"/>
      <c r="ONT20" s="246"/>
      <c r="ONU20" s="246"/>
      <c r="ONV20" s="246"/>
      <c r="ONW20" s="246"/>
      <c r="ONX20" s="246"/>
      <c r="ONY20" s="246"/>
      <c r="ONZ20" s="246"/>
      <c r="OOA20" s="246"/>
      <c r="OOB20" s="246"/>
      <c r="OOC20" s="246"/>
      <c r="OOD20" s="246"/>
      <c r="OOE20" s="246"/>
      <c r="OOF20" s="246"/>
      <c r="OOG20" s="246"/>
      <c r="OOH20" s="246"/>
      <c r="OOI20" s="246"/>
      <c r="OOJ20" s="246"/>
      <c r="OOK20" s="246"/>
      <c r="OOL20" s="246"/>
      <c r="OOM20" s="246"/>
      <c r="OON20" s="246"/>
      <c r="OOO20" s="246"/>
      <c r="OOP20" s="246"/>
      <c r="OOQ20" s="246"/>
      <c r="OOR20" s="246"/>
      <c r="OOS20" s="246"/>
      <c r="OOT20" s="246"/>
      <c r="OOU20" s="246"/>
      <c r="OOV20" s="246"/>
      <c r="OOW20" s="246"/>
      <c r="OOX20" s="246"/>
      <c r="OOY20" s="246"/>
      <c r="OOZ20" s="246"/>
      <c r="OPA20" s="246"/>
      <c r="OPB20" s="246"/>
      <c r="OPC20" s="246"/>
      <c r="OPD20" s="246"/>
      <c r="OPE20" s="246"/>
      <c r="OPF20" s="246"/>
      <c r="OPG20" s="246"/>
      <c r="OPH20" s="246"/>
      <c r="OPI20" s="246"/>
      <c r="OPJ20" s="246"/>
      <c r="OPK20" s="246"/>
      <c r="OPL20" s="246"/>
      <c r="OPM20" s="246"/>
      <c r="OPN20" s="246"/>
      <c r="OPO20" s="246"/>
      <c r="OPP20" s="246"/>
      <c r="OPQ20" s="246"/>
      <c r="OPR20" s="246"/>
      <c r="OPS20" s="246"/>
      <c r="OPT20" s="246"/>
      <c r="OPU20" s="246"/>
      <c r="OPV20" s="246"/>
      <c r="OPW20" s="246"/>
      <c r="OPX20" s="246"/>
      <c r="OPY20" s="246"/>
      <c r="OPZ20" s="246"/>
      <c r="OQA20" s="246"/>
      <c r="OQB20" s="246"/>
      <c r="OQC20" s="246"/>
      <c r="OQD20" s="246"/>
      <c r="OQE20" s="246"/>
      <c r="OQF20" s="246"/>
      <c r="OQG20" s="246"/>
      <c r="OQH20" s="246"/>
      <c r="OQI20" s="246"/>
      <c r="OQJ20" s="246"/>
      <c r="OQK20" s="246"/>
      <c r="OQL20" s="246"/>
      <c r="OQM20" s="246"/>
      <c r="OQN20" s="246"/>
      <c r="OQO20" s="246"/>
      <c r="OQP20" s="246"/>
      <c r="OQQ20" s="246"/>
      <c r="OQR20" s="246"/>
      <c r="OQS20" s="246"/>
      <c r="OQT20" s="246"/>
      <c r="OQU20" s="246"/>
      <c r="OQV20" s="246"/>
      <c r="OQW20" s="246"/>
      <c r="OQX20" s="246"/>
      <c r="OQY20" s="246"/>
      <c r="OQZ20" s="246"/>
      <c r="ORA20" s="246"/>
      <c r="ORB20" s="246"/>
      <c r="ORC20" s="246"/>
      <c r="ORD20" s="246"/>
      <c r="ORE20" s="246"/>
      <c r="ORF20" s="246"/>
      <c r="ORG20" s="246"/>
      <c r="ORH20" s="246"/>
      <c r="ORI20" s="246"/>
      <c r="ORJ20" s="246"/>
      <c r="ORK20" s="246"/>
      <c r="ORL20" s="246"/>
      <c r="ORM20" s="246"/>
      <c r="ORN20" s="246"/>
      <c r="ORO20" s="246"/>
      <c r="ORP20" s="246"/>
      <c r="ORQ20" s="246"/>
      <c r="ORR20" s="246"/>
      <c r="ORS20" s="246"/>
      <c r="ORT20" s="246"/>
      <c r="ORU20" s="246"/>
      <c r="ORV20" s="246"/>
      <c r="ORW20" s="246"/>
      <c r="ORX20" s="246"/>
      <c r="ORY20" s="246"/>
      <c r="ORZ20" s="246"/>
      <c r="OSA20" s="246"/>
      <c r="OSB20" s="246"/>
      <c r="OSC20" s="246"/>
      <c r="OSD20" s="246"/>
      <c r="OSE20" s="246"/>
      <c r="OSF20" s="246"/>
      <c r="OSG20" s="246"/>
      <c r="OSH20" s="246"/>
      <c r="OSI20" s="246"/>
      <c r="OSJ20" s="246"/>
      <c r="OSK20" s="246"/>
      <c r="OSL20" s="246"/>
      <c r="OSM20" s="246"/>
      <c r="OSN20" s="246"/>
      <c r="OSO20" s="246"/>
      <c r="OSP20" s="246"/>
      <c r="OSQ20" s="246"/>
      <c r="OSR20" s="246"/>
      <c r="OSS20" s="246"/>
      <c r="OST20" s="246"/>
      <c r="OSU20" s="246"/>
      <c r="OSV20" s="246"/>
      <c r="OSW20" s="246"/>
      <c r="OSX20" s="246"/>
      <c r="OSY20" s="246"/>
      <c r="OSZ20" s="246"/>
      <c r="OTA20" s="246"/>
      <c r="OTB20" s="246"/>
      <c r="OTC20" s="246"/>
      <c r="OTD20" s="246"/>
      <c r="OTE20" s="246"/>
      <c r="OTF20" s="246"/>
      <c r="OTG20" s="246"/>
      <c r="OTH20" s="246"/>
      <c r="OTI20" s="246"/>
      <c r="OTJ20" s="246"/>
      <c r="OTK20" s="246"/>
      <c r="OTL20" s="246"/>
      <c r="OTM20" s="246"/>
      <c r="OTN20" s="246"/>
      <c r="OTO20" s="246"/>
      <c r="OTP20" s="246"/>
      <c r="OTQ20" s="246"/>
      <c r="OTR20" s="246"/>
      <c r="OTS20" s="246"/>
      <c r="OTT20" s="246"/>
      <c r="OTU20" s="246"/>
      <c r="OTV20" s="246"/>
      <c r="OTW20" s="246"/>
      <c r="OTX20" s="246"/>
      <c r="OTY20" s="246"/>
      <c r="OTZ20" s="246"/>
      <c r="OUA20" s="246"/>
      <c r="OUB20" s="246"/>
      <c r="OUC20" s="246"/>
      <c r="OUD20" s="246"/>
      <c r="OUE20" s="246"/>
      <c r="OUF20" s="246"/>
      <c r="OUG20" s="246"/>
      <c r="OUH20" s="246"/>
      <c r="OUI20" s="246"/>
      <c r="OUJ20" s="246"/>
      <c r="OUK20" s="246"/>
      <c r="OUL20" s="246"/>
      <c r="OUM20" s="246"/>
      <c r="OUN20" s="246"/>
      <c r="OUO20" s="246"/>
      <c r="OUP20" s="246"/>
      <c r="OUQ20" s="246"/>
      <c r="OUR20" s="246"/>
      <c r="OUS20" s="246"/>
      <c r="OUT20" s="246"/>
      <c r="OUU20" s="246"/>
      <c r="OUV20" s="246"/>
      <c r="OUW20" s="246"/>
      <c r="OUX20" s="246"/>
      <c r="OUY20" s="246"/>
      <c r="OUZ20" s="246"/>
      <c r="OVA20" s="246"/>
      <c r="OVB20" s="246"/>
      <c r="OVC20" s="246"/>
      <c r="OVD20" s="246"/>
      <c r="OVE20" s="246"/>
      <c r="OVF20" s="246"/>
      <c r="OVG20" s="246"/>
      <c r="OVH20" s="246"/>
      <c r="OVI20" s="246"/>
      <c r="OVJ20" s="246"/>
      <c r="OVK20" s="246"/>
      <c r="OVL20" s="246"/>
      <c r="OVM20" s="246"/>
      <c r="OVN20" s="246"/>
      <c r="OVO20" s="246"/>
      <c r="OVP20" s="246"/>
      <c r="OVQ20" s="246"/>
      <c r="OVR20" s="246"/>
      <c r="OVS20" s="246"/>
      <c r="OVT20" s="246"/>
      <c r="OVU20" s="246"/>
      <c r="OVV20" s="246"/>
      <c r="OVW20" s="246"/>
      <c r="OVX20" s="246"/>
      <c r="OVY20" s="246"/>
      <c r="OVZ20" s="246"/>
      <c r="OWA20" s="246"/>
      <c r="OWB20" s="246"/>
      <c r="OWC20" s="246"/>
      <c r="OWD20" s="246"/>
      <c r="OWE20" s="246"/>
      <c r="OWF20" s="246"/>
      <c r="OWG20" s="246"/>
      <c r="OWH20" s="246"/>
      <c r="OWI20" s="246"/>
      <c r="OWJ20" s="246"/>
      <c r="OWK20" s="246"/>
      <c r="OWL20" s="246"/>
      <c r="OWM20" s="246"/>
      <c r="OWN20" s="246"/>
      <c r="OWO20" s="246"/>
      <c r="OWP20" s="246"/>
      <c r="OWQ20" s="246"/>
      <c r="OWR20" s="246"/>
      <c r="OWS20" s="246"/>
      <c r="OWT20" s="246"/>
      <c r="OWU20" s="246"/>
      <c r="OWV20" s="246"/>
      <c r="OWW20" s="246"/>
      <c r="OWX20" s="246"/>
      <c r="OWY20" s="246"/>
      <c r="OWZ20" s="246"/>
      <c r="OXA20" s="246"/>
      <c r="OXB20" s="246"/>
      <c r="OXC20" s="246"/>
      <c r="OXD20" s="246"/>
      <c r="OXE20" s="246"/>
      <c r="OXF20" s="246"/>
      <c r="OXG20" s="246"/>
      <c r="OXH20" s="246"/>
      <c r="OXI20" s="246"/>
      <c r="OXJ20" s="246"/>
      <c r="OXK20" s="246"/>
      <c r="OXL20" s="246"/>
      <c r="OXM20" s="246"/>
      <c r="OXN20" s="246"/>
      <c r="OXO20" s="246"/>
      <c r="OXP20" s="246"/>
      <c r="OXQ20" s="246"/>
      <c r="OXR20" s="246"/>
      <c r="OXS20" s="246"/>
      <c r="OXT20" s="246"/>
      <c r="OXU20" s="246"/>
      <c r="OXV20" s="246"/>
      <c r="OXW20" s="246"/>
      <c r="OXX20" s="246"/>
      <c r="OXY20" s="246"/>
      <c r="OXZ20" s="246"/>
      <c r="OYA20" s="246"/>
      <c r="OYB20" s="246"/>
      <c r="OYC20" s="246"/>
      <c r="OYD20" s="246"/>
      <c r="OYE20" s="246"/>
      <c r="OYF20" s="246"/>
      <c r="OYG20" s="246"/>
      <c r="OYH20" s="246"/>
      <c r="OYI20" s="246"/>
      <c r="OYJ20" s="246"/>
      <c r="OYK20" s="246"/>
      <c r="OYL20" s="246"/>
      <c r="OYM20" s="246"/>
      <c r="OYN20" s="246"/>
      <c r="OYO20" s="246"/>
      <c r="OYP20" s="246"/>
      <c r="OYQ20" s="246"/>
      <c r="OYR20" s="246"/>
      <c r="OYS20" s="246"/>
      <c r="OYT20" s="246"/>
      <c r="OYU20" s="246"/>
      <c r="OYV20" s="246"/>
      <c r="OYW20" s="246"/>
      <c r="OYX20" s="246"/>
      <c r="OYY20" s="246"/>
      <c r="OYZ20" s="246"/>
      <c r="OZA20" s="246"/>
      <c r="OZB20" s="246"/>
      <c r="OZC20" s="246"/>
      <c r="OZD20" s="246"/>
      <c r="OZE20" s="246"/>
      <c r="OZF20" s="246"/>
      <c r="OZG20" s="246"/>
      <c r="OZH20" s="246"/>
      <c r="OZI20" s="246"/>
      <c r="OZJ20" s="246"/>
      <c r="OZK20" s="246"/>
      <c r="OZL20" s="246"/>
      <c r="OZM20" s="246"/>
      <c r="OZN20" s="246"/>
      <c r="OZO20" s="246"/>
      <c r="OZP20" s="246"/>
      <c r="OZQ20" s="246"/>
      <c r="OZR20" s="246"/>
      <c r="OZS20" s="246"/>
      <c r="OZT20" s="246"/>
      <c r="OZU20" s="246"/>
      <c r="OZV20" s="246"/>
      <c r="OZW20" s="246"/>
      <c r="OZX20" s="246"/>
      <c r="OZY20" s="246"/>
      <c r="OZZ20" s="246"/>
      <c r="PAA20" s="246"/>
      <c r="PAB20" s="246"/>
      <c r="PAC20" s="246"/>
      <c r="PAD20" s="246"/>
      <c r="PAE20" s="246"/>
      <c r="PAF20" s="246"/>
      <c r="PAG20" s="246"/>
      <c r="PAH20" s="246"/>
      <c r="PAI20" s="246"/>
      <c r="PAJ20" s="246"/>
      <c r="PAK20" s="246"/>
      <c r="PAL20" s="246"/>
      <c r="PAM20" s="246"/>
      <c r="PAN20" s="246"/>
      <c r="PAO20" s="246"/>
      <c r="PAP20" s="246"/>
      <c r="PAQ20" s="246"/>
      <c r="PAR20" s="246"/>
      <c r="PAS20" s="246"/>
      <c r="PAT20" s="246"/>
      <c r="PAU20" s="246"/>
      <c r="PAV20" s="246"/>
      <c r="PAW20" s="246"/>
      <c r="PAX20" s="246"/>
      <c r="PAY20" s="246"/>
      <c r="PAZ20" s="246"/>
      <c r="PBA20" s="246"/>
      <c r="PBB20" s="246"/>
      <c r="PBC20" s="246"/>
      <c r="PBD20" s="246"/>
      <c r="PBE20" s="246"/>
      <c r="PBF20" s="246"/>
      <c r="PBG20" s="246"/>
      <c r="PBH20" s="246"/>
      <c r="PBI20" s="246"/>
      <c r="PBJ20" s="246"/>
      <c r="PBK20" s="246"/>
      <c r="PBL20" s="246"/>
      <c r="PBM20" s="246"/>
      <c r="PBN20" s="246"/>
      <c r="PBO20" s="246"/>
      <c r="PBP20" s="246"/>
      <c r="PBQ20" s="246"/>
      <c r="PBR20" s="246"/>
      <c r="PBS20" s="246"/>
      <c r="PBT20" s="246"/>
      <c r="PBU20" s="246"/>
      <c r="PBV20" s="246"/>
      <c r="PBW20" s="246"/>
      <c r="PBX20" s="246"/>
      <c r="PBY20" s="246"/>
      <c r="PBZ20" s="246"/>
      <c r="PCA20" s="246"/>
      <c r="PCB20" s="246"/>
      <c r="PCC20" s="246"/>
      <c r="PCD20" s="246"/>
      <c r="PCE20" s="246"/>
      <c r="PCF20" s="246"/>
      <c r="PCG20" s="246"/>
      <c r="PCH20" s="246"/>
      <c r="PCI20" s="246"/>
      <c r="PCJ20" s="246"/>
      <c r="PCK20" s="246"/>
      <c r="PCL20" s="246"/>
      <c r="PCM20" s="246"/>
      <c r="PCN20" s="246"/>
      <c r="PCO20" s="246"/>
      <c r="PCP20" s="246"/>
      <c r="PCQ20" s="246"/>
      <c r="PCR20" s="246"/>
      <c r="PCS20" s="246"/>
      <c r="PCT20" s="246"/>
      <c r="PCU20" s="246"/>
      <c r="PCV20" s="246"/>
      <c r="PCW20" s="246"/>
      <c r="PCX20" s="246"/>
      <c r="PCY20" s="246"/>
      <c r="PCZ20" s="246"/>
      <c r="PDA20" s="246"/>
      <c r="PDB20" s="246"/>
      <c r="PDC20" s="246"/>
      <c r="PDD20" s="246"/>
      <c r="PDE20" s="246"/>
      <c r="PDF20" s="246"/>
      <c r="PDG20" s="246"/>
      <c r="PDH20" s="246"/>
      <c r="PDI20" s="246"/>
      <c r="PDJ20" s="246"/>
      <c r="PDK20" s="246"/>
      <c r="PDL20" s="246"/>
      <c r="PDM20" s="246"/>
      <c r="PDN20" s="246"/>
      <c r="PDO20" s="246"/>
      <c r="PDP20" s="246"/>
      <c r="PDQ20" s="246"/>
      <c r="PDR20" s="246"/>
      <c r="PDS20" s="246"/>
      <c r="PDT20" s="246"/>
      <c r="PDU20" s="246"/>
      <c r="PDV20" s="246"/>
      <c r="PDW20" s="246"/>
      <c r="PDX20" s="246"/>
      <c r="PDY20" s="246"/>
      <c r="PDZ20" s="246"/>
      <c r="PEA20" s="246"/>
      <c r="PEB20" s="246"/>
      <c r="PEC20" s="246"/>
      <c r="PED20" s="246"/>
      <c r="PEE20" s="246"/>
      <c r="PEF20" s="246"/>
      <c r="PEG20" s="246"/>
      <c r="PEH20" s="246"/>
      <c r="PEI20" s="246"/>
      <c r="PEJ20" s="246"/>
      <c r="PEK20" s="246"/>
      <c r="PEL20" s="246"/>
      <c r="PEM20" s="246"/>
      <c r="PEN20" s="246"/>
      <c r="PEO20" s="246"/>
      <c r="PEP20" s="246"/>
      <c r="PEQ20" s="246"/>
      <c r="PER20" s="246"/>
      <c r="PES20" s="246"/>
      <c r="PET20" s="246"/>
      <c r="PEU20" s="246"/>
      <c r="PEV20" s="246"/>
      <c r="PEW20" s="246"/>
      <c r="PEX20" s="246"/>
      <c r="PEY20" s="246"/>
      <c r="PEZ20" s="246"/>
      <c r="PFA20" s="246"/>
      <c r="PFB20" s="246"/>
      <c r="PFC20" s="246"/>
      <c r="PFD20" s="246"/>
      <c r="PFE20" s="246"/>
      <c r="PFF20" s="246"/>
      <c r="PFG20" s="246"/>
      <c r="PFH20" s="246"/>
      <c r="PFI20" s="246"/>
      <c r="PFJ20" s="246"/>
      <c r="PFK20" s="246"/>
      <c r="PFL20" s="246"/>
      <c r="PFM20" s="246"/>
      <c r="PFN20" s="246"/>
      <c r="PFO20" s="246"/>
      <c r="PFP20" s="246"/>
      <c r="PFQ20" s="246"/>
      <c r="PFR20" s="246"/>
      <c r="PFS20" s="246"/>
      <c r="PFT20" s="246"/>
      <c r="PFU20" s="246"/>
      <c r="PFV20" s="246"/>
      <c r="PFW20" s="246"/>
      <c r="PFX20" s="246"/>
      <c r="PFY20" s="246"/>
      <c r="PFZ20" s="246"/>
      <c r="PGA20" s="246"/>
      <c r="PGB20" s="246"/>
      <c r="PGC20" s="246"/>
      <c r="PGD20" s="246"/>
      <c r="PGE20" s="246"/>
      <c r="PGF20" s="246"/>
      <c r="PGG20" s="246"/>
      <c r="PGH20" s="246"/>
      <c r="PGI20" s="246"/>
      <c r="PGJ20" s="246"/>
      <c r="PGK20" s="246"/>
      <c r="PGL20" s="246"/>
      <c r="PGM20" s="246"/>
      <c r="PGN20" s="246"/>
      <c r="PGO20" s="246"/>
      <c r="PGP20" s="246"/>
      <c r="PGQ20" s="246"/>
      <c r="PGR20" s="246"/>
      <c r="PGS20" s="246"/>
      <c r="PGT20" s="246"/>
      <c r="PGU20" s="246"/>
      <c r="PGV20" s="246"/>
      <c r="PGW20" s="246"/>
      <c r="PGX20" s="246"/>
      <c r="PGY20" s="246"/>
      <c r="PGZ20" s="246"/>
      <c r="PHA20" s="246"/>
      <c r="PHB20" s="246"/>
      <c r="PHC20" s="246"/>
      <c r="PHD20" s="246"/>
      <c r="PHE20" s="246"/>
      <c r="PHF20" s="246"/>
      <c r="PHG20" s="246"/>
      <c r="PHH20" s="246"/>
      <c r="PHI20" s="246"/>
      <c r="PHJ20" s="246"/>
      <c r="PHK20" s="246"/>
      <c r="PHL20" s="246"/>
      <c r="PHM20" s="246"/>
      <c r="PHN20" s="246"/>
      <c r="PHO20" s="246"/>
      <c r="PHP20" s="246"/>
      <c r="PHQ20" s="246"/>
      <c r="PHR20" s="246"/>
      <c r="PHS20" s="246"/>
      <c r="PHT20" s="246"/>
      <c r="PHU20" s="246"/>
      <c r="PHV20" s="246"/>
      <c r="PHW20" s="246"/>
      <c r="PHX20" s="246"/>
      <c r="PHY20" s="246"/>
      <c r="PHZ20" s="246"/>
      <c r="PIA20" s="246"/>
      <c r="PIB20" s="246"/>
      <c r="PIC20" s="246"/>
      <c r="PID20" s="246"/>
      <c r="PIE20" s="246"/>
      <c r="PIF20" s="246"/>
      <c r="PIG20" s="246"/>
      <c r="PIH20" s="246"/>
      <c r="PII20" s="246"/>
      <c r="PIJ20" s="246"/>
      <c r="PIK20" s="246"/>
      <c r="PIL20" s="246"/>
      <c r="PIM20" s="246"/>
      <c r="PIN20" s="246"/>
      <c r="PIO20" s="246"/>
      <c r="PIP20" s="246"/>
      <c r="PIQ20" s="246"/>
      <c r="PIR20" s="246"/>
      <c r="PIS20" s="246"/>
      <c r="PIT20" s="246"/>
      <c r="PIU20" s="246"/>
      <c r="PIV20" s="246"/>
      <c r="PIW20" s="246"/>
      <c r="PIX20" s="246"/>
      <c r="PIY20" s="246"/>
      <c r="PIZ20" s="246"/>
      <c r="PJA20" s="246"/>
      <c r="PJB20" s="246"/>
      <c r="PJC20" s="246"/>
      <c r="PJD20" s="246"/>
      <c r="PJE20" s="246"/>
      <c r="PJF20" s="246"/>
      <c r="PJG20" s="246"/>
      <c r="PJH20" s="246"/>
      <c r="PJI20" s="246"/>
      <c r="PJJ20" s="246"/>
      <c r="PJK20" s="246"/>
      <c r="PJL20" s="246"/>
      <c r="PJM20" s="246"/>
      <c r="PJN20" s="246"/>
      <c r="PJO20" s="246"/>
      <c r="PJP20" s="246"/>
      <c r="PJQ20" s="246"/>
      <c r="PJR20" s="246"/>
      <c r="PJS20" s="246"/>
      <c r="PJT20" s="246"/>
      <c r="PJU20" s="246"/>
      <c r="PJV20" s="246"/>
      <c r="PJW20" s="246"/>
      <c r="PJX20" s="246"/>
      <c r="PJY20" s="246"/>
      <c r="PJZ20" s="246"/>
      <c r="PKA20" s="246"/>
      <c r="PKB20" s="246"/>
      <c r="PKC20" s="246"/>
      <c r="PKD20" s="246"/>
      <c r="PKE20" s="246"/>
      <c r="PKF20" s="246"/>
      <c r="PKG20" s="246"/>
      <c r="PKH20" s="246"/>
      <c r="PKI20" s="246"/>
      <c r="PKJ20" s="246"/>
      <c r="PKK20" s="246"/>
      <c r="PKL20" s="246"/>
      <c r="PKM20" s="246"/>
      <c r="PKN20" s="246"/>
      <c r="PKO20" s="246"/>
      <c r="PKP20" s="246"/>
      <c r="PKQ20" s="246"/>
      <c r="PKR20" s="246"/>
      <c r="PKS20" s="246"/>
      <c r="PKT20" s="246"/>
      <c r="PKU20" s="246"/>
      <c r="PKV20" s="246"/>
      <c r="PKW20" s="246"/>
      <c r="PKX20" s="246"/>
      <c r="PKY20" s="246"/>
      <c r="PKZ20" s="246"/>
      <c r="PLA20" s="246"/>
      <c r="PLB20" s="246"/>
      <c r="PLC20" s="246"/>
      <c r="PLD20" s="246"/>
      <c r="PLE20" s="246"/>
      <c r="PLF20" s="246"/>
      <c r="PLG20" s="246"/>
      <c r="PLH20" s="246"/>
      <c r="PLI20" s="246"/>
      <c r="PLJ20" s="246"/>
      <c r="PLK20" s="246"/>
      <c r="PLL20" s="246"/>
      <c r="PLM20" s="246"/>
      <c r="PLN20" s="246"/>
      <c r="PLO20" s="246"/>
      <c r="PLP20" s="246"/>
      <c r="PLQ20" s="246"/>
      <c r="PLR20" s="246"/>
      <c r="PLS20" s="246"/>
      <c r="PLT20" s="246"/>
      <c r="PLU20" s="246"/>
      <c r="PLV20" s="246"/>
      <c r="PLW20" s="246"/>
      <c r="PLX20" s="246"/>
      <c r="PLY20" s="246"/>
      <c r="PLZ20" s="246"/>
      <c r="PMA20" s="246"/>
      <c r="PMB20" s="246"/>
      <c r="PMC20" s="246"/>
      <c r="PMD20" s="246"/>
      <c r="PME20" s="246"/>
      <c r="PMF20" s="246"/>
      <c r="PMG20" s="246"/>
      <c r="PMH20" s="246"/>
      <c r="PMI20" s="246"/>
      <c r="PMJ20" s="246"/>
      <c r="PMK20" s="246"/>
      <c r="PML20" s="246"/>
      <c r="PMM20" s="246"/>
      <c r="PMN20" s="246"/>
      <c r="PMO20" s="246"/>
      <c r="PMP20" s="246"/>
      <c r="PMQ20" s="246"/>
      <c r="PMR20" s="246"/>
      <c r="PMS20" s="246"/>
      <c r="PMT20" s="246"/>
      <c r="PMU20" s="246"/>
      <c r="PMV20" s="246"/>
      <c r="PMW20" s="246"/>
      <c r="PMX20" s="246"/>
      <c r="PMY20" s="246"/>
      <c r="PMZ20" s="246"/>
      <c r="PNA20" s="246"/>
      <c r="PNB20" s="246"/>
      <c r="PNC20" s="246"/>
      <c r="PND20" s="246"/>
      <c r="PNE20" s="246"/>
      <c r="PNF20" s="246"/>
      <c r="PNG20" s="246"/>
      <c r="PNH20" s="246"/>
      <c r="PNI20" s="246"/>
      <c r="PNJ20" s="246"/>
      <c r="PNK20" s="246"/>
      <c r="PNL20" s="246"/>
      <c r="PNM20" s="246"/>
      <c r="PNN20" s="246"/>
      <c r="PNO20" s="246"/>
      <c r="PNP20" s="246"/>
      <c r="PNQ20" s="246"/>
      <c r="PNR20" s="246"/>
      <c r="PNS20" s="246"/>
      <c r="PNT20" s="246"/>
      <c r="PNU20" s="246"/>
      <c r="PNV20" s="246"/>
      <c r="PNW20" s="246"/>
      <c r="PNX20" s="246"/>
      <c r="PNY20" s="246"/>
      <c r="PNZ20" s="246"/>
      <c r="POA20" s="246"/>
      <c r="POB20" s="246"/>
      <c r="POC20" s="246"/>
      <c r="POD20" s="246"/>
      <c r="POE20" s="246"/>
      <c r="POF20" s="246"/>
      <c r="POG20" s="246"/>
      <c r="POH20" s="246"/>
      <c r="POI20" s="246"/>
      <c r="POJ20" s="246"/>
      <c r="POK20" s="246"/>
      <c r="POL20" s="246"/>
      <c r="POM20" s="246"/>
      <c r="PON20" s="246"/>
      <c r="POO20" s="246"/>
      <c r="POP20" s="246"/>
      <c r="POQ20" s="246"/>
      <c r="POR20" s="246"/>
      <c r="POS20" s="246"/>
      <c r="POT20" s="246"/>
      <c r="POU20" s="246"/>
      <c r="POV20" s="246"/>
      <c r="POW20" s="246"/>
      <c r="POX20" s="246"/>
      <c r="POY20" s="246"/>
      <c r="POZ20" s="246"/>
      <c r="PPA20" s="246"/>
      <c r="PPB20" s="246"/>
      <c r="PPC20" s="246"/>
      <c r="PPD20" s="246"/>
      <c r="PPE20" s="246"/>
      <c r="PPF20" s="246"/>
      <c r="PPG20" s="246"/>
      <c r="PPH20" s="246"/>
      <c r="PPI20" s="246"/>
      <c r="PPJ20" s="246"/>
      <c r="PPK20" s="246"/>
      <c r="PPL20" s="246"/>
      <c r="PPM20" s="246"/>
      <c r="PPN20" s="246"/>
      <c r="PPO20" s="246"/>
      <c r="PPP20" s="246"/>
      <c r="PPQ20" s="246"/>
      <c r="PPR20" s="246"/>
      <c r="PPS20" s="246"/>
      <c r="PPT20" s="246"/>
      <c r="PPU20" s="246"/>
      <c r="PPV20" s="246"/>
      <c r="PPW20" s="246"/>
      <c r="PPX20" s="246"/>
      <c r="PPY20" s="246"/>
      <c r="PPZ20" s="246"/>
      <c r="PQA20" s="246"/>
      <c r="PQB20" s="246"/>
      <c r="PQC20" s="246"/>
      <c r="PQD20" s="246"/>
      <c r="PQE20" s="246"/>
      <c r="PQF20" s="246"/>
      <c r="PQG20" s="246"/>
      <c r="PQH20" s="246"/>
      <c r="PQI20" s="246"/>
      <c r="PQJ20" s="246"/>
      <c r="PQK20" s="246"/>
      <c r="PQL20" s="246"/>
      <c r="PQM20" s="246"/>
      <c r="PQN20" s="246"/>
      <c r="PQO20" s="246"/>
      <c r="PQP20" s="246"/>
      <c r="PQQ20" s="246"/>
      <c r="PQR20" s="246"/>
      <c r="PQS20" s="246"/>
      <c r="PQT20" s="246"/>
      <c r="PQU20" s="246"/>
      <c r="PQV20" s="246"/>
      <c r="PQW20" s="246"/>
      <c r="PQX20" s="246"/>
      <c r="PQY20" s="246"/>
      <c r="PQZ20" s="246"/>
      <c r="PRA20" s="246"/>
      <c r="PRB20" s="246"/>
      <c r="PRC20" s="246"/>
      <c r="PRD20" s="246"/>
      <c r="PRE20" s="246"/>
      <c r="PRF20" s="246"/>
      <c r="PRG20" s="246"/>
      <c r="PRH20" s="246"/>
      <c r="PRI20" s="246"/>
      <c r="PRJ20" s="246"/>
      <c r="PRK20" s="246"/>
      <c r="PRL20" s="246"/>
      <c r="PRM20" s="246"/>
      <c r="PRN20" s="246"/>
      <c r="PRO20" s="246"/>
      <c r="PRP20" s="246"/>
      <c r="PRQ20" s="246"/>
      <c r="PRR20" s="246"/>
      <c r="PRS20" s="246"/>
      <c r="PRT20" s="246"/>
      <c r="PRU20" s="246"/>
      <c r="PRV20" s="246"/>
      <c r="PRW20" s="246"/>
      <c r="PRX20" s="246"/>
      <c r="PRY20" s="246"/>
      <c r="PRZ20" s="246"/>
      <c r="PSA20" s="246"/>
      <c r="PSB20" s="246"/>
      <c r="PSC20" s="246"/>
      <c r="PSD20" s="246"/>
      <c r="PSE20" s="246"/>
      <c r="PSF20" s="246"/>
      <c r="PSG20" s="246"/>
      <c r="PSH20" s="246"/>
      <c r="PSI20" s="246"/>
      <c r="PSJ20" s="246"/>
      <c r="PSK20" s="246"/>
      <c r="PSL20" s="246"/>
      <c r="PSM20" s="246"/>
      <c r="PSN20" s="246"/>
      <c r="PSO20" s="246"/>
      <c r="PSP20" s="246"/>
      <c r="PSQ20" s="246"/>
      <c r="PSR20" s="246"/>
      <c r="PSS20" s="246"/>
      <c r="PST20" s="246"/>
      <c r="PSU20" s="246"/>
      <c r="PSV20" s="246"/>
      <c r="PSW20" s="246"/>
      <c r="PSX20" s="246"/>
      <c r="PSY20" s="246"/>
      <c r="PSZ20" s="246"/>
      <c r="PTA20" s="246"/>
      <c r="PTB20" s="246"/>
      <c r="PTC20" s="246"/>
      <c r="PTD20" s="246"/>
      <c r="PTE20" s="246"/>
      <c r="PTF20" s="246"/>
      <c r="PTG20" s="246"/>
      <c r="PTH20" s="246"/>
      <c r="PTI20" s="246"/>
      <c r="PTJ20" s="246"/>
      <c r="PTK20" s="246"/>
      <c r="PTL20" s="246"/>
      <c r="PTM20" s="246"/>
      <c r="PTN20" s="246"/>
      <c r="PTO20" s="246"/>
      <c r="PTP20" s="246"/>
      <c r="PTQ20" s="246"/>
      <c r="PTR20" s="246"/>
      <c r="PTS20" s="246"/>
      <c r="PTT20" s="246"/>
      <c r="PTU20" s="246"/>
      <c r="PTV20" s="246"/>
      <c r="PTW20" s="246"/>
      <c r="PTX20" s="246"/>
      <c r="PTY20" s="246"/>
      <c r="PTZ20" s="246"/>
      <c r="PUA20" s="246"/>
      <c r="PUB20" s="246"/>
      <c r="PUC20" s="246"/>
      <c r="PUD20" s="246"/>
      <c r="PUE20" s="246"/>
      <c r="PUF20" s="246"/>
      <c r="PUG20" s="246"/>
      <c r="PUH20" s="246"/>
      <c r="PUI20" s="246"/>
      <c r="PUJ20" s="246"/>
      <c r="PUK20" s="246"/>
      <c r="PUL20" s="246"/>
      <c r="PUM20" s="246"/>
      <c r="PUN20" s="246"/>
      <c r="PUO20" s="246"/>
      <c r="PUP20" s="246"/>
      <c r="PUQ20" s="246"/>
      <c r="PUR20" s="246"/>
      <c r="PUS20" s="246"/>
      <c r="PUT20" s="246"/>
      <c r="PUU20" s="246"/>
      <c r="PUV20" s="246"/>
      <c r="PUW20" s="246"/>
      <c r="PUX20" s="246"/>
      <c r="PUY20" s="246"/>
      <c r="PUZ20" s="246"/>
      <c r="PVA20" s="246"/>
      <c r="PVB20" s="246"/>
      <c r="PVC20" s="246"/>
      <c r="PVD20" s="246"/>
      <c r="PVE20" s="246"/>
      <c r="PVF20" s="246"/>
      <c r="PVG20" s="246"/>
      <c r="PVH20" s="246"/>
      <c r="PVI20" s="246"/>
      <c r="PVJ20" s="246"/>
      <c r="PVK20" s="246"/>
      <c r="PVL20" s="246"/>
      <c r="PVM20" s="246"/>
      <c r="PVN20" s="246"/>
      <c r="PVO20" s="246"/>
      <c r="PVP20" s="246"/>
      <c r="PVQ20" s="246"/>
      <c r="PVR20" s="246"/>
      <c r="PVS20" s="246"/>
      <c r="PVT20" s="246"/>
      <c r="PVU20" s="246"/>
      <c r="PVV20" s="246"/>
      <c r="PVW20" s="246"/>
      <c r="PVX20" s="246"/>
      <c r="PVY20" s="246"/>
      <c r="PVZ20" s="246"/>
      <c r="PWA20" s="246"/>
      <c r="PWB20" s="246"/>
      <c r="PWC20" s="246"/>
      <c r="PWD20" s="246"/>
      <c r="PWE20" s="246"/>
      <c r="PWF20" s="246"/>
      <c r="PWG20" s="246"/>
      <c r="PWH20" s="246"/>
      <c r="PWI20" s="246"/>
      <c r="PWJ20" s="246"/>
      <c r="PWK20" s="246"/>
      <c r="PWL20" s="246"/>
      <c r="PWM20" s="246"/>
      <c r="PWN20" s="246"/>
      <c r="PWO20" s="246"/>
      <c r="PWP20" s="246"/>
      <c r="PWQ20" s="246"/>
      <c r="PWR20" s="246"/>
      <c r="PWS20" s="246"/>
      <c r="PWT20" s="246"/>
      <c r="PWU20" s="246"/>
      <c r="PWV20" s="246"/>
      <c r="PWW20" s="246"/>
      <c r="PWX20" s="246"/>
      <c r="PWY20" s="246"/>
      <c r="PWZ20" s="246"/>
      <c r="PXA20" s="246"/>
      <c r="PXB20" s="246"/>
      <c r="PXC20" s="246"/>
      <c r="PXD20" s="246"/>
      <c r="PXE20" s="246"/>
      <c r="PXF20" s="246"/>
      <c r="PXG20" s="246"/>
      <c r="PXH20" s="246"/>
      <c r="PXI20" s="246"/>
      <c r="PXJ20" s="246"/>
      <c r="PXK20" s="246"/>
      <c r="PXL20" s="246"/>
      <c r="PXM20" s="246"/>
      <c r="PXN20" s="246"/>
      <c r="PXO20" s="246"/>
      <c r="PXP20" s="246"/>
      <c r="PXQ20" s="246"/>
      <c r="PXR20" s="246"/>
      <c r="PXS20" s="246"/>
      <c r="PXT20" s="246"/>
      <c r="PXU20" s="246"/>
      <c r="PXV20" s="246"/>
      <c r="PXW20" s="246"/>
      <c r="PXX20" s="246"/>
      <c r="PXY20" s="246"/>
      <c r="PXZ20" s="246"/>
      <c r="PYA20" s="246"/>
      <c r="PYB20" s="246"/>
      <c r="PYC20" s="246"/>
      <c r="PYD20" s="246"/>
      <c r="PYE20" s="246"/>
      <c r="PYF20" s="246"/>
      <c r="PYG20" s="246"/>
      <c r="PYH20" s="246"/>
      <c r="PYI20" s="246"/>
      <c r="PYJ20" s="246"/>
      <c r="PYK20" s="246"/>
      <c r="PYL20" s="246"/>
      <c r="PYM20" s="246"/>
      <c r="PYN20" s="246"/>
      <c r="PYO20" s="246"/>
      <c r="PYP20" s="246"/>
      <c r="PYQ20" s="246"/>
      <c r="PYR20" s="246"/>
      <c r="PYS20" s="246"/>
      <c r="PYT20" s="246"/>
      <c r="PYU20" s="246"/>
      <c r="PYV20" s="246"/>
      <c r="PYW20" s="246"/>
      <c r="PYX20" s="246"/>
      <c r="PYY20" s="246"/>
      <c r="PYZ20" s="246"/>
      <c r="PZA20" s="246"/>
      <c r="PZB20" s="246"/>
      <c r="PZC20" s="246"/>
      <c r="PZD20" s="246"/>
      <c r="PZE20" s="246"/>
      <c r="PZF20" s="246"/>
      <c r="PZG20" s="246"/>
      <c r="PZH20" s="246"/>
      <c r="PZI20" s="246"/>
      <c r="PZJ20" s="246"/>
      <c r="PZK20" s="246"/>
      <c r="PZL20" s="246"/>
      <c r="PZM20" s="246"/>
      <c r="PZN20" s="246"/>
      <c r="PZO20" s="246"/>
      <c r="PZP20" s="246"/>
      <c r="PZQ20" s="246"/>
      <c r="PZR20" s="246"/>
      <c r="PZS20" s="246"/>
      <c r="PZT20" s="246"/>
      <c r="PZU20" s="246"/>
      <c r="PZV20" s="246"/>
      <c r="PZW20" s="246"/>
      <c r="PZX20" s="246"/>
      <c r="PZY20" s="246"/>
      <c r="PZZ20" s="246"/>
      <c r="QAA20" s="246"/>
      <c r="QAB20" s="246"/>
      <c r="QAC20" s="246"/>
      <c r="QAD20" s="246"/>
      <c r="QAE20" s="246"/>
      <c r="QAF20" s="246"/>
      <c r="QAG20" s="246"/>
      <c r="QAH20" s="246"/>
      <c r="QAI20" s="246"/>
      <c r="QAJ20" s="246"/>
      <c r="QAK20" s="246"/>
      <c r="QAL20" s="246"/>
      <c r="QAM20" s="246"/>
      <c r="QAN20" s="246"/>
      <c r="QAO20" s="246"/>
      <c r="QAP20" s="246"/>
      <c r="QAQ20" s="246"/>
      <c r="QAR20" s="246"/>
      <c r="QAS20" s="246"/>
      <c r="QAT20" s="246"/>
      <c r="QAU20" s="246"/>
      <c r="QAV20" s="246"/>
      <c r="QAW20" s="246"/>
      <c r="QAX20" s="246"/>
      <c r="QAY20" s="246"/>
      <c r="QAZ20" s="246"/>
      <c r="QBA20" s="246"/>
      <c r="QBB20" s="246"/>
      <c r="QBC20" s="246"/>
      <c r="QBD20" s="246"/>
      <c r="QBE20" s="246"/>
      <c r="QBF20" s="246"/>
      <c r="QBG20" s="246"/>
      <c r="QBH20" s="246"/>
      <c r="QBI20" s="246"/>
      <c r="QBJ20" s="246"/>
      <c r="QBK20" s="246"/>
      <c r="QBL20" s="246"/>
      <c r="QBM20" s="246"/>
      <c r="QBN20" s="246"/>
      <c r="QBO20" s="246"/>
      <c r="QBP20" s="246"/>
      <c r="QBQ20" s="246"/>
      <c r="QBR20" s="246"/>
      <c r="QBS20" s="246"/>
      <c r="QBT20" s="246"/>
      <c r="QBU20" s="246"/>
      <c r="QBV20" s="246"/>
      <c r="QBW20" s="246"/>
      <c r="QBX20" s="246"/>
      <c r="QBY20" s="246"/>
      <c r="QBZ20" s="246"/>
      <c r="QCA20" s="246"/>
      <c r="QCB20" s="246"/>
      <c r="QCC20" s="246"/>
      <c r="QCD20" s="246"/>
      <c r="QCE20" s="246"/>
      <c r="QCF20" s="246"/>
      <c r="QCG20" s="246"/>
      <c r="QCH20" s="246"/>
      <c r="QCI20" s="246"/>
      <c r="QCJ20" s="246"/>
      <c r="QCK20" s="246"/>
      <c r="QCL20" s="246"/>
      <c r="QCM20" s="246"/>
      <c r="QCN20" s="246"/>
      <c r="QCO20" s="246"/>
      <c r="QCP20" s="246"/>
      <c r="QCQ20" s="246"/>
      <c r="QCR20" s="246"/>
      <c r="QCS20" s="246"/>
      <c r="QCT20" s="246"/>
      <c r="QCU20" s="246"/>
      <c r="QCV20" s="246"/>
      <c r="QCW20" s="246"/>
      <c r="QCX20" s="246"/>
      <c r="QCY20" s="246"/>
      <c r="QCZ20" s="246"/>
      <c r="QDA20" s="246"/>
      <c r="QDB20" s="246"/>
      <c r="QDC20" s="246"/>
      <c r="QDD20" s="246"/>
      <c r="QDE20" s="246"/>
      <c r="QDF20" s="246"/>
      <c r="QDG20" s="246"/>
      <c r="QDH20" s="246"/>
      <c r="QDI20" s="246"/>
      <c r="QDJ20" s="246"/>
      <c r="QDK20" s="246"/>
      <c r="QDL20" s="246"/>
      <c r="QDM20" s="246"/>
      <c r="QDN20" s="246"/>
      <c r="QDO20" s="246"/>
      <c r="QDP20" s="246"/>
      <c r="QDQ20" s="246"/>
      <c r="QDR20" s="246"/>
      <c r="QDS20" s="246"/>
      <c r="QDT20" s="246"/>
      <c r="QDU20" s="246"/>
      <c r="QDV20" s="246"/>
      <c r="QDW20" s="246"/>
      <c r="QDX20" s="246"/>
      <c r="QDY20" s="246"/>
      <c r="QDZ20" s="246"/>
      <c r="QEA20" s="246"/>
      <c r="QEB20" s="246"/>
      <c r="QEC20" s="246"/>
      <c r="QED20" s="246"/>
      <c r="QEE20" s="246"/>
      <c r="QEF20" s="246"/>
      <c r="QEG20" s="246"/>
      <c r="QEH20" s="246"/>
      <c r="QEI20" s="246"/>
      <c r="QEJ20" s="246"/>
      <c r="QEK20" s="246"/>
      <c r="QEL20" s="246"/>
      <c r="QEM20" s="246"/>
      <c r="QEN20" s="246"/>
      <c r="QEO20" s="246"/>
      <c r="QEP20" s="246"/>
      <c r="QEQ20" s="246"/>
      <c r="QER20" s="246"/>
      <c r="QES20" s="246"/>
      <c r="QET20" s="246"/>
      <c r="QEU20" s="246"/>
      <c r="QEV20" s="246"/>
      <c r="QEW20" s="246"/>
      <c r="QEX20" s="246"/>
      <c r="QEY20" s="246"/>
      <c r="QEZ20" s="246"/>
      <c r="QFA20" s="246"/>
      <c r="QFB20" s="246"/>
      <c r="QFC20" s="246"/>
      <c r="QFD20" s="246"/>
      <c r="QFE20" s="246"/>
      <c r="QFF20" s="246"/>
      <c r="QFG20" s="246"/>
      <c r="QFH20" s="246"/>
      <c r="QFI20" s="246"/>
      <c r="QFJ20" s="246"/>
      <c r="QFK20" s="246"/>
      <c r="QFL20" s="246"/>
      <c r="QFM20" s="246"/>
      <c r="QFN20" s="246"/>
      <c r="QFO20" s="246"/>
      <c r="QFP20" s="246"/>
      <c r="QFQ20" s="246"/>
      <c r="QFR20" s="246"/>
      <c r="QFS20" s="246"/>
      <c r="QFT20" s="246"/>
      <c r="QFU20" s="246"/>
      <c r="QFV20" s="246"/>
      <c r="QFW20" s="246"/>
      <c r="QFX20" s="246"/>
      <c r="QFY20" s="246"/>
      <c r="QFZ20" s="246"/>
      <c r="QGA20" s="246"/>
      <c r="QGB20" s="246"/>
      <c r="QGC20" s="246"/>
      <c r="QGD20" s="246"/>
      <c r="QGE20" s="246"/>
      <c r="QGF20" s="246"/>
      <c r="QGG20" s="246"/>
      <c r="QGH20" s="246"/>
      <c r="QGI20" s="246"/>
      <c r="QGJ20" s="246"/>
      <c r="QGK20" s="246"/>
      <c r="QGL20" s="246"/>
      <c r="QGM20" s="246"/>
      <c r="QGN20" s="246"/>
      <c r="QGO20" s="246"/>
      <c r="QGP20" s="246"/>
      <c r="QGQ20" s="246"/>
      <c r="QGR20" s="246"/>
      <c r="QGS20" s="246"/>
      <c r="QGT20" s="246"/>
      <c r="QGU20" s="246"/>
      <c r="QGV20" s="246"/>
      <c r="QGW20" s="246"/>
      <c r="QGX20" s="246"/>
      <c r="QGY20" s="246"/>
      <c r="QGZ20" s="246"/>
      <c r="QHA20" s="246"/>
      <c r="QHB20" s="246"/>
      <c r="QHC20" s="246"/>
      <c r="QHD20" s="246"/>
      <c r="QHE20" s="246"/>
      <c r="QHF20" s="246"/>
      <c r="QHG20" s="246"/>
      <c r="QHH20" s="246"/>
      <c r="QHI20" s="246"/>
      <c r="QHJ20" s="246"/>
      <c r="QHK20" s="246"/>
      <c r="QHL20" s="246"/>
      <c r="QHM20" s="246"/>
      <c r="QHN20" s="246"/>
      <c r="QHO20" s="246"/>
      <c r="QHP20" s="246"/>
      <c r="QHQ20" s="246"/>
      <c r="QHR20" s="246"/>
      <c r="QHS20" s="246"/>
      <c r="QHT20" s="246"/>
      <c r="QHU20" s="246"/>
      <c r="QHV20" s="246"/>
      <c r="QHW20" s="246"/>
      <c r="QHX20" s="246"/>
      <c r="QHY20" s="246"/>
      <c r="QHZ20" s="246"/>
      <c r="QIA20" s="246"/>
      <c r="QIB20" s="246"/>
      <c r="QIC20" s="246"/>
      <c r="QID20" s="246"/>
      <c r="QIE20" s="246"/>
      <c r="QIF20" s="246"/>
      <c r="QIG20" s="246"/>
      <c r="QIH20" s="246"/>
      <c r="QII20" s="246"/>
      <c r="QIJ20" s="246"/>
      <c r="QIK20" s="246"/>
      <c r="QIL20" s="246"/>
      <c r="QIM20" s="246"/>
      <c r="QIN20" s="246"/>
      <c r="QIO20" s="246"/>
      <c r="QIP20" s="246"/>
      <c r="QIQ20" s="246"/>
      <c r="QIR20" s="246"/>
      <c r="QIS20" s="246"/>
      <c r="QIT20" s="246"/>
      <c r="QIU20" s="246"/>
      <c r="QIV20" s="246"/>
      <c r="QIW20" s="246"/>
      <c r="QIX20" s="246"/>
      <c r="QIY20" s="246"/>
      <c r="QIZ20" s="246"/>
      <c r="QJA20" s="246"/>
      <c r="QJB20" s="246"/>
      <c r="QJC20" s="246"/>
      <c r="QJD20" s="246"/>
      <c r="QJE20" s="246"/>
      <c r="QJF20" s="246"/>
      <c r="QJG20" s="246"/>
      <c r="QJH20" s="246"/>
      <c r="QJI20" s="246"/>
      <c r="QJJ20" s="246"/>
      <c r="QJK20" s="246"/>
      <c r="QJL20" s="246"/>
      <c r="QJM20" s="246"/>
      <c r="QJN20" s="246"/>
      <c r="QJO20" s="246"/>
      <c r="QJP20" s="246"/>
      <c r="QJQ20" s="246"/>
      <c r="QJR20" s="246"/>
      <c r="QJS20" s="246"/>
      <c r="QJT20" s="246"/>
      <c r="QJU20" s="246"/>
      <c r="QJV20" s="246"/>
      <c r="QJW20" s="246"/>
      <c r="QJX20" s="246"/>
      <c r="QJY20" s="246"/>
      <c r="QJZ20" s="246"/>
      <c r="QKA20" s="246"/>
      <c r="QKB20" s="246"/>
      <c r="QKC20" s="246"/>
      <c r="QKD20" s="246"/>
      <c r="QKE20" s="246"/>
      <c r="QKF20" s="246"/>
      <c r="QKG20" s="246"/>
      <c r="QKH20" s="246"/>
      <c r="QKI20" s="246"/>
      <c r="QKJ20" s="246"/>
      <c r="QKK20" s="246"/>
      <c r="QKL20" s="246"/>
      <c r="QKM20" s="246"/>
      <c r="QKN20" s="246"/>
      <c r="QKO20" s="246"/>
      <c r="QKP20" s="246"/>
      <c r="QKQ20" s="246"/>
      <c r="QKR20" s="246"/>
      <c r="QKS20" s="246"/>
      <c r="QKT20" s="246"/>
      <c r="QKU20" s="246"/>
      <c r="QKV20" s="246"/>
      <c r="QKW20" s="246"/>
      <c r="QKX20" s="246"/>
      <c r="QKY20" s="246"/>
      <c r="QKZ20" s="246"/>
      <c r="QLA20" s="246"/>
      <c r="QLB20" s="246"/>
      <c r="QLC20" s="246"/>
      <c r="QLD20" s="246"/>
      <c r="QLE20" s="246"/>
      <c r="QLF20" s="246"/>
      <c r="QLG20" s="246"/>
      <c r="QLH20" s="246"/>
      <c r="QLI20" s="246"/>
      <c r="QLJ20" s="246"/>
      <c r="QLK20" s="246"/>
      <c r="QLL20" s="246"/>
      <c r="QLM20" s="246"/>
      <c r="QLN20" s="246"/>
      <c r="QLO20" s="246"/>
      <c r="QLP20" s="246"/>
      <c r="QLQ20" s="246"/>
      <c r="QLR20" s="246"/>
      <c r="QLS20" s="246"/>
      <c r="QLT20" s="246"/>
      <c r="QLU20" s="246"/>
      <c r="QLV20" s="246"/>
      <c r="QLW20" s="246"/>
      <c r="QLX20" s="246"/>
      <c r="QLY20" s="246"/>
      <c r="QLZ20" s="246"/>
      <c r="QMA20" s="246"/>
      <c r="QMB20" s="246"/>
      <c r="QMC20" s="246"/>
      <c r="QMD20" s="246"/>
      <c r="QME20" s="246"/>
      <c r="QMF20" s="246"/>
      <c r="QMG20" s="246"/>
      <c r="QMH20" s="246"/>
      <c r="QMI20" s="246"/>
      <c r="QMJ20" s="246"/>
      <c r="QMK20" s="246"/>
      <c r="QML20" s="246"/>
      <c r="QMM20" s="246"/>
      <c r="QMN20" s="246"/>
      <c r="QMO20" s="246"/>
      <c r="QMP20" s="246"/>
      <c r="QMQ20" s="246"/>
      <c r="QMR20" s="246"/>
      <c r="QMS20" s="246"/>
      <c r="QMT20" s="246"/>
      <c r="QMU20" s="246"/>
      <c r="QMV20" s="246"/>
      <c r="QMW20" s="246"/>
      <c r="QMX20" s="246"/>
      <c r="QMY20" s="246"/>
      <c r="QMZ20" s="246"/>
      <c r="QNA20" s="246"/>
      <c r="QNB20" s="246"/>
      <c r="QNC20" s="246"/>
      <c r="QND20" s="246"/>
      <c r="QNE20" s="246"/>
      <c r="QNF20" s="246"/>
      <c r="QNG20" s="246"/>
      <c r="QNH20" s="246"/>
      <c r="QNI20" s="246"/>
      <c r="QNJ20" s="246"/>
      <c r="QNK20" s="246"/>
      <c r="QNL20" s="246"/>
      <c r="QNM20" s="246"/>
      <c r="QNN20" s="246"/>
      <c r="QNO20" s="246"/>
      <c r="QNP20" s="246"/>
      <c r="QNQ20" s="246"/>
      <c r="QNR20" s="246"/>
      <c r="QNS20" s="246"/>
      <c r="QNT20" s="246"/>
      <c r="QNU20" s="246"/>
      <c r="QNV20" s="246"/>
      <c r="QNW20" s="246"/>
      <c r="QNX20" s="246"/>
      <c r="QNY20" s="246"/>
      <c r="QNZ20" s="246"/>
      <c r="QOA20" s="246"/>
      <c r="QOB20" s="246"/>
      <c r="QOC20" s="246"/>
      <c r="QOD20" s="246"/>
      <c r="QOE20" s="246"/>
      <c r="QOF20" s="246"/>
      <c r="QOG20" s="246"/>
      <c r="QOH20" s="246"/>
      <c r="QOI20" s="246"/>
      <c r="QOJ20" s="246"/>
      <c r="QOK20" s="246"/>
      <c r="QOL20" s="246"/>
      <c r="QOM20" s="246"/>
      <c r="QON20" s="246"/>
      <c r="QOO20" s="246"/>
      <c r="QOP20" s="246"/>
      <c r="QOQ20" s="246"/>
      <c r="QOR20" s="246"/>
      <c r="QOS20" s="246"/>
      <c r="QOT20" s="246"/>
      <c r="QOU20" s="246"/>
      <c r="QOV20" s="246"/>
      <c r="QOW20" s="246"/>
      <c r="QOX20" s="246"/>
      <c r="QOY20" s="246"/>
      <c r="QOZ20" s="246"/>
      <c r="QPA20" s="246"/>
      <c r="QPB20" s="246"/>
      <c r="QPC20" s="246"/>
      <c r="QPD20" s="246"/>
      <c r="QPE20" s="246"/>
      <c r="QPF20" s="246"/>
      <c r="QPG20" s="246"/>
      <c r="QPH20" s="246"/>
      <c r="QPI20" s="246"/>
      <c r="QPJ20" s="246"/>
      <c r="QPK20" s="246"/>
      <c r="QPL20" s="246"/>
      <c r="QPM20" s="246"/>
      <c r="QPN20" s="246"/>
      <c r="QPO20" s="246"/>
      <c r="QPP20" s="246"/>
      <c r="QPQ20" s="246"/>
      <c r="QPR20" s="246"/>
      <c r="QPS20" s="246"/>
      <c r="QPT20" s="246"/>
      <c r="QPU20" s="246"/>
      <c r="QPV20" s="246"/>
      <c r="QPW20" s="246"/>
      <c r="QPX20" s="246"/>
      <c r="QPY20" s="246"/>
      <c r="QPZ20" s="246"/>
      <c r="QQA20" s="246"/>
      <c r="QQB20" s="246"/>
      <c r="QQC20" s="246"/>
      <c r="QQD20" s="246"/>
      <c r="QQE20" s="246"/>
      <c r="QQF20" s="246"/>
      <c r="QQG20" s="246"/>
      <c r="QQH20" s="246"/>
      <c r="QQI20" s="246"/>
      <c r="QQJ20" s="246"/>
      <c r="QQK20" s="246"/>
      <c r="QQL20" s="246"/>
      <c r="QQM20" s="246"/>
      <c r="QQN20" s="246"/>
      <c r="QQO20" s="246"/>
      <c r="QQP20" s="246"/>
      <c r="QQQ20" s="246"/>
      <c r="QQR20" s="246"/>
      <c r="QQS20" s="246"/>
      <c r="QQT20" s="246"/>
      <c r="QQU20" s="246"/>
      <c r="QQV20" s="246"/>
      <c r="QQW20" s="246"/>
      <c r="QQX20" s="246"/>
      <c r="QQY20" s="246"/>
      <c r="QQZ20" s="246"/>
      <c r="QRA20" s="246"/>
      <c r="QRB20" s="246"/>
      <c r="QRC20" s="246"/>
      <c r="QRD20" s="246"/>
      <c r="QRE20" s="246"/>
      <c r="QRF20" s="246"/>
      <c r="QRG20" s="246"/>
      <c r="QRH20" s="246"/>
      <c r="QRI20" s="246"/>
      <c r="QRJ20" s="246"/>
      <c r="QRK20" s="246"/>
      <c r="QRL20" s="246"/>
      <c r="QRM20" s="246"/>
      <c r="QRN20" s="246"/>
      <c r="QRO20" s="246"/>
      <c r="QRP20" s="246"/>
      <c r="QRQ20" s="246"/>
      <c r="QRR20" s="246"/>
      <c r="QRS20" s="246"/>
      <c r="QRT20" s="246"/>
      <c r="QRU20" s="246"/>
      <c r="QRV20" s="246"/>
      <c r="QRW20" s="246"/>
      <c r="QRX20" s="246"/>
      <c r="QRY20" s="246"/>
      <c r="QRZ20" s="246"/>
      <c r="QSA20" s="246"/>
      <c r="QSB20" s="246"/>
      <c r="QSC20" s="246"/>
      <c r="QSD20" s="246"/>
      <c r="QSE20" s="246"/>
      <c r="QSF20" s="246"/>
      <c r="QSG20" s="246"/>
      <c r="QSH20" s="246"/>
      <c r="QSI20" s="246"/>
      <c r="QSJ20" s="246"/>
      <c r="QSK20" s="246"/>
      <c r="QSL20" s="246"/>
      <c r="QSM20" s="246"/>
      <c r="QSN20" s="246"/>
      <c r="QSO20" s="246"/>
      <c r="QSP20" s="246"/>
      <c r="QSQ20" s="246"/>
      <c r="QSR20" s="246"/>
      <c r="QSS20" s="246"/>
      <c r="QST20" s="246"/>
      <c r="QSU20" s="246"/>
      <c r="QSV20" s="246"/>
      <c r="QSW20" s="246"/>
      <c r="QSX20" s="246"/>
      <c r="QSY20" s="246"/>
      <c r="QSZ20" s="246"/>
      <c r="QTA20" s="246"/>
      <c r="QTB20" s="246"/>
      <c r="QTC20" s="246"/>
      <c r="QTD20" s="246"/>
      <c r="QTE20" s="246"/>
      <c r="QTF20" s="246"/>
      <c r="QTG20" s="246"/>
      <c r="QTH20" s="246"/>
      <c r="QTI20" s="246"/>
      <c r="QTJ20" s="246"/>
      <c r="QTK20" s="246"/>
      <c r="QTL20" s="246"/>
      <c r="QTM20" s="246"/>
      <c r="QTN20" s="246"/>
      <c r="QTO20" s="246"/>
      <c r="QTP20" s="246"/>
      <c r="QTQ20" s="246"/>
      <c r="QTR20" s="246"/>
      <c r="QTS20" s="246"/>
      <c r="QTT20" s="246"/>
      <c r="QTU20" s="246"/>
      <c r="QTV20" s="246"/>
      <c r="QTW20" s="246"/>
      <c r="QTX20" s="246"/>
      <c r="QTY20" s="246"/>
      <c r="QTZ20" s="246"/>
      <c r="QUA20" s="246"/>
      <c r="QUB20" s="246"/>
      <c r="QUC20" s="246"/>
      <c r="QUD20" s="246"/>
      <c r="QUE20" s="246"/>
      <c r="QUF20" s="246"/>
      <c r="QUG20" s="246"/>
      <c r="QUH20" s="246"/>
      <c r="QUI20" s="246"/>
      <c r="QUJ20" s="246"/>
      <c r="QUK20" s="246"/>
      <c r="QUL20" s="246"/>
      <c r="QUM20" s="246"/>
      <c r="QUN20" s="246"/>
      <c r="QUO20" s="246"/>
      <c r="QUP20" s="246"/>
      <c r="QUQ20" s="246"/>
      <c r="QUR20" s="246"/>
      <c r="QUS20" s="246"/>
      <c r="QUT20" s="246"/>
      <c r="QUU20" s="246"/>
      <c r="QUV20" s="246"/>
      <c r="QUW20" s="246"/>
      <c r="QUX20" s="246"/>
      <c r="QUY20" s="246"/>
      <c r="QUZ20" s="246"/>
      <c r="QVA20" s="246"/>
      <c r="QVB20" s="246"/>
      <c r="QVC20" s="246"/>
      <c r="QVD20" s="246"/>
      <c r="QVE20" s="246"/>
      <c r="QVF20" s="246"/>
      <c r="QVG20" s="246"/>
      <c r="QVH20" s="246"/>
      <c r="QVI20" s="246"/>
      <c r="QVJ20" s="246"/>
      <c r="QVK20" s="246"/>
      <c r="QVL20" s="246"/>
      <c r="QVM20" s="246"/>
      <c r="QVN20" s="246"/>
      <c r="QVO20" s="246"/>
      <c r="QVP20" s="246"/>
      <c r="QVQ20" s="246"/>
      <c r="QVR20" s="246"/>
      <c r="QVS20" s="246"/>
      <c r="QVT20" s="246"/>
      <c r="QVU20" s="246"/>
      <c r="QVV20" s="246"/>
      <c r="QVW20" s="246"/>
      <c r="QVX20" s="246"/>
      <c r="QVY20" s="246"/>
      <c r="QVZ20" s="246"/>
      <c r="QWA20" s="246"/>
      <c r="QWB20" s="246"/>
      <c r="QWC20" s="246"/>
      <c r="QWD20" s="246"/>
      <c r="QWE20" s="246"/>
      <c r="QWF20" s="246"/>
      <c r="QWG20" s="246"/>
      <c r="QWH20" s="246"/>
      <c r="QWI20" s="246"/>
      <c r="QWJ20" s="246"/>
      <c r="QWK20" s="246"/>
      <c r="QWL20" s="246"/>
      <c r="QWM20" s="246"/>
      <c r="QWN20" s="246"/>
      <c r="QWO20" s="246"/>
      <c r="QWP20" s="246"/>
      <c r="QWQ20" s="246"/>
      <c r="QWR20" s="246"/>
      <c r="QWS20" s="246"/>
      <c r="QWT20" s="246"/>
      <c r="QWU20" s="246"/>
      <c r="QWV20" s="246"/>
      <c r="QWW20" s="246"/>
      <c r="QWX20" s="246"/>
      <c r="QWY20" s="246"/>
      <c r="QWZ20" s="246"/>
      <c r="QXA20" s="246"/>
      <c r="QXB20" s="246"/>
      <c r="QXC20" s="246"/>
      <c r="QXD20" s="246"/>
      <c r="QXE20" s="246"/>
      <c r="QXF20" s="246"/>
      <c r="QXG20" s="246"/>
      <c r="QXH20" s="246"/>
      <c r="QXI20" s="246"/>
      <c r="QXJ20" s="246"/>
      <c r="QXK20" s="246"/>
      <c r="QXL20" s="246"/>
      <c r="QXM20" s="246"/>
      <c r="QXN20" s="246"/>
      <c r="QXO20" s="246"/>
      <c r="QXP20" s="246"/>
      <c r="QXQ20" s="246"/>
      <c r="QXR20" s="246"/>
      <c r="QXS20" s="246"/>
      <c r="QXT20" s="246"/>
      <c r="QXU20" s="246"/>
      <c r="QXV20" s="246"/>
      <c r="QXW20" s="246"/>
      <c r="QXX20" s="246"/>
      <c r="QXY20" s="246"/>
      <c r="QXZ20" s="246"/>
      <c r="QYA20" s="246"/>
      <c r="QYB20" s="246"/>
      <c r="QYC20" s="246"/>
      <c r="QYD20" s="246"/>
      <c r="QYE20" s="246"/>
      <c r="QYF20" s="246"/>
      <c r="QYG20" s="246"/>
      <c r="QYH20" s="246"/>
      <c r="QYI20" s="246"/>
      <c r="QYJ20" s="246"/>
      <c r="QYK20" s="246"/>
      <c r="QYL20" s="246"/>
      <c r="QYM20" s="246"/>
      <c r="QYN20" s="246"/>
      <c r="QYO20" s="246"/>
      <c r="QYP20" s="246"/>
      <c r="QYQ20" s="246"/>
      <c r="QYR20" s="246"/>
      <c r="QYS20" s="246"/>
      <c r="QYT20" s="246"/>
      <c r="QYU20" s="246"/>
      <c r="QYV20" s="246"/>
      <c r="QYW20" s="246"/>
      <c r="QYX20" s="246"/>
      <c r="QYY20" s="246"/>
      <c r="QYZ20" s="246"/>
      <c r="QZA20" s="246"/>
      <c r="QZB20" s="246"/>
      <c r="QZC20" s="246"/>
      <c r="QZD20" s="246"/>
      <c r="QZE20" s="246"/>
      <c r="QZF20" s="246"/>
      <c r="QZG20" s="246"/>
      <c r="QZH20" s="246"/>
      <c r="QZI20" s="246"/>
      <c r="QZJ20" s="246"/>
      <c r="QZK20" s="246"/>
      <c r="QZL20" s="246"/>
      <c r="QZM20" s="246"/>
      <c r="QZN20" s="246"/>
      <c r="QZO20" s="246"/>
      <c r="QZP20" s="246"/>
      <c r="QZQ20" s="246"/>
      <c r="QZR20" s="246"/>
      <c r="QZS20" s="246"/>
      <c r="QZT20" s="246"/>
      <c r="QZU20" s="246"/>
      <c r="QZV20" s="246"/>
      <c r="QZW20" s="246"/>
      <c r="QZX20" s="246"/>
      <c r="QZY20" s="246"/>
      <c r="QZZ20" s="246"/>
      <c r="RAA20" s="246"/>
      <c r="RAB20" s="246"/>
      <c r="RAC20" s="246"/>
      <c r="RAD20" s="246"/>
      <c r="RAE20" s="246"/>
      <c r="RAF20" s="246"/>
      <c r="RAG20" s="246"/>
      <c r="RAH20" s="246"/>
      <c r="RAI20" s="246"/>
      <c r="RAJ20" s="246"/>
      <c r="RAK20" s="246"/>
      <c r="RAL20" s="246"/>
      <c r="RAM20" s="246"/>
      <c r="RAN20" s="246"/>
      <c r="RAO20" s="246"/>
      <c r="RAP20" s="246"/>
      <c r="RAQ20" s="246"/>
      <c r="RAR20" s="246"/>
      <c r="RAS20" s="246"/>
      <c r="RAT20" s="246"/>
      <c r="RAU20" s="246"/>
      <c r="RAV20" s="246"/>
      <c r="RAW20" s="246"/>
      <c r="RAX20" s="246"/>
      <c r="RAY20" s="246"/>
      <c r="RAZ20" s="246"/>
      <c r="RBA20" s="246"/>
      <c r="RBB20" s="246"/>
      <c r="RBC20" s="246"/>
      <c r="RBD20" s="246"/>
      <c r="RBE20" s="246"/>
      <c r="RBF20" s="246"/>
      <c r="RBG20" s="246"/>
      <c r="RBH20" s="246"/>
      <c r="RBI20" s="246"/>
      <c r="RBJ20" s="246"/>
      <c r="RBK20" s="246"/>
      <c r="RBL20" s="246"/>
      <c r="RBM20" s="246"/>
      <c r="RBN20" s="246"/>
      <c r="RBO20" s="246"/>
      <c r="RBP20" s="246"/>
      <c r="RBQ20" s="246"/>
      <c r="RBR20" s="246"/>
      <c r="RBS20" s="246"/>
      <c r="RBT20" s="246"/>
      <c r="RBU20" s="246"/>
      <c r="RBV20" s="246"/>
      <c r="RBW20" s="246"/>
      <c r="RBX20" s="246"/>
      <c r="RBY20" s="246"/>
      <c r="RBZ20" s="246"/>
      <c r="RCA20" s="246"/>
      <c r="RCB20" s="246"/>
      <c r="RCC20" s="246"/>
      <c r="RCD20" s="246"/>
      <c r="RCE20" s="246"/>
      <c r="RCF20" s="246"/>
      <c r="RCG20" s="246"/>
      <c r="RCH20" s="246"/>
      <c r="RCI20" s="246"/>
      <c r="RCJ20" s="246"/>
      <c r="RCK20" s="246"/>
      <c r="RCL20" s="246"/>
      <c r="RCM20" s="246"/>
      <c r="RCN20" s="246"/>
      <c r="RCO20" s="246"/>
      <c r="RCP20" s="246"/>
      <c r="RCQ20" s="246"/>
      <c r="RCR20" s="246"/>
      <c r="RCS20" s="246"/>
      <c r="RCT20" s="246"/>
      <c r="RCU20" s="246"/>
      <c r="RCV20" s="246"/>
      <c r="RCW20" s="246"/>
      <c r="RCX20" s="246"/>
      <c r="RCY20" s="246"/>
      <c r="RCZ20" s="246"/>
      <c r="RDA20" s="246"/>
      <c r="RDB20" s="246"/>
      <c r="RDC20" s="246"/>
      <c r="RDD20" s="246"/>
      <c r="RDE20" s="246"/>
      <c r="RDF20" s="246"/>
      <c r="RDG20" s="246"/>
      <c r="RDH20" s="246"/>
      <c r="RDI20" s="246"/>
      <c r="RDJ20" s="246"/>
      <c r="RDK20" s="246"/>
      <c r="RDL20" s="246"/>
      <c r="RDM20" s="246"/>
      <c r="RDN20" s="246"/>
      <c r="RDO20" s="246"/>
      <c r="RDP20" s="246"/>
      <c r="RDQ20" s="246"/>
      <c r="RDR20" s="246"/>
      <c r="RDS20" s="246"/>
      <c r="RDT20" s="246"/>
      <c r="RDU20" s="246"/>
      <c r="RDV20" s="246"/>
      <c r="RDW20" s="246"/>
      <c r="RDX20" s="246"/>
      <c r="RDY20" s="246"/>
      <c r="RDZ20" s="246"/>
      <c r="REA20" s="246"/>
      <c r="REB20" s="246"/>
      <c r="REC20" s="246"/>
      <c r="RED20" s="246"/>
      <c r="REE20" s="246"/>
      <c r="REF20" s="246"/>
      <c r="REG20" s="246"/>
      <c r="REH20" s="246"/>
      <c r="REI20" s="246"/>
      <c r="REJ20" s="246"/>
      <c r="REK20" s="246"/>
      <c r="REL20" s="246"/>
      <c r="REM20" s="246"/>
      <c r="REN20" s="246"/>
      <c r="REO20" s="246"/>
      <c r="REP20" s="246"/>
      <c r="REQ20" s="246"/>
      <c r="RER20" s="246"/>
      <c r="RES20" s="246"/>
      <c r="RET20" s="246"/>
      <c r="REU20" s="246"/>
      <c r="REV20" s="246"/>
      <c r="REW20" s="246"/>
      <c r="REX20" s="246"/>
      <c r="REY20" s="246"/>
      <c r="REZ20" s="246"/>
      <c r="RFA20" s="246"/>
      <c r="RFB20" s="246"/>
      <c r="RFC20" s="246"/>
      <c r="RFD20" s="246"/>
      <c r="RFE20" s="246"/>
      <c r="RFF20" s="246"/>
      <c r="RFG20" s="246"/>
      <c r="RFH20" s="246"/>
      <c r="RFI20" s="246"/>
      <c r="RFJ20" s="246"/>
      <c r="RFK20" s="246"/>
      <c r="RFL20" s="246"/>
      <c r="RFM20" s="246"/>
      <c r="RFN20" s="246"/>
      <c r="RFO20" s="246"/>
      <c r="RFP20" s="246"/>
      <c r="RFQ20" s="246"/>
      <c r="RFR20" s="246"/>
      <c r="RFS20" s="246"/>
      <c r="RFT20" s="246"/>
      <c r="RFU20" s="246"/>
      <c r="RFV20" s="246"/>
      <c r="RFW20" s="246"/>
      <c r="RFX20" s="246"/>
      <c r="RFY20" s="246"/>
      <c r="RFZ20" s="246"/>
      <c r="RGA20" s="246"/>
      <c r="RGB20" s="246"/>
      <c r="RGC20" s="246"/>
      <c r="RGD20" s="246"/>
      <c r="RGE20" s="246"/>
      <c r="RGF20" s="246"/>
      <c r="RGG20" s="246"/>
      <c r="RGH20" s="246"/>
      <c r="RGI20" s="246"/>
      <c r="RGJ20" s="246"/>
      <c r="RGK20" s="246"/>
      <c r="RGL20" s="246"/>
      <c r="RGM20" s="246"/>
      <c r="RGN20" s="246"/>
      <c r="RGO20" s="246"/>
      <c r="RGP20" s="246"/>
      <c r="RGQ20" s="246"/>
      <c r="RGR20" s="246"/>
      <c r="RGS20" s="246"/>
      <c r="RGT20" s="246"/>
      <c r="RGU20" s="246"/>
      <c r="RGV20" s="246"/>
      <c r="RGW20" s="246"/>
      <c r="RGX20" s="246"/>
      <c r="RGY20" s="246"/>
      <c r="RGZ20" s="246"/>
      <c r="RHA20" s="246"/>
      <c r="RHB20" s="246"/>
      <c r="RHC20" s="246"/>
      <c r="RHD20" s="246"/>
      <c r="RHE20" s="246"/>
      <c r="RHF20" s="246"/>
      <c r="RHG20" s="246"/>
      <c r="RHH20" s="246"/>
      <c r="RHI20" s="246"/>
      <c r="RHJ20" s="246"/>
      <c r="RHK20" s="246"/>
      <c r="RHL20" s="246"/>
      <c r="RHM20" s="246"/>
      <c r="RHN20" s="246"/>
      <c r="RHO20" s="246"/>
      <c r="RHP20" s="246"/>
      <c r="RHQ20" s="246"/>
      <c r="RHR20" s="246"/>
      <c r="RHS20" s="246"/>
      <c r="RHT20" s="246"/>
      <c r="RHU20" s="246"/>
      <c r="RHV20" s="246"/>
      <c r="RHW20" s="246"/>
      <c r="RHX20" s="246"/>
      <c r="RHY20" s="246"/>
      <c r="RHZ20" s="246"/>
      <c r="RIA20" s="246"/>
      <c r="RIB20" s="246"/>
      <c r="RIC20" s="246"/>
      <c r="RID20" s="246"/>
      <c r="RIE20" s="246"/>
      <c r="RIF20" s="246"/>
      <c r="RIG20" s="246"/>
      <c r="RIH20" s="246"/>
      <c r="RII20" s="246"/>
      <c r="RIJ20" s="246"/>
      <c r="RIK20" s="246"/>
      <c r="RIL20" s="246"/>
      <c r="RIM20" s="246"/>
      <c r="RIN20" s="246"/>
      <c r="RIO20" s="246"/>
      <c r="RIP20" s="246"/>
      <c r="RIQ20" s="246"/>
      <c r="RIR20" s="246"/>
      <c r="RIS20" s="246"/>
      <c r="RIT20" s="246"/>
      <c r="RIU20" s="246"/>
      <c r="RIV20" s="246"/>
      <c r="RIW20" s="246"/>
      <c r="RIX20" s="246"/>
      <c r="RIY20" s="246"/>
      <c r="RIZ20" s="246"/>
      <c r="RJA20" s="246"/>
      <c r="RJB20" s="246"/>
      <c r="RJC20" s="246"/>
      <c r="RJD20" s="246"/>
      <c r="RJE20" s="246"/>
      <c r="RJF20" s="246"/>
      <c r="RJG20" s="246"/>
      <c r="RJH20" s="246"/>
      <c r="RJI20" s="246"/>
      <c r="RJJ20" s="246"/>
      <c r="RJK20" s="246"/>
      <c r="RJL20" s="246"/>
      <c r="RJM20" s="246"/>
      <c r="RJN20" s="246"/>
      <c r="RJO20" s="246"/>
      <c r="RJP20" s="246"/>
      <c r="RJQ20" s="246"/>
      <c r="RJR20" s="246"/>
      <c r="RJS20" s="246"/>
      <c r="RJT20" s="246"/>
      <c r="RJU20" s="246"/>
      <c r="RJV20" s="246"/>
      <c r="RJW20" s="246"/>
      <c r="RJX20" s="246"/>
      <c r="RJY20" s="246"/>
      <c r="RJZ20" s="246"/>
      <c r="RKA20" s="246"/>
      <c r="RKB20" s="246"/>
      <c r="RKC20" s="246"/>
      <c r="RKD20" s="246"/>
      <c r="RKE20" s="246"/>
      <c r="RKF20" s="246"/>
      <c r="RKG20" s="246"/>
      <c r="RKH20" s="246"/>
      <c r="RKI20" s="246"/>
      <c r="RKJ20" s="246"/>
      <c r="RKK20" s="246"/>
      <c r="RKL20" s="246"/>
      <c r="RKM20" s="246"/>
      <c r="RKN20" s="246"/>
      <c r="RKO20" s="246"/>
      <c r="RKP20" s="246"/>
      <c r="RKQ20" s="246"/>
      <c r="RKR20" s="246"/>
      <c r="RKS20" s="246"/>
      <c r="RKT20" s="246"/>
      <c r="RKU20" s="246"/>
      <c r="RKV20" s="246"/>
      <c r="RKW20" s="246"/>
      <c r="RKX20" s="246"/>
      <c r="RKY20" s="246"/>
      <c r="RKZ20" s="246"/>
      <c r="RLA20" s="246"/>
      <c r="RLB20" s="246"/>
      <c r="RLC20" s="246"/>
      <c r="RLD20" s="246"/>
      <c r="RLE20" s="246"/>
      <c r="RLF20" s="246"/>
      <c r="RLG20" s="246"/>
      <c r="RLH20" s="246"/>
      <c r="RLI20" s="246"/>
      <c r="RLJ20" s="246"/>
      <c r="RLK20" s="246"/>
      <c r="RLL20" s="246"/>
      <c r="RLM20" s="246"/>
      <c r="RLN20" s="246"/>
      <c r="RLO20" s="246"/>
      <c r="RLP20" s="246"/>
      <c r="RLQ20" s="246"/>
      <c r="RLR20" s="246"/>
      <c r="RLS20" s="246"/>
      <c r="RLT20" s="246"/>
      <c r="RLU20" s="246"/>
      <c r="RLV20" s="246"/>
      <c r="RLW20" s="246"/>
      <c r="RLX20" s="246"/>
      <c r="RLY20" s="246"/>
      <c r="RLZ20" s="246"/>
      <c r="RMA20" s="246"/>
      <c r="RMB20" s="246"/>
      <c r="RMC20" s="246"/>
      <c r="RMD20" s="246"/>
      <c r="RME20" s="246"/>
      <c r="RMF20" s="246"/>
      <c r="RMG20" s="246"/>
      <c r="RMH20" s="246"/>
      <c r="RMI20" s="246"/>
      <c r="RMJ20" s="246"/>
      <c r="RMK20" s="246"/>
      <c r="RML20" s="246"/>
      <c r="RMM20" s="246"/>
      <c r="RMN20" s="246"/>
      <c r="RMO20" s="246"/>
      <c r="RMP20" s="246"/>
      <c r="RMQ20" s="246"/>
      <c r="RMR20" s="246"/>
      <c r="RMS20" s="246"/>
      <c r="RMT20" s="246"/>
      <c r="RMU20" s="246"/>
      <c r="RMV20" s="246"/>
      <c r="RMW20" s="246"/>
      <c r="RMX20" s="246"/>
      <c r="RMY20" s="246"/>
      <c r="RMZ20" s="246"/>
      <c r="RNA20" s="246"/>
      <c r="RNB20" s="246"/>
      <c r="RNC20" s="246"/>
      <c r="RND20" s="246"/>
      <c r="RNE20" s="246"/>
      <c r="RNF20" s="246"/>
      <c r="RNG20" s="246"/>
      <c r="RNH20" s="246"/>
      <c r="RNI20" s="246"/>
      <c r="RNJ20" s="246"/>
      <c r="RNK20" s="246"/>
      <c r="RNL20" s="246"/>
      <c r="RNM20" s="246"/>
      <c r="RNN20" s="246"/>
      <c r="RNO20" s="246"/>
      <c r="RNP20" s="246"/>
      <c r="RNQ20" s="246"/>
      <c r="RNR20" s="246"/>
      <c r="RNS20" s="246"/>
      <c r="RNT20" s="246"/>
      <c r="RNU20" s="246"/>
      <c r="RNV20" s="246"/>
      <c r="RNW20" s="246"/>
      <c r="RNX20" s="246"/>
      <c r="RNY20" s="246"/>
      <c r="RNZ20" s="246"/>
      <c r="ROA20" s="246"/>
      <c r="ROB20" s="246"/>
      <c r="ROC20" s="246"/>
      <c r="ROD20" s="246"/>
      <c r="ROE20" s="246"/>
      <c r="ROF20" s="246"/>
      <c r="ROG20" s="246"/>
      <c r="ROH20" s="246"/>
      <c r="ROI20" s="246"/>
      <c r="ROJ20" s="246"/>
      <c r="ROK20" s="246"/>
      <c r="ROL20" s="246"/>
      <c r="ROM20" s="246"/>
      <c r="RON20" s="246"/>
      <c r="ROO20" s="246"/>
      <c r="ROP20" s="246"/>
      <c r="ROQ20" s="246"/>
      <c r="ROR20" s="246"/>
      <c r="ROS20" s="246"/>
      <c r="ROT20" s="246"/>
      <c r="ROU20" s="246"/>
      <c r="ROV20" s="246"/>
      <c r="ROW20" s="246"/>
      <c r="ROX20" s="246"/>
      <c r="ROY20" s="246"/>
      <c r="ROZ20" s="246"/>
      <c r="RPA20" s="246"/>
      <c r="RPB20" s="246"/>
      <c r="RPC20" s="246"/>
      <c r="RPD20" s="246"/>
      <c r="RPE20" s="246"/>
      <c r="RPF20" s="246"/>
      <c r="RPG20" s="246"/>
      <c r="RPH20" s="246"/>
      <c r="RPI20" s="246"/>
      <c r="RPJ20" s="246"/>
      <c r="RPK20" s="246"/>
      <c r="RPL20" s="246"/>
      <c r="RPM20" s="246"/>
      <c r="RPN20" s="246"/>
      <c r="RPO20" s="246"/>
      <c r="RPP20" s="246"/>
      <c r="RPQ20" s="246"/>
      <c r="RPR20" s="246"/>
      <c r="RPS20" s="246"/>
      <c r="RPT20" s="246"/>
      <c r="RPU20" s="246"/>
      <c r="RPV20" s="246"/>
      <c r="RPW20" s="246"/>
      <c r="RPX20" s="246"/>
      <c r="RPY20" s="246"/>
      <c r="RPZ20" s="246"/>
      <c r="RQA20" s="246"/>
      <c r="RQB20" s="246"/>
      <c r="RQC20" s="246"/>
      <c r="RQD20" s="246"/>
      <c r="RQE20" s="246"/>
      <c r="RQF20" s="246"/>
      <c r="RQG20" s="246"/>
      <c r="RQH20" s="246"/>
      <c r="RQI20" s="246"/>
      <c r="RQJ20" s="246"/>
      <c r="RQK20" s="246"/>
      <c r="RQL20" s="246"/>
      <c r="RQM20" s="246"/>
      <c r="RQN20" s="246"/>
      <c r="RQO20" s="246"/>
      <c r="RQP20" s="246"/>
      <c r="RQQ20" s="246"/>
      <c r="RQR20" s="246"/>
      <c r="RQS20" s="246"/>
      <c r="RQT20" s="246"/>
      <c r="RQU20" s="246"/>
      <c r="RQV20" s="246"/>
      <c r="RQW20" s="246"/>
      <c r="RQX20" s="246"/>
      <c r="RQY20" s="246"/>
      <c r="RQZ20" s="246"/>
      <c r="RRA20" s="246"/>
      <c r="RRB20" s="246"/>
      <c r="RRC20" s="246"/>
      <c r="RRD20" s="246"/>
      <c r="RRE20" s="246"/>
      <c r="RRF20" s="246"/>
      <c r="RRG20" s="246"/>
      <c r="RRH20" s="246"/>
      <c r="RRI20" s="246"/>
      <c r="RRJ20" s="246"/>
      <c r="RRK20" s="246"/>
      <c r="RRL20" s="246"/>
      <c r="RRM20" s="246"/>
      <c r="RRN20" s="246"/>
      <c r="RRO20" s="246"/>
      <c r="RRP20" s="246"/>
      <c r="RRQ20" s="246"/>
      <c r="RRR20" s="246"/>
      <c r="RRS20" s="246"/>
      <c r="RRT20" s="246"/>
      <c r="RRU20" s="246"/>
      <c r="RRV20" s="246"/>
      <c r="RRW20" s="246"/>
      <c r="RRX20" s="246"/>
      <c r="RRY20" s="246"/>
      <c r="RRZ20" s="246"/>
      <c r="RSA20" s="246"/>
      <c r="RSB20" s="246"/>
      <c r="RSC20" s="246"/>
      <c r="RSD20" s="246"/>
      <c r="RSE20" s="246"/>
      <c r="RSF20" s="246"/>
      <c r="RSG20" s="246"/>
      <c r="RSH20" s="246"/>
      <c r="RSI20" s="246"/>
      <c r="RSJ20" s="246"/>
      <c r="RSK20" s="246"/>
      <c r="RSL20" s="246"/>
      <c r="RSM20" s="246"/>
      <c r="RSN20" s="246"/>
      <c r="RSO20" s="246"/>
      <c r="RSP20" s="246"/>
      <c r="RSQ20" s="246"/>
      <c r="RSR20" s="246"/>
      <c r="RSS20" s="246"/>
      <c r="RST20" s="246"/>
      <c r="RSU20" s="246"/>
      <c r="RSV20" s="246"/>
      <c r="RSW20" s="246"/>
      <c r="RSX20" s="246"/>
      <c r="RSY20" s="246"/>
      <c r="RSZ20" s="246"/>
      <c r="RTA20" s="246"/>
      <c r="RTB20" s="246"/>
      <c r="RTC20" s="246"/>
      <c r="RTD20" s="246"/>
      <c r="RTE20" s="246"/>
      <c r="RTF20" s="246"/>
      <c r="RTG20" s="246"/>
      <c r="RTH20" s="246"/>
      <c r="RTI20" s="246"/>
      <c r="RTJ20" s="246"/>
      <c r="RTK20" s="246"/>
      <c r="RTL20" s="246"/>
      <c r="RTM20" s="246"/>
      <c r="RTN20" s="246"/>
      <c r="RTO20" s="246"/>
      <c r="RTP20" s="246"/>
      <c r="RTQ20" s="246"/>
      <c r="RTR20" s="246"/>
      <c r="RTS20" s="246"/>
      <c r="RTT20" s="246"/>
      <c r="RTU20" s="246"/>
      <c r="RTV20" s="246"/>
      <c r="RTW20" s="246"/>
      <c r="RTX20" s="246"/>
      <c r="RTY20" s="246"/>
      <c r="RTZ20" s="246"/>
      <c r="RUA20" s="246"/>
      <c r="RUB20" s="246"/>
      <c r="RUC20" s="246"/>
      <c r="RUD20" s="246"/>
      <c r="RUE20" s="246"/>
      <c r="RUF20" s="246"/>
      <c r="RUG20" s="246"/>
      <c r="RUH20" s="246"/>
      <c r="RUI20" s="246"/>
      <c r="RUJ20" s="246"/>
      <c r="RUK20" s="246"/>
      <c r="RUL20" s="246"/>
      <c r="RUM20" s="246"/>
      <c r="RUN20" s="246"/>
      <c r="RUO20" s="246"/>
      <c r="RUP20" s="246"/>
      <c r="RUQ20" s="246"/>
      <c r="RUR20" s="246"/>
      <c r="RUS20" s="246"/>
      <c r="RUT20" s="246"/>
      <c r="RUU20" s="246"/>
      <c r="RUV20" s="246"/>
      <c r="RUW20" s="246"/>
      <c r="RUX20" s="246"/>
      <c r="RUY20" s="246"/>
      <c r="RUZ20" s="246"/>
      <c r="RVA20" s="246"/>
      <c r="RVB20" s="246"/>
      <c r="RVC20" s="246"/>
      <c r="RVD20" s="246"/>
      <c r="RVE20" s="246"/>
      <c r="RVF20" s="246"/>
      <c r="RVG20" s="246"/>
      <c r="RVH20" s="246"/>
      <c r="RVI20" s="246"/>
      <c r="RVJ20" s="246"/>
      <c r="RVK20" s="246"/>
      <c r="RVL20" s="246"/>
      <c r="RVM20" s="246"/>
      <c r="RVN20" s="246"/>
      <c r="RVO20" s="246"/>
      <c r="RVP20" s="246"/>
      <c r="RVQ20" s="246"/>
      <c r="RVR20" s="246"/>
      <c r="RVS20" s="246"/>
      <c r="RVT20" s="246"/>
      <c r="RVU20" s="246"/>
      <c r="RVV20" s="246"/>
      <c r="RVW20" s="246"/>
      <c r="RVX20" s="246"/>
      <c r="RVY20" s="246"/>
      <c r="RVZ20" s="246"/>
      <c r="RWA20" s="246"/>
      <c r="RWB20" s="246"/>
      <c r="RWC20" s="246"/>
      <c r="RWD20" s="246"/>
      <c r="RWE20" s="246"/>
      <c r="RWF20" s="246"/>
      <c r="RWG20" s="246"/>
      <c r="RWH20" s="246"/>
      <c r="RWI20" s="246"/>
      <c r="RWJ20" s="246"/>
      <c r="RWK20" s="246"/>
      <c r="RWL20" s="246"/>
      <c r="RWM20" s="246"/>
      <c r="RWN20" s="246"/>
      <c r="RWO20" s="246"/>
      <c r="RWP20" s="246"/>
      <c r="RWQ20" s="246"/>
      <c r="RWR20" s="246"/>
      <c r="RWS20" s="246"/>
      <c r="RWT20" s="246"/>
      <c r="RWU20" s="246"/>
      <c r="RWV20" s="246"/>
      <c r="RWW20" s="246"/>
      <c r="RWX20" s="246"/>
      <c r="RWY20" s="246"/>
      <c r="RWZ20" s="246"/>
      <c r="RXA20" s="246"/>
      <c r="RXB20" s="246"/>
      <c r="RXC20" s="246"/>
      <c r="RXD20" s="246"/>
      <c r="RXE20" s="246"/>
      <c r="RXF20" s="246"/>
      <c r="RXG20" s="246"/>
      <c r="RXH20" s="246"/>
      <c r="RXI20" s="246"/>
      <c r="RXJ20" s="246"/>
      <c r="RXK20" s="246"/>
      <c r="RXL20" s="246"/>
      <c r="RXM20" s="246"/>
      <c r="RXN20" s="246"/>
      <c r="RXO20" s="246"/>
      <c r="RXP20" s="246"/>
      <c r="RXQ20" s="246"/>
      <c r="RXR20" s="246"/>
      <c r="RXS20" s="246"/>
      <c r="RXT20" s="246"/>
      <c r="RXU20" s="246"/>
      <c r="RXV20" s="246"/>
      <c r="RXW20" s="246"/>
      <c r="RXX20" s="246"/>
      <c r="RXY20" s="246"/>
      <c r="RXZ20" s="246"/>
      <c r="RYA20" s="246"/>
      <c r="RYB20" s="246"/>
      <c r="RYC20" s="246"/>
      <c r="RYD20" s="246"/>
      <c r="RYE20" s="246"/>
      <c r="RYF20" s="246"/>
      <c r="RYG20" s="246"/>
      <c r="RYH20" s="246"/>
      <c r="RYI20" s="246"/>
      <c r="RYJ20" s="246"/>
      <c r="RYK20" s="246"/>
      <c r="RYL20" s="246"/>
      <c r="RYM20" s="246"/>
      <c r="RYN20" s="246"/>
      <c r="RYO20" s="246"/>
      <c r="RYP20" s="246"/>
      <c r="RYQ20" s="246"/>
      <c r="RYR20" s="246"/>
      <c r="RYS20" s="246"/>
      <c r="RYT20" s="246"/>
      <c r="RYU20" s="246"/>
      <c r="RYV20" s="246"/>
      <c r="RYW20" s="246"/>
      <c r="RYX20" s="246"/>
      <c r="RYY20" s="246"/>
      <c r="RYZ20" s="246"/>
      <c r="RZA20" s="246"/>
      <c r="RZB20" s="246"/>
      <c r="RZC20" s="246"/>
      <c r="RZD20" s="246"/>
      <c r="RZE20" s="246"/>
      <c r="RZF20" s="246"/>
      <c r="RZG20" s="246"/>
      <c r="RZH20" s="246"/>
      <c r="RZI20" s="246"/>
      <c r="RZJ20" s="246"/>
      <c r="RZK20" s="246"/>
      <c r="RZL20" s="246"/>
      <c r="RZM20" s="246"/>
      <c r="RZN20" s="246"/>
      <c r="RZO20" s="246"/>
      <c r="RZP20" s="246"/>
      <c r="RZQ20" s="246"/>
      <c r="RZR20" s="246"/>
      <c r="RZS20" s="246"/>
      <c r="RZT20" s="246"/>
      <c r="RZU20" s="246"/>
      <c r="RZV20" s="246"/>
      <c r="RZW20" s="246"/>
      <c r="RZX20" s="246"/>
      <c r="RZY20" s="246"/>
      <c r="RZZ20" s="246"/>
      <c r="SAA20" s="246"/>
      <c r="SAB20" s="246"/>
      <c r="SAC20" s="246"/>
      <c r="SAD20" s="246"/>
      <c r="SAE20" s="246"/>
      <c r="SAF20" s="246"/>
      <c r="SAG20" s="246"/>
      <c r="SAH20" s="246"/>
      <c r="SAI20" s="246"/>
      <c r="SAJ20" s="246"/>
      <c r="SAK20" s="246"/>
      <c r="SAL20" s="246"/>
      <c r="SAM20" s="246"/>
      <c r="SAN20" s="246"/>
      <c r="SAO20" s="246"/>
      <c r="SAP20" s="246"/>
      <c r="SAQ20" s="246"/>
      <c r="SAR20" s="246"/>
      <c r="SAS20" s="246"/>
      <c r="SAT20" s="246"/>
      <c r="SAU20" s="246"/>
      <c r="SAV20" s="246"/>
      <c r="SAW20" s="246"/>
      <c r="SAX20" s="246"/>
      <c r="SAY20" s="246"/>
      <c r="SAZ20" s="246"/>
      <c r="SBA20" s="246"/>
      <c r="SBB20" s="246"/>
      <c r="SBC20" s="246"/>
      <c r="SBD20" s="246"/>
      <c r="SBE20" s="246"/>
      <c r="SBF20" s="246"/>
      <c r="SBG20" s="246"/>
      <c r="SBH20" s="246"/>
      <c r="SBI20" s="246"/>
      <c r="SBJ20" s="246"/>
      <c r="SBK20" s="246"/>
      <c r="SBL20" s="246"/>
      <c r="SBM20" s="246"/>
      <c r="SBN20" s="246"/>
      <c r="SBO20" s="246"/>
      <c r="SBP20" s="246"/>
      <c r="SBQ20" s="246"/>
      <c r="SBR20" s="246"/>
      <c r="SBS20" s="246"/>
      <c r="SBT20" s="246"/>
      <c r="SBU20" s="246"/>
      <c r="SBV20" s="246"/>
      <c r="SBW20" s="246"/>
      <c r="SBX20" s="246"/>
      <c r="SBY20" s="246"/>
      <c r="SBZ20" s="246"/>
      <c r="SCA20" s="246"/>
      <c r="SCB20" s="246"/>
      <c r="SCC20" s="246"/>
      <c r="SCD20" s="246"/>
      <c r="SCE20" s="246"/>
      <c r="SCF20" s="246"/>
      <c r="SCG20" s="246"/>
      <c r="SCH20" s="246"/>
      <c r="SCI20" s="246"/>
      <c r="SCJ20" s="246"/>
      <c r="SCK20" s="246"/>
      <c r="SCL20" s="246"/>
      <c r="SCM20" s="246"/>
      <c r="SCN20" s="246"/>
      <c r="SCO20" s="246"/>
      <c r="SCP20" s="246"/>
      <c r="SCQ20" s="246"/>
      <c r="SCR20" s="246"/>
      <c r="SCS20" s="246"/>
      <c r="SCT20" s="246"/>
      <c r="SCU20" s="246"/>
      <c r="SCV20" s="246"/>
      <c r="SCW20" s="246"/>
      <c r="SCX20" s="246"/>
      <c r="SCY20" s="246"/>
      <c r="SCZ20" s="246"/>
      <c r="SDA20" s="246"/>
      <c r="SDB20" s="246"/>
      <c r="SDC20" s="246"/>
      <c r="SDD20" s="246"/>
      <c r="SDE20" s="246"/>
      <c r="SDF20" s="246"/>
      <c r="SDG20" s="246"/>
      <c r="SDH20" s="246"/>
      <c r="SDI20" s="246"/>
      <c r="SDJ20" s="246"/>
      <c r="SDK20" s="246"/>
      <c r="SDL20" s="246"/>
      <c r="SDM20" s="246"/>
      <c r="SDN20" s="246"/>
      <c r="SDO20" s="246"/>
      <c r="SDP20" s="246"/>
      <c r="SDQ20" s="246"/>
      <c r="SDR20" s="246"/>
      <c r="SDS20" s="246"/>
      <c r="SDT20" s="246"/>
      <c r="SDU20" s="246"/>
      <c r="SDV20" s="246"/>
      <c r="SDW20" s="246"/>
      <c r="SDX20" s="246"/>
      <c r="SDY20" s="246"/>
      <c r="SDZ20" s="246"/>
      <c r="SEA20" s="246"/>
      <c r="SEB20" s="246"/>
      <c r="SEC20" s="246"/>
      <c r="SED20" s="246"/>
      <c r="SEE20" s="246"/>
      <c r="SEF20" s="246"/>
      <c r="SEG20" s="246"/>
      <c r="SEH20" s="246"/>
      <c r="SEI20" s="246"/>
      <c r="SEJ20" s="246"/>
      <c r="SEK20" s="246"/>
      <c r="SEL20" s="246"/>
      <c r="SEM20" s="246"/>
      <c r="SEN20" s="246"/>
      <c r="SEO20" s="246"/>
      <c r="SEP20" s="246"/>
      <c r="SEQ20" s="246"/>
      <c r="SER20" s="246"/>
      <c r="SES20" s="246"/>
      <c r="SET20" s="246"/>
      <c r="SEU20" s="246"/>
      <c r="SEV20" s="246"/>
      <c r="SEW20" s="246"/>
      <c r="SEX20" s="246"/>
      <c r="SEY20" s="246"/>
      <c r="SEZ20" s="246"/>
      <c r="SFA20" s="246"/>
      <c r="SFB20" s="246"/>
      <c r="SFC20" s="246"/>
      <c r="SFD20" s="246"/>
      <c r="SFE20" s="246"/>
      <c r="SFF20" s="246"/>
      <c r="SFG20" s="246"/>
      <c r="SFH20" s="246"/>
      <c r="SFI20" s="246"/>
      <c r="SFJ20" s="246"/>
      <c r="SFK20" s="246"/>
      <c r="SFL20" s="246"/>
      <c r="SFM20" s="246"/>
      <c r="SFN20" s="246"/>
      <c r="SFO20" s="246"/>
      <c r="SFP20" s="246"/>
      <c r="SFQ20" s="246"/>
      <c r="SFR20" s="246"/>
      <c r="SFS20" s="246"/>
      <c r="SFT20" s="246"/>
      <c r="SFU20" s="246"/>
      <c r="SFV20" s="246"/>
      <c r="SFW20" s="246"/>
      <c r="SFX20" s="246"/>
      <c r="SFY20" s="246"/>
      <c r="SFZ20" s="246"/>
      <c r="SGA20" s="246"/>
      <c r="SGB20" s="246"/>
      <c r="SGC20" s="246"/>
      <c r="SGD20" s="246"/>
      <c r="SGE20" s="246"/>
      <c r="SGF20" s="246"/>
      <c r="SGG20" s="246"/>
      <c r="SGH20" s="246"/>
      <c r="SGI20" s="246"/>
      <c r="SGJ20" s="246"/>
      <c r="SGK20" s="246"/>
      <c r="SGL20" s="246"/>
      <c r="SGM20" s="246"/>
      <c r="SGN20" s="246"/>
      <c r="SGO20" s="246"/>
      <c r="SGP20" s="246"/>
      <c r="SGQ20" s="246"/>
      <c r="SGR20" s="246"/>
      <c r="SGS20" s="246"/>
      <c r="SGT20" s="246"/>
      <c r="SGU20" s="246"/>
      <c r="SGV20" s="246"/>
      <c r="SGW20" s="246"/>
      <c r="SGX20" s="246"/>
      <c r="SGY20" s="246"/>
      <c r="SGZ20" s="246"/>
      <c r="SHA20" s="246"/>
      <c r="SHB20" s="246"/>
      <c r="SHC20" s="246"/>
      <c r="SHD20" s="246"/>
      <c r="SHE20" s="246"/>
      <c r="SHF20" s="246"/>
      <c r="SHG20" s="246"/>
      <c r="SHH20" s="246"/>
      <c r="SHI20" s="246"/>
      <c r="SHJ20" s="246"/>
      <c r="SHK20" s="246"/>
      <c r="SHL20" s="246"/>
      <c r="SHM20" s="246"/>
      <c r="SHN20" s="246"/>
      <c r="SHO20" s="246"/>
      <c r="SHP20" s="246"/>
      <c r="SHQ20" s="246"/>
      <c r="SHR20" s="246"/>
      <c r="SHS20" s="246"/>
      <c r="SHT20" s="246"/>
      <c r="SHU20" s="246"/>
      <c r="SHV20" s="246"/>
      <c r="SHW20" s="246"/>
      <c r="SHX20" s="246"/>
      <c r="SHY20" s="246"/>
      <c r="SHZ20" s="246"/>
      <c r="SIA20" s="246"/>
      <c r="SIB20" s="246"/>
      <c r="SIC20" s="246"/>
      <c r="SID20" s="246"/>
      <c r="SIE20" s="246"/>
      <c r="SIF20" s="246"/>
      <c r="SIG20" s="246"/>
      <c r="SIH20" s="246"/>
      <c r="SII20" s="246"/>
      <c r="SIJ20" s="246"/>
      <c r="SIK20" s="246"/>
      <c r="SIL20" s="246"/>
      <c r="SIM20" s="246"/>
      <c r="SIN20" s="246"/>
      <c r="SIO20" s="246"/>
      <c r="SIP20" s="246"/>
      <c r="SIQ20" s="246"/>
      <c r="SIR20" s="246"/>
      <c r="SIS20" s="246"/>
      <c r="SIT20" s="246"/>
      <c r="SIU20" s="246"/>
      <c r="SIV20" s="246"/>
      <c r="SIW20" s="246"/>
      <c r="SIX20" s="246"/>
      <c r="SIY20" s="246"/>
      <c r="SIZ20" s="246"/>
      <c r="SJA20" s="246"/>
      <c r="SJB20" s="246"/>
      <c r="SJC20" s="246"/>
      <c r="SJD20" s="246"/>
      <c r="SJE20" s="246"/>
      <c r="SJF20" s="246"/>
      <c r="SJG20" s="246"/>
      <c r="SJH20" s="246"/>
      <c r="SJI20" s="246"/>
      <c r="SJJ20" s="246"/>
      <c r="SJK20" s="246"/>
      <c r="SJL20" s="246"/>
      <c r="SJM20" s="246"/>
      <c r="SJN20" s="246"/>
      <c r="SJO20" s="246"/>
      <c r="SJP20" s="246"/>
      <c r="SJQ20" s="246"/>
      <c r="SJR20" s="246"/>
      <c r="SJS20" s="246"/>
      <c r="SJT20" s="246"/>
      <c r="SJU20" s="246"/>
      <c r="SJV20" s="246"/>
      <c r="SJW20" s="246"/>
      <c r="SJX20" s="246"/>
      <c r="SJY20" s="246"/>
      <c r="SJZ20" s="246"/>
      <c r="SKA20" s="246"/>
      <c r="SKB20" s="246"/>
      <c r="SKC20" s="246"/>
      <c r="SKD20" s="246"/>
      <c r="SKE20" s="246"/>
      <c r="SKF20" s="246"/>
      <c r="SKG20" s="246"/>
      <c r="SKH20" s="246"/>
      <c r="SKI20" s="246"/>
      <c r="SKJ20" s="246"/>
      <c r="SKK20" s="246"/>
      <c r="SKL20" s="246"/>
      <c r="SKM20" s="246"/>
      <c r="SKN20" s="246"/>
      <c r="SKO20" s="246"/>
      <c r="SKP20" s="246"/>
      <c r="SKQ20" s="246"/>
      <c r="SKR20" s="246"/>
      <c r="SKS20" s="246"/>
      <c r="SKT20" s="246"/>
      <c r="SKU20" s="246"/>
      <c r="SKV20" s="246"/>
      <c r="SKW20" s="246"/>
      <c r="SKX20" s="246"/>
      <c r="SKY20" s="246"/>
      <c r="SKZ20" s="246"/>
      <c r="SLA20" s="246"/>
      <c r="SLB20" s="246"/>
      <c r="SLC20" s="246"/>
      <c r="SLD20" s="246"/>
      <c r="SLE20" s="246"/>
      <c r="SLF20" s="246"/>
      <c r="SLG20" s="246"/>
      <c r="SLH20" s="246"/>
      <c r="SLI20" s="246"/>
      <c r="SLJ20" s="246"/>
      <c r="SLK20" s="246"/>
      <c r="SLL20" s="246"/>
      <c r="SLM20" s="246"/>
      <c r="SLN20" s="246"/>
      <c r="SLO20" s="246"/>
      <c r="SLP20" s="246"/>
      <c r="SLQ20" s="246"/>
      <c r="SLR20" s="246"/>
      <c r="SLS20" s="246"/>
      <c r="SLT20" s="246"/>
      <c r="SLU20" s="246"/>
      <c r="SLV20" s="246"/>
      <c r="SLW20" s="246"/>
      <c r="SLX20" s="246"/>
      <c r="SLY20" s="246"/>
      <c r="SLZ20" s="246"/>
      <c r="SMA20" s="246"/>
      <c r="SMB20" s="246"/>
      <c r="SMC20" s="246"/>
      <c r="SMD20" s="246"/>
      <c r="SME20" s="246"/>
      <c r="SMF20" s="246"/>
      <c r="SMG20" s="246"/>
      <c r="SMH20" s="246"/>
      <c r="SMI20" s="246"/>
      <c r="SMJ20" s="246"/>
      <c r="SMK20" s="246"/>
      <c r="SML20" s="246"/>
      <c r="SMM20" s="246"/>
      <c r="SMN20" s="246"/>
      <c r="SMO20" s="246"/>
      <c r="SMP20" s="246"/>
      <c r="SMQ20" s="246"/>
      <c r="SMR20" s="246"/>
      <c r="SMS20" s="246"/>
      <c r="SMT20" s="246"/>
      <c r="SMU20" s="246"/>
      <c r="SMV20" s="246"/>
      <c r="SMW20" s="246"/>
      <c r="SMX20" s="246"/>
      <c r="SMY20" s="246"/>
      <c r="SMZ20" s="246"/>
      <c r="SNA20" s="246"/>
      <c r="SNB20" s="246"/>
      <c r="SNC20" s="246"/>
      <c r="SND20" s="246"/>
      <c r="SNE20" s="246"/>
      <c r="SNF20" s="246"/>
      <c r="SNG20" s="246"/>
      <c r="SNH20" s="246"/>
      <c r="SNI20" s="246"/>
      <c r="SNJ20" s="246"/>
      <c r="SNK20" s="246"/>
      <c r="SNL20" s="246"/>
      <c r="SNM20" s="246"/>
      <c r="SNN20" s="246"/>
      <c r="SNO20" s="246"/>
      <c r="SNP20" s="246"/>
      <c r="SNQ20" s="246"/>
      <c r="SNR20" s="246"/>
      <c r="SNS20" s="246"/>
      <c r="SNT20" s="246"/>
      <c r="SNU20" s="246"/>
      <c r="SNV20" s="246"/>
      <c r="SNW20" s="246"/>
      <c r="SNX20" s="246"/>
      <c r="SNY20" s="246"/>
      <c r="SNZ20" s="246"/>
      <c r="SOA20" s="246"/>
      <c r="SOB20" s="246"/>
      <c r="SOC20" s="246"/>
      <c r="SOD20" s="246"/>
      <c r="SOE20" s="246"/>
      <c r="SOF20" s="246"/>
      <c r="SOG20" s="246"/>
      <c r="SOH20" s="246"/>
      <c r="SOI20" s="246"/>
      <c r="SOJ20" s="246"/>
      <c r="SOK20" s="246"/>
      <c r="SOL20" s="246"/>
      <c r="SOM20" s="246"/>
      <c r="SON20" s="246"/>
      <c r="SOO20" s="246"/>
      <c r="SOP20" s="246"/>
      <c r="SOQ20" s="246"/>
      <c r="SOR20" s="246"/>
      <c r="SOS20" s="246"/>
      <c r="SOT20" s="246"/>
      <c r="SOU20" s="246"/>
      <c r="SOV20" s="246"/>
      <c r="SOW20" s="246"/>
      <c r="SOX20" s="246"/>
      <c r="SOY20" s="246"/>
      <c r="SOZ20" s="246"/>
      <c r="SPA20" s="246"/>
      <c r="SPB20" s="246"/>
      <c r="SPC20" s="246"/>
      <c r="SPD20" s="246"/>
      <c r="SPE20" s="246"/>
      <c r="SPF20" s="246"/>
      <c r="SPG20" s="246"/>
      <c r="SPH20" s="246"/>
      <c r="SPI20" s="246"/>
      <c r="SPJ20" s="246"/>
      <c r="SPK20" s="246"/>
      <c r="SPL20" s="246"/>
      <c r="SPM20" s="246"/>
      <c r="SPN20" s="246"/>
      <c r="SPO20" s="246"/>
      <c r="SPP20" s="246"/>
      <c r="SPQ20" s="246"/>
      <c r="SPR20" s="246"/>
      <c r="SPS20" s="246"/>
      <c r="SPT20" s="246"/>
      <c r="SPU20" s="246"/>
      <c r="SPV20" s="246"/>
      <c r="SPW20" s="246"/>
      <c r="SPX20" s="246"/>
      <c r="SPY20" s="246"/>
      <c r="SPZ20" s="246"/>
      <c r="SQA20" s="246"/>
      <c r="SQB20" s="246"/>
      <c r="SQC20" s="246"/>
      <c r="SQD20" s="246"/>
      <c r="SQE20" s="246"/>
      <c r="SQF20" s="246"/>
      <c r="SQG20" s="246"/>
      <c r="SQH20" s="246"/>
      <c r="SQI20" s="246"/>
      <c r="SQJ20" s="246"/>
      <c r="SQK20" s="246"/>
      <c r="SQL20" s="246"/>
      <c r="SQM20" s="246"/>
      <c r="SQN20" s="246"/>
      <c r="SQO20" s="246"/>
      <c r="SQP20" s="246"/>
      <c r="SQQ20" s="246"/>
      <c r="SQR20" s="246"/>
      <c r="SQS20" s="246"/>
      <c r="SQT20" s="246"/>
      <c r="SQU20" s="246"/>
      <c r="SQV20" s="246"/>
      <c r="SQW20" s="246"/>
      <c r="SQX20" s="246"/>
      <c r="SQY20" s="246"/>
      <c r="SQZ20" s="246"/>
      <c r="SRA20" s="246"/>
      <c r="SRB20" s="246"/>
      <c r="SRC20" s="246"/>
      <c r="SRD20" s="246"/>
      <c r="SRE20" s="246"/>
      <c r="SRF20" s="246"/>
      <c r="SRG20" s="246"/>
      <c r="SRH20" s="246"/>
      <c r="SRI20" s="246"/>
      <c r="SRJ20" s="246"/>
      <c r="SRK20" s="246"/>
      <c r="SRL20" s="246"/>
      <c r="SRM20" s="246"/>
      <c r="SRN20" s="246"/>
      <c r="SRO20" s="246"/>
      <c r="SRP20" s="246"/>
      <c r="SRQ20" s="246"/>
      <c r="SRR20" s="246"/>
      <c r="SRS20" s="246"/>
      <c r="SRT20" s="246"/>
      <c r="SRU20" s="246"/>
      <c r="SRV20" s="246"/>
      <c r="SRW20" s="246"/>
      <c r="SRX20" s="246"/>
      <c r="SRY20" s="246"/>
      <c r="SRZ20" s="246"/>
      <c r="SSA20" s="246"/>
      <c r="SSB20" s="246"/>
      <c r="SSC20" s="246"/>
      <c r="SSD20" s="246"/>
      <c r="SSE20" s="246"/>
      <c r="SSF20" s="246"/>
      <c r="SSG20" s="246"/>
      <c r="SSH20" s="246"/>
      <c r="SSI20" s="246"/>
      <c r="SSJ20" s="246"/>
      <c r="SSK20" s="246"/>
      <c r="SSL20" s="246"/>
      <c r="SSM20" s="246"/>
      <c r="SSN20" s="246"/>
      <c r="SSO20" s="246"/>
      <c r="SSP20" s="246"/>
      <c r="SSQ20" s="246"/>
      <c r="SSR20" s="246"/>
      <c r="SSS20" s="246"/>
      <c r="SST20" s="246"/>
      <c r="SSU20" s="246"/>
      <c r="SSV20" s="246"/>
      <c r="SSW20" s="246"/>
      <c r="SSX20" s="246"/>
      <c r="SSY20" s="246"/>
      <c r="SSZ20" s="246"/>
      <c r="STA20" s="246"/>
      <c r="STB20" s="246"/>
      <c r="STC20" s="246"/>
      <c r="STD20" s="246"/>
      <c r="STE20" s="246"/>
      <c r="STF20" s="246"/>
      <c r="STG20" s="246"/>
      <c r="STH20" s="246"/>
      <c r="STI20" s="246"/>
      <c r="STJ20" s="246"/>
      <c r="STK20" s="246"/>
      <c r="STL20" s="246"/>
      <c r="STM20" s="246"/>
      <c r="STN20" s="246"/>
      <c r="STO20" s="246"/>
      <c r="STP20" s="246"/>
      <c r="STQ20" s="246"/>
      <c r="STR20" s="246"/>
      <c r="STS20" s="246"/>
      <c r="STT20" s="246"/>
      <c r="STU20" s="246"/>
      <c r="STV20" s="246"/>
      <c r="STW20" s="246"/>
      <c r="STX20" s="246"/>
      <c r="STY20" s="246"/>
      <c r="STZ20" s="246"/>
      <c r="SUA20" s="246"/>
      <c r="SUB20" s="246"/>
      <c r="SUC20" s="246"/>
      <c r="SUD20" s="246"/>
      <c r="SUE20" s="246"/>
      <c r="SUF20" s="246"/>
      <c r="SUG20" s="246"/>
      <c r="SUH20" s="246"/>
      <c r="SUI20" s="246"/>
      <c r="SUJ20" s="246"/>
      <c r="SUK20" s="246"/>
      <c r="SUL20" s="246"/>
      <c r="SUM20" s="246"/>
      <c r="SUN20" s="246"/>
      <c r="SUO20" s="246"/>
      <c r="SUP20" s="246"/>
      <c r="SUQ20" s="246"/>
      <c r="SUR20" s="246"/>
      <c r="SUS20" s="246"/>
      <c r="SUT20" s="246"/>
      <c r="SUU20" s="246"/>
      <c r="SUV20" s="246"/>
      <c r="SUW20" s="246"/>
      <c r="SUX20" s="246"/>
      <c r="SUY20" s="246"/>
      <c r="SUZ20" s="246"/>
      <c r="SVA20" s="246"/>
      <c r="SVB20" s="246"/>
      <c r="SVC20" s="246"/>
      <c r="SVD20" s="246"/>
      <c r="SVE20" s="246"/>
      <c r="SVF20" s="246"/>
      <c r="SVG20" s="246"/>
      <c r="SVH20" s="246"/>
      <c r="SVI20" s="246"/>
      <c r="SVJ20" s="246"/>
      <c r="SVK20" s="246"/>
      <c r="SVL20" s="246"/>
      <c r="SVM20" s="246"/>
      <c r="SVN20" s="246"/>
      <c r="SVO20" s="246"/>
      <c r="SVP20" s="246"/>
      <c r="SVQ20" s="246"/>
      <c r="SVR20" s="246"/>
      <c r="SVS20" s="246"/>
      <c r="SVT20" s="246"/>
      <c r="SVU20" s="246"/>
      <c r="SVV20" s="246"/>
      <c r="SVW20" s="246"/>
      <c r="SVX20" s="246"/>
      <c r="SVY20" s="246"/>
      <c r="SVZ20" s="246"/>
      <c r="SWA20" s="246"/>
      <c r="SWB20" s="246"/>
      <c r="SWC20" s="246"/>
      <c r="SWD20" s="246"/>
      <c r="SWE20" s="246"/>
      <c r="SWF20" s="246"/>
      <c r="SWG20" s="246"/>
      <c r="SWH20" s="246"/>
      <c r="SWI20" s="246"/>
      <c r="SWJ20" s="246"/>
      <c r="SWK20" s="246"/>
      <c r="SWL20" s="246"/>
      <c r="SWM20" s="246"/>
      <c r="SWN20" s="246"/>
      <c r="SWO20" s="246"/>
      <c r="SWP20" s="246"/>
      <c r="SWQ20" s="246"/>
      <c r="SWR20" s="246"/>
      <c r="SWS20" s="246"/>
      <c r="SWT20" s="246"/>
      <c r="SWU20" s="246"/>
      <c r="SWV20" s="246"/>
      <c r="SWW20" s="246"/>
      <c r="SWX20" s="246"/>
      <c r="SWY20" s="246"/>
      <c r="SWZ20" s="246"/>
      <c r="SXA20" s="246"/>
      <c r="SXB20" s="246"/>
      <c r="SXC20" s="246"/>
      <c r="SXD20" s="246"/>
      <c r="SXE20" s="246"/>
      <c r="SXF20" s="246"/>
      <c r="SXG20" s="246"/>
      <c r="SXH20" s="246"/>
      <c r="SXI20" s="246"/>
      <c r="SXJ20" s="246"/>
      <c r="SXK20" s="246"/>
      <c r="SXL20" s="246"/>
      <c r="SXM20" s="246"/>
      <c r="SXN20" s="246"/>
      <c r="SXO20" s="246"/>
      <c r="SXP20" s="246"/>
      <c r="SXQ20" s="246"/>
      <c r="SXR20" s="246"/>
      <c r="SXS20" s="246"/>
      <c r="SXT20" s="246"/>
      <c r="SXU20" s="246"/>
      <c r="SXV20" s="246"/>
      <c r="SXW20" s="246"/>
      <c r="SXX20" s="246"/>
      <c r="SXY20" s="246"/>
      <c r="SXZ20" s="246"/>
      <c r="SYA20" s="246"/>
      <c r="SYB20" s="246"/>
      <c r="SYC20" s="246"/>
      <c r="SYD20" s="246"/>
      <c r="SYE20" s="246"/>
      <c r="SYF20" s="246"/>
      <c r="SYG20" s="246"/>
      <c r="SYH20" s="246"/>
      <c r="SYI20" s="246"/>
      <c r="SYJ20" s="246"/>
      <c r="SYK20" s="246"/>
      <c r="SYL20" s="246"/>
      <c r="SYM20" s="246"/>
      <c r="SYN20" s="246"/>
      <c r="SYO20" s="246"/>
      <c r="SYP20" s="246"/>
      <c r="SYQ20" s="246"/>
      <c r="SYR20" s="246"/>
      <c r="SYS20" s="246"/>
      <c r="SYT20" s="246"/>
      <c r="SYU20" s="246"/>
      <c r="SYV20" s="246"/>
      <c r="SYW20" s="246"/>
      <c r="SYX20" s="246"/>
      <c r="SYY20" s="246"/>
      <c r="SYZ20" s="246"/>
      <c r="SZA20" s="246"/>
      <c r="SZB20" s="246"/>
      <c r="SZC20" s="246"/>
      <c r="SZD20" s="246"/>
      <c r="SZE20" s="246"/>
      <c r="SZF20" s="246"/>
      <c r="SZG20" s="246"/>
      <c r="SZH20" s="246"/>
      <c r="SZI20" s="246"/>
      <c r="SZJ20" s="246"/>
      <c r="SZK20" s="246"/>
      <c r="SZL20" s="246"/>
      <c r="SZM20" s="246"/>
      <c r="SZN20" s="246"/>
      <c r="SZO20" s="246"/>
      <c r="SZP20" s="246"/>
      <c r="SZQ20" s="246"/>
      <c r="SZR20" s="246"/>
      <c r="SZS20" s="246"/>
      <c r="SZT20" s="246"/>
      <c r="SZU20" s="246"/>
      <c r="SZV20" s="246"/>
      <c r="SZW20" s="246"/>
      <c r="SZX20" s="246"/>
      <c r="SZY20" s="246"/>
      <c r="SZZ20" s="246"/>
      <c r="TAA20" s="246"/>
      <c r="TAB20" s="246"/>
      <c r="TAC20" s="246"/>
      <c r="TAD20" s="246"/>
      <c r="TAE20" s="246"/>
      <c r="TAF20" s="246"/>
      <c r="TAG20" s="246"/>
      <c r="TAH20" s="246"/>
      <c r="TAI20" s="246"/>
      <c r="TAJ20" s="246"/>
      <c r="TAK20" s="246"/>
      <c r="TAL20" s="246"/>
      <c r="TAM20" s="246"/>
      <c r="TAN20" s="246"/>
      <c r="TAO20" s="246"/>
      <c r="TAP20" s="246"/>
      <c r="TAQ20" s="246"/>
      <c r="TAR20" s="246"/>
      <c r="TAS20" s="246"/>
      <c r="TAT20" s="246"/>
      <c r="TAU20" s="246"/>
      <c r="TAV20" s="246"/>
      <c r="TAW20" s="246"/>
      <c r="TAX20" s="246"/>
      <c r="TAY20" s="246"/>
      <c r="TAZ20" s="246"/>
      <c r="TBA20" s="246"/>
      <c r="TBB20" s="246"/>
      <c r="TBC20" s="246"/>
      <c r="TBD20" s="246"/>
      <c r="TBE20" s="246"/>
      <c r="TBF20" s="246"/>
      <c r="TBG20" s="246"/>
      <c r="TBH20" s="246"/>
      <c r="TBI20" s="246"/>
      <c r="TBJ20" s="246"/>
      <c r="TBK20" s="246"/>
      <c r="TBL20" s="246"/>
      <c r="TBM20" s="246"/>
      <c r="TBN20" s="246"/>
      <c r="TBO20" s="246"/>
      <c r="TBP20" s="246"/>
      <c r="TBQ20" s="246"/>
      <c r="TBR20" s="246"/>
      <c r="TBS20" s="246"/>
      <c r="TBT20" s="246"/>
      <c r="TBU20" s="246"/>
      <c r="TBV20" s="246"/>
      <c r="TBW20" s="246"/>
      <c r="TBX20" s="246"/>
      <c r="TBY20" s="246"/>
      <c r="TBZ20" s="246"/>
      <c r="TCA20" s="246"/>
      <c r="TCB20" s="246"/>
      <c r="TCC20" s="246"/>
      <c r="TCD20" s="246"/>
      <c r="TCE20" s="246"/>
      <c r="TCF20" s="246"/>
      <c r="TCG20" s="246"/>
      <c r="TCH20" s="246"/>
      <c r="TCI20" s="246"/>
      <c r="TCJ20" s="246"/>
      <c r="TCK20" s="246"/>
      <c r="TCL20" s="246"/>
      <c r="TCM20" s="246"/>
      <c r="TCN20" s="246"/>
      <c r="TCO20" s="246"/>
      <c r="TCP20" s="246"/>
      <c r="TCQ20" s="246"/>
      <c r="TCR20" s="246"/>
      <c r="TCS20" s="246"/>
      <c r="TCT20" s="246"/>
      <c r="TCU20" s="246"/>
      <c r="TCV20" s="246"/>
      <c r="TCW20" s="246"/>
      <c r="TCX20" s="246"/>
      <c r="TCY20" s="246"/>
      <c r="TCZ20" s="246"/>
      <c r="TDA20" s="246"/>
      <c r="TDB20" s="246"/>
      <c r="TDC20" s="246"/>
      <c r="TDD20" s="246"/>
      <c r="TDE20" s="246"/>
      <c r="TDF20" s="246"/>
      <c r="TDG20" s="246"/>
      <c r="TDH20" s="246"/>
      <c r="TDI20" s="246"/>
      <c r="TDJ20" s="246"/>
      <c r="TDK20" s="246"/>
      <c r="TDL20" s="246"/>
      <c r="TDM20" s="246"/>
      <c r="TDN20" s="246"/>
      <c r="TDO20" s="246"/>
      <c r="TDP20" s="246"/>
      <c r="TDQ20" s="246"/>
      <c r="TDR20" s="246"/>
      <c r="TDS20" s="246"/>
      <c r="TDT20" s="246"/>
      <c r="TDU20" s="246"/>
      <c r="TDV20" s="246"/>
      <c r="TDW20" s="246"/>
      <c r="TDX20" s="246"/>
      <c r="TDY20" s="246"/>
      <c r="TDZ20" s="246"/>
      <c r="TEA20" s="246"/>
      <c r="TEB20" s="246"/>
      <c r="TEC20" s="246"/>
      <c r="TED20" s="246"/>
      <c r="TEE20" s="246"/>
      <c r="TEF20" s="246"/>
      <c r="TEG20" s="246"/>
      <c r="TEH20" s="246"/>
      <c r="TEI20" s="246"/>
      <c r="TEJ20" s="246"/>
      <c r="TEK20" s="246"/>
      <c r="TEL20" s="246"/>
      <c r="TEM20" s="246"/>
      <c r="TEN20" s="246"/>
      <c r="TEO20" s="246"/>
      <c r="TEP20" s="246"/>
      <c r="TEQ20" s="246"/>
      <c r="TER20" s="246"/>
      <c r="TES20" s="246"/>
      <c r="TET20" s="246"/>
      <c r="TEU20" s="246"/>
      <c r="TEV20" s="246"/>
      <c r="TEW20" s="246"/>
      <c r="TEX20" s="246"/>
      <c r="TEY20" s="246"/>
      <c r="TEZ20" s="246"/>
      <c r="TFA20" s="246"/>
      <c r="TFB20" s="246"/>
      <c r="TFC20" s="246"/>
      <c r="TFD20" s="246"/>
      <c r="TFE20" s="246"/>
      <c r="TFF20" s="246"/>
      <c r="TFG20" s="246"/>
      <c r="TFH20" s="246"/>
      <c r="TFI20" s="246"/>
      <c r="TFJ20" s="246"/>
      <c r="TFK20" s="246"/>
      <c r="TFL20" s="246"/>
      <c r="TFM20" s="246"/>
      <c r="TFN20" s="246"/>
      <c r="TFO20" s="246"/>
      <c r="TFP20" s="246"/>
      <c r="TFQ20" s="246"/>
      <c r="TFR20" s="246"/>
      <c r="TFS20" s="246"/>
      <c r="TFT20" s="246"/>
      <c r="TFU20" s="246"/>
      <c r="TFV20" s="246"/>
      <c r="TFW20" s="246"/>
      <c r="TFX20" s="246"/>
      <c r="TFY20" s="246"/>
      <c r="TFZ20" s="246"/>
      <c r="TGA20" s="246"/>
      <c r="TGB20" s="246"/>
      <c r="TGC20" s="246"/>
      <c r="TGD20" s="246"/>
      <c r="TGE20" s="246"/>
      <c r="TGF20" s="246"/>
      <c r="TGG20" s="246"/>
      <c r="TGH20" s="246"/>
      <c r="TGI20" s="246"/>
      <c r="TGJ20" s="246"/>
      <c r="TGK20" s="246"/>
      <c r="TGL20" s="246"/>
      <c r="TGM20" s="246"/>
      <c r="TGN20" s="246"/>
      <c r="TGO20" s="246"/>
      <c r="TGP20" s="246"/>
      <c r="TGQ20" s="246"/>
      <c r="TGR20" s="246"/>
      <c r="TGS20" s="246"/>
      <c r="TGT20" s="246"/>
      <c r="TGU20" s="246"/>
      <c r="TGV20" s="246"/>
      <c r="TGW20" s="246"/>
      <c r="TGX20" s="246"/>
      <c r="TGY20" s="246"/>
      <c r="TGZ20" s="246"/>
      <c r="THA20" s="246"/>
      <c r="THB20" s="246"/>
      <c r="THC20" s="246"/>
      <c r="THD20" s="246"/>
      <c r="THE20" s="246"/>
      <c r="THF20" s="246"/>
      <c r="THG20" s="246"/>
      <c r="THH20" s="246"/>
      <c r="THI20" s="246"/>
      <c r="THJ20" s="246"/>
      <c r="THK20" s="246"/>
      <c r="THL20" s="246"/>
      <c r="THM20" s="246"/>
      <c r="THN20" s="246"/>
      <c r="THO20" s="246"/>
      <c r="THP20" s="246"/>
      <c r="THQ20" s="246"/>
      <c r="THR20" s="246"/>
      <c r="THS20" s="246"/>
      <c r="THT20" s="246"/>
      <c r="THU20" s="246"/>
      <c r="THV20" s="246"/>
      <c r="THW20" s="246"/>
      <c r="THX20" s="246"/>
      <c r="THY20" s="246"/>
      <c r="THZ20" s="246"/>
      <c r="TIA20" s="246"/>
      <c r="TIB20" s="246"/>
      <c r="TIC20" s="246"/>
      <c r="TID20" s="246"/>
      <c r="TIE20" s="246"/>
      <c r="TIF20" s="246"/>
      <c r="TIG20" s="246"/>
      <c r="TIH20" s="246"/>
      <c r="TII20" s="246"/>
      <c r="TIJ20" s="246"/>
      <c r="TIK20" s="246"/>
      <c r="TIL20" s="246"/>
      <c r="TIM20" s="246"/>
      <c r="TIN20" s="246"/>
      <c r="TIO20" s="246"/>
      <c r="TIP20" s="246"/>
      <c r="TIQ20" s="246"/>
      <c r="TIR20" s="246"/>
      <c r="TIS20" s="246"/>
      <c r="TIT20" s="246"/>
      <c r="TIU20" s="246"/>
      <c r="TIV20" s="246"/>
      <c r="TIW20" s="246"/>
      <c r="TIX20" s="246"/>
      <c r="TIY20" s="246"/>
      <c r="TIZ20" s="246"/>
      <c r="TJA20" s="246"/>
      <c r="TJB20" s="246"/>
      <c r="TJC20" s="246"/>
      <c r="TJD20" s="246"/>
      <c r="TJE20" s="246"/>
      <c r="TJF20" s="246"/>
      <c r="TJG20" s="246"/>
      <c r="TJH20" s="246"/>
      <c r="TJI20" s="246"/>
      <c r="TJJ20" s="246"/>
      <c r="TJK20" s="246"/>
      <c r="TJL20" s="246"/>
      <c r="TJM20" s="246"/>
      <c r="TJN20" s="246"/>
      <c r="TJO20" s="246"/>
      <c r="TJP20" s="246"/>
      <c r="TJQ20" s="246"/>
      <c r="TJR20" s="246"/>
      <c r="TJS20" s="246"/>
      <c r="TJT20" s="246"/>
      <c r="TJU20" s="246"/>
      <c r="TJV20" s="246"/>
      <c r="TJW20" s="246"/>
      <c r="TJX20" s="246"/>
      <c r="TJY20" s="246"/>
      <c r="TJZ20" s="246"/>
      <c r="TKA20" s="246"/>
      <c r="TKB20" s="246"/>
      <c r="TKC20" s="246"/>
      <c r="TKD20" s="246"/>
      <c r="TKE20" s="246"/>
      <c r="TKF20" s="246"/>
      <c r="TKG20" s="246"/>
      <c r="TKH20" s="246"/>
      <c r="TKI20" s="246"/>
      <c r="TKJ20" s="246"/>
      <c r="TKK20" s="246"/>
      <c r="TKL20" s="246"/>
      <c r="TKM20" s="246"/>
      <c r="TKN20" s="246"/>
      <c r="TKO20" s="246"/>
      <c r="TKP20" s="246"/>
      <c r="TKQ20" s="246"/>
      <c r="TKR20" s="246"/>
      <c r="TKS20" s="246"/>
      <c r="TKT20" s="246"/>
      <c r="TKU20" s="246"/>
      <c r="TKV20" s="246"/>
      <c r="TKW20" s="246"/>
      <c r="TKX20" s="246"/>
      <c r="TKY20" s="246"/>
      <c r="TKZ20" s="246"/>
      <c r="TLA20" s="246"/>
      <c r="TLB20" s="246"/>
      <c r="TLC20" s="246"/>
      <c r="TLD20" s="246"/>
      <c r="TLE20" s="246"/>
      <c r="TLF20" s="246"/>
      <c r="TLG20" s="246"/>
      <c r="TLH20" s="246"/>
      <c r="TLI20" s="246"/>
      <c r="TLJ20" s="246"/>
      <c r="TLK20" s="246"/>
      <c r="TLL20" s="246"/>
      <c r="TLM20" s="246"/>
      <c r="TLN20" s="246"/>
      <c r="TLO20" s="246"/>
      <c r="TLP20" s="246"/>
      <c r="TLQ20" s="246"/>
      <c r="TLR20" s="246"/>
      <c r="TLS20" s="246"/>
      <c r="TLT20" s="246"/>
      <c r="TLU20" s="246"/>
      <c r="TLV20" s="246"/>
      <c r="TLW20" s="246"/>
      <c r="TLX20" s="246"/>
      <c r="TLY20" s="246"/>
      <c r="TLZ20" s="246"/>
      <c r="TMA20" s="246"/>
      <c r="TMB20" s="246"/>
      <c r="TMC20" s="246"/>
      <c r="TMD20" s="246"/>
      <c r="TME20" s="246"/>
      <c r="TMF20" s="246"/>
      <c r="TMG20" s="246"/>
      <c r="TMH20" s="246"/>
      <c r="TMI20" s="246"/>
      <c r="TMJ20" s="246"/>
      <c r="TMK20" s="246"/>
      <c r="TML20" s="246"/>
      <c r="TMM20" s="246"/>
      <c r="TMN20" s="246"/>
      <c r="TMO20" s="246"/>
      <c r="TMP20" s="246"/>
      <c r="TMQ20" s="246"/>
      <c r="TMR20" s="246"/>
      <c r="TMS20" s="246"/>
      <c r="TMT20" s="246"/>
      <c r="TMU20" s="246"/>
      <c r="TMV20" s="246"/>
      <c r="TMW20" s="246"/>
      <c r="TMX20" s="246"/>
      <c r="TMY20" s="246"/>
      <c r="TMZ20" s="246"/>
      <c r="TNA20" s="246"/>
      <c r="TNB20" s="246"/>
      <c r="TNC20" s="246"/>
      <c r="TND20" s="246"/>
      <c r="TNE20" s="246"/>
      <c r="TNF20" s="246"/>
      <c r="TNG20" s="246"/>
      <c r="TNH20" s="246"/>
      <c r="TNI20" s="246"/>
      <c r="TNJ20" s="246"/>
      <c r="TNK20" s="246"/>
      <c r="TNL20" s="246"/>
      <c r="TNM20" s="246"/>
      <c r="TNN20" s="246"/>
      <c r="TNO20" s="246"/>
      <c r="TNP20" s="246"/>
      <c r="TNQ20" s="246"/>
      <c r="TNR20" s="246"/>
      <c r="TNS20" s="246"/>
      <c r="TNT20" s="246"/>
      <c r="TNU20" s="246"/>
      <c r="TNV20" s="246"/>
      <c r="TNW20" s="246"/>
      <c r="TNX20" s="246"/>
      <c r="TNY20" s="246"/>
      <c r="TNZ20" s="246"/>
      <c r="TOA20" s="246"/>
      <c r="TOB20" s="246"/>
      <c r="TOC20" s="246"/>
      <c r="TOD20" s="246"/>
      <c r="TOE20" s="246"/>
      <c r="TOF20" s="246"/>
      <c r="TOG20" s="246"/>
      <c r="TOH20" s="246"/>
      <c r="TOI20" s="246"/>
      <c r="TOJ20" s="246"/>
      <c r="TOK20" s="246"/>
      <c r="TOL20" s="246"/>
      <c r="TOM20" s="246"/>
      <c r="TON20" s="246"/>
      <c r="TOO20" s="246"/>
      <c r="TOP20" s="246"/>
      <c r="TOQ20" s="246"/>
      <c r="TOR20" s="246"/>
      <c r="TOS20" s="246"/>
      <c r="TOT20" s="246"/>
      <c r="TOU20" s="246"/>
      <c r="TOV20" s="246"/>
      <c r="TOW20" s="246"/>
      <c r="TOX20" s="246"/>
      <c r="TOY20" s="246"/>
      <c r="TOZ20" s="246"/>
      <c r="TPA20" s="246"/>
      <c r="TPB20" s="246"/>
      <c r="TPC20" s="246"/>
      <c r="TPD20" s="246"/>
      <c r="TPE20" s="246"/>
      <c r="TPF20" s="246"/>
      <c r="TPG20" s="246"/>
      <c r="TPH20" s="246"/>
      <c r="TPI20" s="246"/>
      <c r="TPJ20" s="246"/>
      <c r="TPK20" s="246"/>
      <c r="TPL20" s="246"/>
      <c r="TPM20" s="246"/>
      <c r="TPN20" s="246"/>
      <c r="TPO20" s="246"/>
      <c r="TPP20" s="246"/>
      <c r="TPQ20" s="246"/>
      <c r="TPR20" s="246"/>
      <c r="TPS20" s="246"/>
      <c r="TPT20" s="246"/>
      <c r="TPU20" s="246"/>
      <c r="TPV20" s="246"/>
      <c r="TPW20" s="246"/>
      <c r="TPX20" s="246"/>
      <c r="TPY20" s="246"/>
      <c r="TPZ20" s="246"/>
      <c r="TQA20" s="246"/>
      <c r="TQB20" s="246"/>
      <c r="TQC20" s="246"/>
      <c r="TQD20" s="246"/>
      <c r="TQE20" s="246"/>
      <c r="TQF20" s="246"/>
      <c r="TQG20" s="246"/>
      <c r="TQH20" s="246"/>
      <c r="TQI20" s="246"/>
      <c r="TQJ20" s="246"/>
      <c r="TQK20" s="246"/>
      <c r="TQL20" s="246"/>
      <c r="TQM20" s="246"/>
      <c r="TQN20" s="246"/>
      <c r="TQO20" s="246"/>
      <c r="TQP20" s="246"/>
      <c r="TQQ20" s="246"/>
      <c r="TQR20" s="246"/>
      <c r="TQS20" s="246"/>
      <c r="TQT20" s="246"/>
      <c r="TQU20" s="246"/>
      <c r="TQV20" s="246"/>
      <c r="TQW20" s="246"/>
      <c r="TQX20" s="246"/>
      <c r="TQY20" s="246"/>
      <c r="TQZ20" s="246"/>
      <c r="TRA20" s="246"/>
      <c r="TRB20" s="246"/>
      <c r="TRC20" s="246"/>
      <c r="TRD20" s="246"/>
      <c r="TRE20" s="246"/>
      <c r="TRF20" s="246"/>
      <c r="TRG20" s="246"/>
      <c r="TRH20" s="246"/>
      <c r="TRI20" s="246"/>
      <c r="TRJ20" s="246"/>
      <c r="TRK20" s="246"/>
      <c r="TRL20" s="246"/>
      <c r="TRM20" s="246"/>
      <c r="TRN20" s="246"/>
      <c r="TRO20" s="246"/>
      <c r="TRP20" s="246"/>
      <c r="TRQ20" s="246"/>
      <c r="TRR20" s="246"/>
      <c r="TRS20" s="246"/>
      <c r="TRT20" s="246"/>
      <c r="TRU20" s="246"/>
      <c r="TRV20" s="246"/>
      <c r="TRW20" s="246"/>
      <c r="TRX20" s="246"/>
      <c r="TRY20" s="246"/>
      <c r="TRZ20" s="246"/>
      <c r="TSA20" s="246"/>
      <c r="TSB20" s="246"/>
      <c r="TSC20" s="246"/>
      <c r="TSD20" s="246"/>
      <c r="TSE20" s="246"/>
      <c r="TSF20" s="246"/>
      <c r="TSG20" s="246"/>
      <c r="TSH20" s="246"/>
      <c r="TSI20" s="246"/>
      <c r="TSJ20" s="246"/>
      <c r="TSK20" s="246"/>
      <c r="TSL20" s="246"/>
      <c r="TSM20" s="246"/>
      <c r="TSN20" s="246"/>
      <c r="TSO20" s="246"/>
      <c r="TSP20" s="246"/>
      <c r="TSQ20" s="246"/>
      <c r="TSR20" s="246"/>
      <c r="TSS20" s="246"/>
      <c r="TST20" s="246"/>
      <c r="TSU20" s="246"/>
      <c r="TSV20" s="246"/>
      <c r="TSW20" s="246"/>
      <c r="TSX20" s="246"/>
      <c r="TSY20" s="246"/>
      <c r="TSZ20" s="246"/>
      <c r="TTA20" s="246"/>
      <c r="TTB20" s="246"/>
      <c r="TTC20" s="246"/>
      <c r="TTD20" s="246"/>
      <c r="TTE20" s="246"/>
      <c r="TTF20" s="246"/>
      <c r="TTG20" s="246"/>
      <c r="TTH20" s="246"/>
      <c r="TTI20" s="246"/>
      <c r="TTJ20" s="246"/>
      <c r="TTK20" s="246"/>
      <c r="TTL20" s="246"/>
      <c r="TTM20" s="246"/>
      <c r="TTN20" s="246"/>
      <c r="TTO20" s="246"/>
      <c r="TTP20" s="246"/>
      <c r="TTQ20" s="246"/>
      <c r="TTR20" s="246"/>
      <c r="TTS20" s="246"/>
      <c r="TTT20" s="246"/>
      <c r="TTU20" s="246"/>
      <c r="TTV20" s="246"/>
      <c r="TTW20" s="246"/>
      <c r="TTX20" s="246"/>
      <c r="TTY20" s="246"/>
      <c r="TTZ20" s="246"/>
      <c r="TUA20" s="246"/>
      <c r="TUB20" s="246"/>
      <c r="TUC20" s="246"/>
      <c r="TUD20" s="246"/>
      <c r="TUE20" s="246"/>
      <c r="TUF20" s="246"/>
      <c r="TUG20" s="246"/>
      <c r="TUH20" s="246"/>
      <c r="TUI20" s="246"/>
      <c r="TUJ20" s="246"/>
      <c r="TUK20" s="246"/>
      <c r="TUL20" s="246"/>
      <c r="TUM20" s="246"/>
      <c r="TUN20" s="246"/>
      <c r="TUO20" s="246"/>
      <c r="TUP20" s="246"/>
      <c r="TUQ20" s="246"/>
      <c r="TUR20" s="246"/>
      <c r="TUS20" s="246"/>
      <c r="TUT20" s="246"/>
      <c r="TUU20" s="246"/>
      <c r="TUV20" s="246"/>
      <c r="TUW20" s="246"/>
      <c r="TUX20" s="246"/>
      <c r="TUY20" s="246"/>
      <c r="TUZ20" s="246"/>
      <c r="TVA20" s="246"/>
      <c r="TVB20" s="246"/>
      <c r="TVC20" s="246"/>
      <c r="TVD20" s="246"/>
      <c r="TVE20" s="246"/>
      <c r="TVF20" s="246"/>
      <c r="TVG20" s="246"/>
      <c r="TVH20" s="246"/>
      <c r="TVI20" s="246"/>
      <c r="TVJ20" s="246"/>
      <c r="TVK20" s="246"/>
      <c r="TVL20" s="246"/>
      <c r="TVM20" s="246"/>
      <c r="TVN20" s="246"/>
      <c r="TVO20" s="246"/>
      <c r="TVP20" s="246"/>
      <c r="TVQ20" s="246"/>
      <c r="TVR20" s="246"/>
      <c r="TVS20" s="246"/>
      <c r="TVT20" s="246"/>
      <c r="TVU20" s="246"/>
      <c r="TVV20" s="246"/>
      <c r="TVW20" s="246"/>
      <c r="TVX20" s="246"/>
      <c r="TVY20" s="246"/>
      <c r="TVZ20" s="246"/>
      <c r="TWA20" s="246"/>
      <c r="TWB20" s="246"/>
      <c r="TWC20" s="246"/>
      <c r="TWD20" s="246"/>
      <c r="TWE20" s="246"/>
      <c r="TWF20" s="246"/>
      <c r="TWG20" s="246"/>
      <c r="TWH20" s="246"/>
      <c r="TWI20" s="246"/>
      <c r="TWJ20" s="246"/>
      <c r="TWK20" s="246"/>
      <c r="TWL20" s="246"/>
      <c r="TWM20" s="246"/>
      <c r="TWN20" s="246"/>
      <c r="TWO20" s="246"/>
      <c r="TWP20" s="246"/>
      <c r="TWQ20" s="246"/>
      <c r="TWR20" s="246"/>
      <c r="TWS20" s="246"/>
      <c r="TWT20" s="246"/>
      <c r="TWU20" s="246"/>
      <c r="TWV20" s="246"/>
      <c r="TWW20" s="246"/>
      <c r="TWX20" s="246"/>
      <c r="TWY20" s="246"/>
      <c r="TWZ20" s="246"/>
      <c r="TXA20" s="246"/>
      <c r="TXB20" s="246"/>
      <c r="TXC20" s="246"/>
      <c r="TXD20" s="246"/>
      <c r="TXE20" s="246"/>
      <c r="TXF20" s="246"/>
      <c r="TXG20" s="246"/>
      <c r="TXH20" s="246"/>
      <c r="TXI20" s="246"/>
      <c r="TXJ20" s="246"/>
      <c r="TXK20" s="246"/>
      <c r="TXL20" s="246"/>
      <c r="TXM20" s="246"/>
      <c r="TXN20" s="246"/>
      <c r="TXO20" s="246"/>
      <c r="TXP20" s="246"/>
      <c r="TXQ20" s="246"/>
      <c r="TXR20" s="246"/>
      <c r="TXS20" s="246"/>
      <c r="TXT20" s="246"/>
      <c r="TXU20" s="246"/>
      <c r="TXV20" s="246"/>
      <c r="TXW20" s="246"/>
      <c r="TXX20" s="246"/>
      <c r="TXY20" s="246"/>
      <c r="TXZ20" s="246"/>
      <c r="TYA20" s="246"/>
      <c r="TYB20" s="246"/>
      <c r="TYC20" s="246"/>
      <c r="TYD20" s="246"/>
      <c r="TYE20" s="246"/>
      <c r="TYF20" s="246"/>
      <c r="TYG20" s="246"/>
      <c r="TYH20" s="246"/>
      <c r="TYI20" s="246"/>
      <c r="TYJ20" s="246"/>
      <c r="TYK20" s="246"/>
      <c r="TYL20" s="246"/>
      <c r="TYM20" s="246"/>
      <c r="TYN20" s="246"/>
      <c r="TYO20" s="246"/>
      <c r="TYP20" s="246"/>
      <c r="TYQ20" s="246"/>
      <c r="TYR20" s="246"/>
      <c r="TYS20" s="246"/>
      <c r="TYT20" s="246"/>
      <c r="TYU20" s="246"/>
      <c r="TYV20" s="246"/>
      <c r="TYW20" s="246"/>
      <c r="TYX20" s="246"/>
      <c r="TYY20" s="246"/>
      <c r="TYZ20" s="246"/>
      <c r="TZA20" s="246"/>
      <c r="TZB20" s="246"/>
      <c r="TZC20" s="246"/>
      <c r="TZD20" s="246"/>
      <c r="TZE20" s="246"/>
      <c r="TZF20" s="246"/>
      <c r="TZG20" s="246"/>
      <c r="TZH20" s="246"/>
      <c r="TZI20" s="246"/>
      <c r="TZJ20" s="246"/>
      <c r="TZK20" s="246"/>
      <c r="TZL20" s="246"/>
      <c r="TZM20" s="246"/>
      <c r="TZN20" s="246"/>
      <c r="TZO20" s="246"/>
      <c r="TZP20" s="246"/>
      <c r="TZQ20" s="246"/>
      <c r="TZR20" s="246"/>
      <c r="TZS20" s="246"/>
      <c r="TZT20" s="246"/>
      <c r="TZU20" s="246"/>
      <c r="TZV20" s="246"/>
      <c r="TZW20" s="246"/>
      <c r="TZX20" s="246"/>
      <c r="TZY20" s="246"/>
      <c r="TZZ20" s="246"/>
      <c r="UAA20" s="246"/>
      <c r="UAB20" s="246"/>
      <c r="UAC20" s="246"/>
      <c r="UAD20" s="246"/>
      <c r="UAE20" s="246"/>
      <c r="UAF20" s="246"/>
      <c r="UAG20" s="246"/>
      <c r="UAH20" s="246"/>
      <c r="UAI20" s="246"/>
      <c r="UAJ20" s="246"/>
      <c r="UAK20" s="246"/>
      <c r="UAL20" s="246"/>
      <c r="UAM20" s="246"/>
      <c r="UAN20" s="246"/>
      <c r="UAO20" s="246"/>
      <c r="UAP20" s="246"/>
      <c r="UAQ20" s="246"/>
      <c r="UAR20" s="246"/>
      <c r="UAS20" s="246"/>
      <c r="UAT20" s="246"/>
      <c r="UAU20" s="246"/>
      <c r="UAV20" s="246"/>
      <c r="UAW20" s="246"/>
      <c r="UAX20" s="246"/>
      <c r="UAY20" s="246"/>
      <c r="UAZ20" s="246"/>
      <c r="UBA20" s="246"/>
      <c r="UBB20" s="246"/>
      <c r="UBC20" s="246"/>
      <c r="UBD20" s="246"/>
      <c r="UBE20" s="246"/>
      <c r="UBF20" s="246"/>
      <c r="UBG20" s="246"/>
      <c r="UBH20" s="246"/>
      <c r="UBI20" s="246"/>
      <c r="UBJ20" s="246"/>
      <c r="UBK20" s="246"/>
      <c r="UBL20" s="246"/>
      <c r="UBM20" s="246"/>
      <c r="UBN20" s="246"/>
      <c r="UBO20" s="246"/>
      <c r="UBP20" s="246"/>
      <c r="UBQ20" s="246"/>
      <c r="UBR20" s="246"/>
      <c r="UBS20" s="246"/>
      <c r="UBT20" s="246"/>
      <c r="UBU20" s="246"/>
      <c r="UBV20" s="246"/>
      <c r="UBW20" s="246"/>
      <c r="UBX20" s="246"/>
      <c r="UBY20" s="246"/>
      <c r="UBZ20" s="246"/>
      <c r="UCA20" s="246"/>
      <c r="UCB20" s="246"/>
      <c r="UCC20" s="246"/>
      <c r="UCD20" s="246"/>
      <c r="UCE20" s="246"/>
      <c r="UCF20" s="246"/>
      <c r="UCG20" s="246"/>
      <c r="UCH20" s="246"/>
      <c r="UCI20" s="246"/>
      <c r="UCJ20" s="246"/>
      <c r="UCK20" s="246"/>
      <c r="UCL20" s="246"/>
      <c r="UCM20" s="246"/>
      <c r="UCN20" s="246"/>
      <c r="UCO20" s="246"/>
      <c r="UCP20" s="246"/>
      <c r="UCQ20" s="246"/>
      <c r="UCR20" s="246"/>
      <c r="UCS20" s="246"/>
      <c r="UCT20" s="246"/>
      <c r="UCU20" s="246"/>
      <c r="UCV20" s="246"/>
      <c r="UCW20" s="246"/>
      <c r="UCX20" s="246"/>
      <c r="UCY20" s="246"/>
      <c r="UCZ20" s="246"/>
      <c r="UDA20" s="246"/>
      <c r="UDB20" s="246"/>
      <c r="UDC20" s="246"/>
      <c r="UDD20" s="246"/>
      <c r="UDE20" s="246"/>
      <c r="UDF20" s="246"/>
      <c r="UDG20" s="246"/>
      <c r="UDH20" s="246"/>
      <c r="UDI20" s="246"/>
      <c r="UDJ20" s="246"/>
      <c r="UDK20" s="246"/>
      <c r="UDL20" s="246"/>
      <c r="UDM20" s="246"/>
      <c r="UDN20" s="246"/>
      <c r="UDO20" s="246"/>
      <c r="UDP20" s="246"/>
      <c r="UDQ20" s="246"/>
      <c r="UDR20" s="246"/>
      <c r="UDS20" s="246"/>
      <c r="UDT20" s="246"/>
      <c r="UDU20" s="246"/>
      <c r="UDV20" s="246"/>
      <c r="UDW20" s="246"/>
      <c r="UDX20" s="246"/>
      <c r="UDY20" s="246"/>
      <c r="UDZ20" s="246"/>
      <c r="UEA20" s="246"/>
      <c r="UEB20" s="246"/>
      <c r="UEC20" s="246"/>
      <c r="UED20" s="246"/>
      <c r="UEE20" s="246"/>
      <c r="UEF20" s="246"/>
      <c r="UEG20" s="246"/>
      <c r="UEH20" s="246"/>
      <c r="UEI20" s="246"/>
      <c r="UEJ20" s="246"/>
      <c r="UEK20" s="246"/>
      <c r="UEL20" s="246"/>
      <c r="UEM20" s="246"/>
      <c r="UEN20" s="246"/>
      <c r="UEO20" s="246"/>
      <c r="UEP20" s="246"/>
      <c r="UEQ20" s="246"/>
      <c r="UER20" s="246"/>
      <c r="UES20" s="246"/>
      <c r="UET20" s="246"/>
      <c r="UEU20" s="246"/>
      <c r="UEV20" s="246"/>
      <c r="UEW20" s="246"/>
      <c r="UEX20" s="246"/>
      <c r="UEY20" s="246"/>
      <c r="UEZ20" s="246"/>
      <c r="UFA20" s="246"/>
      <c r="UFB20" s="246"/>
      <c r="UFC20" s="246"/>
      <c r="UFD20" s="246"/>
      <c r="UFE20" s="246"/>
      <c r="UFF20" s="246"/>
      <c r="UFG20" s="246"/>
      <c r="UFH20" s="246"/>
      <c r="UFI20" s="246"/>
      <c r="UFJ20" s="246"/>
      <c r="UFK20" s="246"/>
      <c r="UFL20" s="246"/>
      <c r="UFM20" s="246"/>
      <c r="UFN20" s="246"/>
      <c r="UFO20" s="246"/>
      <c r="UFP20" s="246"/>
      <c r="UFQ20" s="246"/>
      <c r="UFR20" s="246"/>
      <c r="UFS20" s="246"/>
      <c r="UFT20" s="246"/>
      <c r="UFU20" s="246"/>
      <c r="UFV20" s="246"/>
      <c r="UFW20" s="246"/>
      <c r="UFX20" s="246"/>
      <c r="UFY20" s="246"/>
      <c r="UFZ20" s="246"/>
      <c r="UGA20" s="246"/>
      <c r="UGB20" s="246"/>
      <c r="UGC20" s="246"/>
      <c r="UGD20" s="246"/>
      <c r="UGE20" s="246"/>
      <c r="UGF20" s="246"/>
      <c r="UGG20" s="246"/>
      <c r="UGH20" s="246"/>
      <c r="UGI20" s="246"/>
      <c r="UGJ20" s="246"/>
      <c r="UGK20" s="246"/>
      <c r="UGL20" s="246"/>
      <c r="UGM20" s="246"/>
      <c r="UGN20" s="246"/>
      <c r="UGO20" s="246"/>
      <c r="UGP20" s="246"/>
      <c r="UGQ20" s="246"/>
      <c r="UGR20" s="246"/>
      <c r="UGS20" s="246"/>
      <c r="UGT20" s="246"/>
      <c r="UGU20" s="246"/>
      <c r="UGV20" s="246"/>
      <c r="UGW20" s="246"/>
      <c r="UGX20" s="246"/>
      <c r="UGY20" s="246"/>
      <c r="UGZ20" s="246"/>
      <c r="UHA20" s="246"/>
      <c r="UHB20" s="246"/>
      <c r="UHC20" s="246"/>
      <c r="UHD20" s="246"/>
      <c r="UHE20" s="246"/>
      <c r="UHF20" s="246"/>
      <c r="UHG20" s="246"/>
      <c r="UHH20" s="246"/>
      <c r="UHI20" s="246"/>
      <c r="UHJ20" s="246"/>
      <c r="UHK20" s="246"/>
      <c r="UHL20" s="246"/>
      <c r="UHM20" s="246"/>
      <c r="UHN20" s="246"/>
      <c r="UHO20" s="246"/>
      <c r="UHP20" s="246"/>
      <c r="UHQ20" s="246"/>
      <c r="UHR20" s="246"/>
      <c r="UHS20" s="246"/>
      <c r="UHT20" s="246"/>
      <c r="UHU20" s="246"/>
      <c r="UHV20" s="246"/>
      <c r="UHW20" s="246"/>
      <c r="UHX20" s="246"/>
      <c r="UHY20" s="246"/>
      <c r="UHZ20" s="246"/>
      <c r="UIA20" s="246"/>
      <c r="UIB20" s="246"/>
      <c r="UIC20" s="246"/>
      <c r="UID20" s="246"/>
      <c r="UIE20" s="246"/>
      <c r="UIF20" s="246"/>
      <c r="UIG20" s="246"/>
      <c r="UIH20" s="246"/>
      <c r="UII20" s="246"/>
      <c r="UIJ20" s="246"/>
      <c r="UIK20" s="246"/>
      <c r="UIL20" s="246"/>
      <c r="UIM20" s="246"/>
      <c r="UIN20" s="246"/>
      <c r="UIO20" s="246"/>
      <c r="UIP20" s="246"/>
      <c r="UIQ20" s="246"/>
      <c r="UIR20" s="246"/>
      <c r="UIS20" s="246"/>
      <c r="UIT20" s="246"/>
      <c r="UIU20" s="246"/>
      <c r="UIV20" s="246"/>
      <c r="UIW20" s="246"/>
      <c r="UIX20" s="246"/>
      <c r="UIY20" s="246"/>
      <c r="UIZ20" s="246"/>
      <c r="UJA20" s="246"/>
      <c r="UJB20" s="246"/>
      <c r="UJC20" s="246"/>
      <c r="UJD20" s="246"/>
      <c r="UJE20" s="246"/>
      <c r="UJF20" s="246"/>
      <c r="UJG20" s="246"/>
      <c r="UJH20" s="246"/>
      <c r="UJI20" s="246"/>
      <c r="UJJ20" s="246"/>
      <c r="UJK20" s="246"/>
      <c r="UJL20" s="246"/>
      <c r="UJM20" s="246"/>
      <c r="UJN20" s="246"/>
      <c r="UJO20" s="246"/>
      <c r="UJP20" s="246"/>
      <c r="UJQ20" s="246"/>
      <c r="UJR20" s="246"/>
      <c r="UJS20" s="246"/>
      <c r="UJT20" s="246"/>
      <c r="UJU20" s="246"/>
      <c r="UJV20" s="246"/>
      <c r="UJW20" s="246"/>
      <c r="UJX20" s="246"/>
      <c r="UJY20" s="246"/>
      <c r="UJZ20" s="246"/>
      <c r="UKA20" s="246"/>
      <c r="UKB20" s="246"/>
      <c r="UKC20" s="246"/>
      <c r="UKD20" s="246"/>
      <c r="UKE20" s="246"/>
      <c r="UKF20" s="246"/>
      <c r="UKG20" s="246"/>
      <c r="UKH20" s="246"/>
      <c r="UKI20" s="246"/>
      <c r="UKJ20" s="246"/>
      <c r="UKK20" s="246"/>
      <c r="UKL20" s="246"/>
      <c r="UKM20" s="246"/>
      <c r="UKN20" s="246"/>
      <c r="UKO20" s="246"/>
      <c r="UKP20" s="246"/>
      <c r="UKQ20" s="246"/>
      <c r="UKR20" s="246"/>
      <c r="UKS20" s="246"/>
      <c r="UKT20" s="246"/>
      <c r="UKU20" s="246"/>
      <c r="UKV20" s="246"/>
      <c r="UKW20" s="246"/>
      <c r="UKX20" s="246"/>
      <c r="UKY20" s="246"/>
      <c r="UKZ20" s="246"/>
      <c r="ULA20" s="246"/>
      <c r="ULB20" s="246"/>
      <c r="ULC20" s="246"/>
      <c r="ULD20" s="246"/>
      <c r="ULE20" s="246"/>
      <c r="ULF20" s="246"/>
      <c r="ULG20" s="246"/>
      <c r="ULH20" s="246"/>
      <c r="ULI20" s="246"/>
      <c r="ULJ20" s="246"/>
      <c r="ULK20" s="246"/>
      <c r="ULL20" s="246"/>
      <c r="ULM20" s="246"/>
      <c r="ULN20" s="246"/>
      <c r="ULO20" s="246"/>
      <c r="ULP20" s="246"/>
      <c r="ULQ20" s="246"/>
      <c r="ULR20" s="246"/>
      <c r="ULS20" s="246"/>
      <c r="ULT20" s="246"/>
      <c r="ULU20" s="246"/>
      <c r="ULV20" s="246"/>
      <c r="ULW20" s="246"/>
      <c r="ULX20" s="246"/>
      <c r="ULY20" s="246"/>
      <c r="ULZ20" s="246"/>
      <c r="UMA20" s="246"/>
      <c r="UMB20" s="246"/>
      <c r="UMC20" s="246"/>
      <c r="UMD20" s="246"/>
      <c r="UME20" s="246"/>
      <c r="UMF20" s="246"/>
      <c r="UMG20" s="246"/>
      <c r="UMH20" s="246"/>
      <c r="UMI20" s="246"/>
      <c r="UMJ20" s="246"/>
      <c r="UMK20" s="246"/>
      <c r="UML20" s="246"/>
      <c r="UMM20" s="246"/>
      <c r="UMN20" s="246"/>
      <c r="UMO20" s="246"/>
      <c r="UMP20" s="246"/>
      <c r="UMQ20" s="246"/>
      <c r="UMR20" s="246"/>
      <c r="UMS20" s="246"/>
      <c r="UMT20" s="246"/>
      <c r="UMU20" s="246"/>
      <c r="UMV20" s="246"/>
      <c r="UMW20" s="246"/>
      <c r="UMX20" s="246"/>
      <c r="UMY20" s="246"/>
      <c r="UMZ20" s="246"/>
      <c r="UNA20" s="246"/>
      <c r="UNB20" s="246"/>
      <c r="UNC20" s="246"/>
      <c r="UND20" s="246"/>
      <c r="UNE20" s="246"/>
      <c r="UNF20" s="246"/>
      <c r="UNG20" s="246"/>
      <c r="UNH20" s="246"/>
      <c r="UNI20" s="246"/>
      <c r="UNJ20" s="246"/>
      <c r="UNK20" s="246"/>
      <c r="UNL20" s="246"/>
      <c r="UNM20" s="246"/>
      <c r="UNN20" s="246"/>
      <c r="UNO20" s="246"/>
      <c r="UNP20" s="246"/>
      <c r="UNQ20" s="246"/>
      <c r="UNR20" s="246"/>
      <c r="UNS20" s="246"/>
      <c r="UNT20" s="246"/>
      <c r="UNU20" s="246"/>
      <c r="UNV20" s="246"/>
      <c r="UNW20" s="246"/>
      <c r="UNX20" s="246"/>
      <c r="UNY20" s="246"/>
      <c r="UNZ20" s="246"/>
      <c r="UOA20" s="246"/>
      <c r="UOB20" s="246"/>
      <c r="UOC20" s="246"/>
      <c r="UOD20" s="246"/>
      <c r="UOE20" s="246"/>
      <c r="UOF20" s="246"/>
      <c r="UOG20" s="246"/>
      <c r="UOH20" s="246"/>
      <c r="UOI20" s="246"/>
      <c r="UOJ20" s="246"/>
      <c r="UOK20" s="246"/>
      <c r="UOL20" s="246"/>
      <c r="UOM20" s="246"/>
      <c r="UON20" s="246"/>
      <c r="UOO20" s="246"/>
      <c r="UOP20" s="246"/>
      <c r="UOQ20" s="246"/>
      <c r="UOR20" s="246"/>
      <c r="UOS20" s="246"/>
      <c r="UOT20" s="246"/>
      <c r="UOU20" s="246"/>
      <c r="UOV20" s="246"/>
      <c r="UOW20" s="246"/>
      <c r="UOX20" s="246"/>
      <c r="UOY20" s="246"/>
      <c r="UOZ20" s="246"/>
      <c r="UPA20" s="246"/>
      <c r="UPB20" s="246"/>
      <c r="UPC20" s="246"/>
      <c r="UPD20" s="246"/>
      <c r="UPE20" s="246"/>
      <c r="UPF20" s="246"/>
      <c r="UPG20" s="246"/>
      <c r="UPH20" s="246"/>
      <c r="UPI20" s="246"/>
      <c r="UPJ20" s="246"/>
      <c r="UPK20" s="246"/>
      <c r="UPL20" s="246"/>
      <c r="UPM20" s="246"/>
      <c r="UPN20" s="246"/>
      <c r="UPO20" s="246"/>
      <c r="UPP20" s="246"/>
      <c r="UPQ20" s="246"/>
      <c r="UPR20" s="246"/>
      <c r="UPS20" s="246"/>
      <c r="UPT20" s="246"/>
      <c r="UPU20" s="246"/>
      <c r="UPV20" s="246"/>
      <c r="UPW20" s="246"/>
      <c r="UPX20" s="246"/>
      <c r="UPY20" s="246"/>
      <c r="UPZ20" s="246"/>
      <c r="UQA20" s="246"/>
      <c r="UQB20" s="246"/>
      <c r="UQC20" s="246"/>
      <c r="UQD20" s="246"/>
      <c r="UQE20" s="246"/>
      <c r="UQF20" s="246"/>
      <c r="UQG20" s="246"/>
      <c r="UQH20" s="246"/>
      <c r="UQI20" s="246"/>
      <c r="UQJ20" s="246"/>
      <c r="UQK20" s="246"/>
      <c r="UQL20" s="246"/>
      <c r="UQM20" s="246"/>
      <c r="UQN20" s="246"/>
      <c r="UQO20" s="246"/>
      <c r="UQP20" s="246"/>
      <c r="UQQ20" s="246"/>
      <c r="UQR20" s="246"/>
      <c r="UQS20" s="246"/>
      <c r="UQT20" s="246"/>
      <c r="UQU20" s="246"/>
      <c r="UQV20" s="246"/>
      <c r="UQW20" s="246"/>
      <c r="UQX20" s="246"/>
      <c r="UQY20" s="246"/>
      <c r="UQZ20" s="246"/>
      <c r="URA20" s="246"/>
      <c r="URB20" s="246"/>
      <c r="URC20" s="246"/>
      <c r="URD20" s="246"/>
      <c r="URE20" s="246"/>
      <c r="URF20" s="246"/>
      <c r="URG20" s="246"/>
      <c r="URH20" s="246"/>
      <c r="URI20" s="246"/>
      <c r="URJ20" s="246"/>
      <c r="URK20" s="246"/>
      <c r="URL20" s="246"/>
      <c r="URM20" s="246"/>
      <c r="URN20" s="246"/>
      <c r="URO20" s="246"/>
      <c r="URP20" s="246"/>
      <c r="URQ20" s="246"/>
      <c r="URR20" s="246"/>
      <c r="URS20" s="246"/>
      <c r="URT20" s="246"/>
      <c r="URU20" s="246"/>
      <c r="URV20" s="246"/>
      <c r="URW20" s="246"/>
      <c r="URX20" s="246"/>
      <c r="URY20" s="246"/>
      <c r="URZ20" s="246"/>
      <c r="USA20" s="246"/>
      <c r="USB20" s="246"/>
      <c r="USC20" s="246"/>
      <c r="USD20" s="246"/>
      <c r="USE20" s="246"/>
      <c r="USF20" s="246"/>
      <c r="USG20" s="246"/>
      <c r="USH20" s="246"/>
      <c r="USI20" s="246"/>
      <c r="USJ20" s="246"/>
      <c r="USK20" s="246"/>
      <c r="USL20" s="246"/>
      <c r="USM20" s="246"/>
      <c r="USN20" s="246"/>
      <c r="USO20" s="246"/>
      <c r="USP20" s="246"/>
      <c r="USQ20" s="246"/>
      <c r="USR20" s="246"/>
      <c r="USS20" s="246"/>
      <c r="UST20" s="246"/>
      <c r="USU20" s="246"/>
      <c r="USV20" s="246"/>
      <c r="USW20" s="246"/>
      <c r="USX20" s="246"/>
      <c r="USY20" s="246"/>
      <c r="USZ20" s="246"/>
      <c r="UTA20" s="246"/>
      <c r="UTB20" s="246"/>
      <c r="UTC20" s="246"/>
      <c r="UTD20" s="246"/>
      <c r="UTE20" s="246"/>
      <c r="UTF20" s="246"/>
      <c r="UTG20" s="246"/>
      <c r="UTH20" s="246"/>
      <c r="UTI20" s="246"/>
      <c r="UTJ20" s="246"/>
      <c r="UTK20" s="246"/>
      <c r="UTL20" s="246"/>
      <c r="UTM20" s="246"/>
      <c r="UTN20" s="246"/>
      <c r="UTO20" s="246"/>
      <c r="UTP20" s="246"/>
      <c r="UTQ20" s="246"/>
      <c r="UTR20" s="246"/>
      <c r="UTS20" s="246"/>
      <c r="UTT20" s="246"/>
      <c r="UTU20" s="246"/>
      <c r="UTV20" s="246"/>
      <c r="UTW20" s="246"/>
      <c r="UTX20" s="246"/>
      <c r="UTY20" s="246"/>
      <c r="UTZ20" s="246"/>
      <c r="UUA20" s="246"/>
      <c r="UUB20" s="246"/>
      <c r="UUC20" s="246"/>
      <c r="UUD20" s="246"/>
      <c r="UUE20" s="246"/>
      <c r="UUF20" s="246"/>
      <c r="UUG20" s="246"/>
      <c r="UUH20" s="246"/>
      <c r="UUI20" s="246"/>
      <c r="UUJ20" s="246"/>
      <c r="UUK20" s="246"/>
      <c r="UUL20" s="246"/>
      <c r="UUM20" s="246"/>
      <c r="UUN20" s="246"/>
      <c r="UUO20" s="246"/>
      <c r="UUP20" s="246"/>
      <c r="UUQ20" s="246"/>
      <c r="UUR20" s="246"/>
      <c r="UUS20" s="246"/>
      <c r="UUT20" s="246"/>
      <c r="UUU20" s="246"/>
      <c r="UUV20" s="246"/>
      <c r="UUW20" s="246"/>
      <c r="UUX20" s="246"/>
      <c r="UUY20" s="246"/>
      <c r="UUZ20" s="246"/>
      <c r="UVA20" s="246"/>
      <c r="UVB20" s="246"/>
      <c r="UVC20" s="246"/>
      <c r="UVD20" s="246"/>
      <c r="UVE20" s="246"/>
      <c r="UVF20" s="246"/>
      <c r="UVG20" s="246"/>
      <c r="UVH20" s="246"/>
      <c r="UVI20" s="246"/>
      <c r="UVJ20" s="246"/>
      <c r="UVK20" s="246"/>
      <c r="UVL20" s="246"/>
      <c r="UVM20" s="246"/>
      <c r="UVN20" s="246"/>
      <c r="UVO20" s="246"/>
      <c r="UVP20" s="246"/>
      <c r="UVQ20" s="246"/>
      <c r="UVR20" s="246"/>
      <c r="UVS20" s="246"/>
      <c r="UVT20" s="246"/>
      <c r="UVU20" s="246"/>
      <c r="UVV20" s="246"/>
      <c r="UVW20" s="246"/>
      <c r="UVX20" s="246"/>
      <c r="UVY20" s="246"/>
      <c r="UVZ20" s="246"/>
      <c r="UWA20" s="246"/>
      <c r="UWB20" s="246"/>
      <c r="UWC20" s="246"/>
      <c r="UWD20" s="246"/>
      <c r="UWE20" s="246"/>
      <c r="UWF20" s="246"/>
      <c r="UWG20" s="246"/>
      <c r="UWH20" s="246"/>
      <c r="UWI20" s="246"/>
      <c r="UWJ20" s="246"/>
      <c r="UWK20" s="246"/>
      <c r="UWL20" s="246"/>
      <c r="UWM20" s="246"/>
      <c r="UWN20" s="246"/>
      <c r="UWO20" s="246"/>
      <c r="UWP20" s="246"/>
      <c r="UWQ20" s="246"/>
      <c r="UWR20" s="246"/>
      <c r="UWS20" s="246"/>
      <c r="UWT20" s="246"/>
      <c r="UWU20" s="246"/>
      <c r="UWV20" s="246"/>
      <c r="UWW20" s="246"/>
      <c r="UWX20" s="246"/>
      <c r="UWY20" s="246"/>
      <c r="UWZ20" s="246"/>
      <c r="UXA20" s="246"/>
      <c r="UXB20" s="246"/>
      <c r="UXC20" s="246"/>
      <c r="UXD20" s="246"/>
      <c r="UXE20" s="246"/>
      <c r="UXF20" s="246"/>
      <c r="UXG20" s="246"/>
      <c r="UXH20" s="246"/>
      <c r="UXI20" s="246"/>
      <c r="UXJ20" s="246"/>
      <c r="UXK20" s="246"/>
      <c r="UXL20" s="246"/>
      <c r="UXM20" s="246"/>
      <c r="UXN20" s="246"/>
      <c r="UXO20" s="246"/>
      <c r="UXP20" s="246"/>
      <c r="UXQ20" s="246"/>
      <c r="UXR20" s="246"/>
      <c r="UXS20" s="246"/>
      <c r="UXT20" s="246"/>
      <c r="UXU20" s="246"/>
      <c r="UXV20" s="246"/>
      <c r="UXW20" s="246"/>
      <c r="UXX20" s="246"/>
      <c r="UXY20" s="246"/>
      <c r="UXZ20" s="246"/>
      <c r="UYA20" s="246"/>
      <c r="UYB20" s="246"/>
      <c r="UYC20" s="246"/>
      <c r="UYD20" s="246"/>
      <c r="UYE20" s="246"/>
      <c r="UYF20" s="246"/>
      <c r="UYG20" s="246"/>
      <c r="UYH20" s="246"/>
      <c r="UYI20" s="246"/>
      <c r="UYJ20" s="246"/>
      <c r="UYK20" s="246"/>
      <c r="UYL20" s="246"/>
      <c r="UYM20" s="246"/>
      <c r="UYN20" s="246"/>
      <c r="UYO20" s="246"/>
      <c r="UYP20" s="246"/>
      <c r="UYQ20" s="246"/>
      <c r="UYR20" s="246"/>
      <c r="UYS20" s="246"/>
      <c r="UYT20" s="246"/>
      <c r="UYU20" s="246"/>
      <c r="UYV20" s="246"/>
      <c r="UYW20" s="246"/>
      <c r="UYX20" s="246"/>
      <c r="UYY20" s="246"/>
      <c r="UYZ20" s="246"/>
      <c r="UZA20" s="246"/>
      <c r="UZB20" s="246"/>
      <c r="UZC20" s="246"/>
      <c r="UZD20" s="246"/>
      <c r="UZE20" s="246"/>
      <c r="UZF20" s="246"/>
      <c r="UZG20" s="246"/>
      <c r="UZH20" s="246"/>
      <c r="UZI20" s="246"/>
      <c r="UZJ20" s="246"/>
      <c r="UZK20" s="246"/>
      <c r="UZL20" s="246"/>
      <c r="UZM20" s="246"/>
      <c r="UZN20" s="246"/>
      <c r="UZO20" s="246"/>
      <c r="UZP20" s="246"/>
      <c r="UZQ20" s="246"/>
      <c r="UZR20" s="246"/>
      <c r="UZS20" s="246"/>
      <c r="UZT20" s="246"/>
      <c r="UZU20" s="246"/>
      <c r="UZV20" s="246"/>
      <c r="UZW20" s="246"/>
      <c r="UZX20" s="246"/>
      <c r="UZY20" s="246"/>
      <c r="UZZ20" s="246"/>
      <c r="VAA20" s="246"/>
      <c r="VAB20" s="246"/>
      <c r="VAC20" s="246"/>
      <c r="VAD20" s="246"/>
      <c r="VAE20" s="246"/>
      <c r="VAF20" s="246"/>
      <c r="VAG20" s="246"/>
      <c r="VAH20" s="246"/>
      <c r="VAI20" s="246"/>
      <c r="VAJ20" s="246"/>
      <c r="VAK20" s="246"/>
      <c r="VAL20" s="246"/>
      <c r="VAM20" s="246"/>
      <c r="VAN20" s="246"/>
      <c r="VAO20" s="246"/>
      <c r="VAP20" s="246"/>
      <c r="VAQ20" s="246"/>
      <c r="VAR20" s="246"/>
      <c r="VAS20" s="246"/>
      <c r="VAT20" s="246"/>
      <c r="VAU20" s="246"/>
      <c r="VAV20" s="246"/>
      <c r="VAW20" s="246"/>
      <c r="VAX20" s="246"/>
      <c r="VAY20" s="246"/>
      <c r="VAZ20" s="246"/>
      <c r="VBA20" s="246"/>
      <c r="VBB20" s="246"/>
      <c r="VBC20" s="246"/>
      <c r="VBD20" s="246"/>
      <c r="VBE20" s="246"/>
      <c r="VBF20" s="246"/>
      <c r="VBG20" s="246"/>
      <c r="VBH20" s="246"/>
      <c r="VBI20" s="246"/>
      <c r="VBJ20" s="246"/>
      <c r="VBK20" s="246"/>
      <c r="VBL20" s="246"/>
      <c r="VBM20" s="246"/>
      <c r="VBN20" s="246"/>
      <c r="VBO20" s="246"/>
      <c r="VBP20" s="246"/>
      <c r="VBQ20" s="246"/>
      <c r="VBR20" s="246"/>
      <c r="VBS20" s="246"/>
      <c r="VBT20" s="246"/>
      <c r="VBU20" s="246"/>
      <c r="VBV20" s="246"/>
      <c r="VBW20" s="246"/>
      <c r="VBX20" s="246"/>
      <c r="VBY20" s="246"/>
      <c r="VBZ20" s="246"/>
      <c r="VCA20" s="246"/>
      <c r="VCB20" s="246"/>
      <c r="VCC20" s="246"/>
      <c r="VCD20" s="246"/>
      <c r="VCE20" s="246"/>
      <c r="VCF20" s="246"/>
      <c r="VCG20" s="246"/>
      <c r="VCH20" s="246"/>
      <c r="VCI20" s="246"/>
      <c r="VCJ20" s="246"/>
      <c r="VCK20" s="246"/>
      <c r="VCL20" s="246"/>
      <c r="VCM20" s="246"/>
      <c r="VCN20" s="246"/>
      <c r="VCO20" s="246"/>
      <c r="VCP20" s="246"/>
      <c r="VCQ20" s="246"/>
      <c r="VCR20" s="246"/>
      <c r="VCS20" s="246"/>
      <c r="VCT20" s="246"/>
      <c r="VCU20" s="246"/>
      <c r="VCV20" s="246"/>
      <c r="VCW20" s="246"/>
      <c r="VCX20" s="246"/>
      <c r="VCY20" s="246"/>
      <c r="VCZ20" s="246"/>
      <c r="VDA20" s="246"/>
      <c r="VDB20" s="246"/>
      <c r="VDC20" s="246"/>
      <c r="VDD20" s="246"/>
      <c r="VDE20" s="246"/>
      <c r="VDF20" s="246"/>
      <c r="VDG20" s="246"/>
      <c r="VDH20" s="246"/>
      <c r="VDI20" s="246"/>
      <c r="VDJ20" s="246"/>
      <c r="VDK20" s="246"/>
      <c r="VDL20" s="246"/>
      <c r="VDM20" s="246"/>
      <c r="VDN20" s="246"/>
      <c r="VDO20" s="246"/>
      <c r="VDP20" s="246"/>
      <c r="VDQ20" s="246"/>
      <c r="VDR20" s="246"/>
      <c r="VDS20" s="246"/>
      <c r="VDT20" s="246"/>
      <c r="VDU20" s="246"/>
      <c r="VDV20" s="246"/>
      <c r="VDW20" s="246"/>
      <c r="VDX20" s="246"/>
      <c r="VDY20" s="246"/>
      <c r="VDZ20" s="246"/>
      <c r="VEA20" s="246"/>
      <c r="VEB20" s="246"/>
      <c r="VEC20" s="246"/>
      <c r="VED20" s="246"/>
      <c r="VEE20" s="246"/>
      <c r="VEF20" s="246"/>
      <c r="VEG20" s="246"/>
      <c r="VEH20" s="246"/>
      <c r="VEI20" s="246"/>
      <c r="VEJ20" s="246"/>
      <c r="VEK20" s="246"/>
      <c r="VEL20" s="246"/>
      <c r="VEM20" s="246"/>
      <c r="VEN20" s="246"/>
      <c r="VEO20" s="246"/>
      <c r="VEP20" s="246"/>
      <c r="VEQ20" s="246"/>
      <c r="VER20" s="246"/>
      <c r="VES20" s="246"/>
      <c r="VET20" s="246"/>
      <c r="VEU20" s="246"/>
      <c r="VEV20" s="246"/>
      <c r="VEW20" s="246"/>
      <c r="VEX20" s="246"/>
      <c r="VEY20" s="246"/>
      <c r="VEZ20" s="246"/>
      <c r="VFA20" s="246"/>
      <c r="VFB20" s="246"/>
      <c r="VFC20" s="246"/>
      <c r="VFD20" s="246"/>
      <c r="VFE20" s="246"/>
      <c r="VFF20" s="246"/>
      <c r="VFG20" s="246"/>
      <c r="VFH20" s="246"/>
      <c r="VFI20" s="246"/>
      <c r="VFJ20" s="246"/>
      <c r="VFK20" s="246"/>
      <c r="VFL20" s="246"/>
      <c r="VFM20" s="246"/>
      <c r="VFN20" s="246"/>
      <c r="VFO20" s="246"/>
      <c r="VFP20" s="246"/>
      <c r="VFQ20" s="246"/>
      <c r="VFR20" s="246"/>
      <c r="VFS20" s="246"/>
      <c r="VFT20" s="246"/>
      <c r="VFU20" s="246"/>
      <c r="VFV20" s="246"/>
      <c r="VFW20" s="246"/>
      <c r="VFX20" s="246"/>
      <c r="VFY20" s="246"/>
      <c r="VFZ20" s="246"/>
      <c r="VGA20" s="246"/>
      <c r="VGB20" s="246"/>
      <c r="VGC20" s="246"/>
      <c r="VGD20" s="246"/>
      <c r="VGE20" s="246"/>
      <c r="VGF20" s="246"/>
      <c r="VGG20" s="246"/>
      <c r="VGH20" s="246"/>
      <c r="VGI20" s="246"/>
      <c r="VGJ20" s="246"/>
      <c r="VGK20" s="246"/>
      <c r="VGL20" s="246"/>
      <c r="VGM20" s="246"/>
      <c r="VGN20" s="246"/>
      <c r="VGO20" s="246"/>
      <c r="VGP20" s="246"/>
      <c r="VGQ20" s="246"/>
      <c r="VGR20" s="246"/>
      <c r="VGS20" s="246"/>
      <c r="VGT20" s="246"/>
      <c r="VGU20" s="246"/>
      <c r="VGV20" s="246"/>
      <c r="VGW20" s="246"/>
      <c r="VGX20" s="246"/>
      <c r="VGY20" s="246"/>
      <c r="VGZ20" s="246"/>
      <c r="VHA20" s="246"/>
      <c r="VHB20" s="246"/>
      <c r="VHC20" s="246"/>
      <c r="VHD20" s="246"/>
      <c r="VHE20" s="246"/>
      <c r="VHF20" s="246"/>
      <c r="VHG20" s="246"/>
      <c r="VHH20" s="246"/>
      <c r="VHI20" s="246"/>
      <c r="VHJ20" s="246"/>
      <c r="VHK20" s="246"/>
      <c r="VHL20" s="246"/>
      <c r="VHM20" s="246"/>
      <c r="VHN20" s="246"/>
      <c r="VHO20" s="246"/>
      <c r="VHP20" s="246"/>
      <c r="VHQ20" s="246"/>
      <c r="VHR20" s="246"/>
      <c r="VHS20" s="246"/>
      <c r="VHT20" s="246"/>
      <c r="VHU20" s="246"/>
      <c r="VHV20" s="246"/>
      <c r="VHW20" s="246"/>
      <c r="VHX20" s="246"/>
      <c r="VHY20" s="246"/>
      <c r="VHZ20" s="246"/>
      <c r="VIA20" s="246"/>
      <c r="VIB20" s="246"/>
      <c r="VIC20" s="246"/>
      <c r="VID20" s="246"/>
      <c r="VIE20" s="246"/>
      <c r="VIF20" s="246"/>
      <c r="VIG20" s="246"/>
      <c r="VIH20" s="246"/>
      <c r="VII20" s="246"/>
      <c r="VIJ20" s="246"/>
      <c r="VIK20" s="246"/>
      <c r="VIL20" s="246"/>
      <c r="VIM20" s="246"/>
      <c r="VIN20" s="246"/>
      <c r="VIO20" s="246"/>
      <c r="VIP20" s="246"/>
      <c r="VIQ20" s="246"/>
      <c r="VIR20" s="246"/>
      <c r="VIS20" s="246"/>
      <c r="VIT20" s="246"/>
      <c r="VIU20" s="246"/>
      <c r="VIV20" s="246"/>
      <c r="VIW20" s="246"/>
      <c r="VIX20" s="246"/>
      <c r="VIY20" s="246"/>
      <c r="VIZ20" s="246"/>
      <c r="VJA20" s="246"/>
      <c r="VJB20" s="246"/>
      <c r="VJC20" s="246"/>
      <c r="VJD20" s="246"/>
      <c r="VJE20" s="246"/>
      <c r="VJF20" s="246"/>
      <c r="VJG20" s="246"/>
      <c r="VJH20" s="246"/>
      <c r="VJI20" s="246"/>
      <c r="VJJ20" s="246"/>
      <c r="VJK20" s="246"/>
      <c r="VJL20" s="246"/>
      <c r="VJM20" s="246"/>
      <c r="VJN20" s="246"/>
      <c r="VJO20" s="246"/>
      <c r="VJP20" s="246"/>
      <c r="VJQ20" s="246"/>
      <c r="VJR20" s="246"/>
      <c r="VJS20" s="246"/>
      <c r="VJT20" s="246"/>
      <c r="VJU20" s="246"/>
      <c r="VJV20" s="246"/>
      <c r="VJW20" s="246"/>
      <c r="VJX20" s="246"/>
      <c r="VJY20" s="246"/>
      <c r="VJZ20" s="246"/>
      <c r="VKA20" s="246"/>
      <c r="VKB20" s="246"/>
      <c r="VKC20" s="246"/>
      <c r="VKD20" s="246"/>
      <c r="VKE20" s="246"/>
      <c r="VKF20" s="246"/>
      <c r="VKG20" s="246"/>
      <c r="VKH20" s="246"/>
      <c r="VKI20" s="246"/>
      <c r="VKJ20" s="246"/>
      <c r="VKK20" s="246"/>
      <c r="VKL20" s="246"/>
      <c r="VKM20" s="246"/>
      <c r="VKN20" s="246"/>
      <c r="VKO20" s="246"/>
      <c r="VKP20" s="246"/>
      <c r="VKQ20" s="246"/>
      <c r="VKR20" s="246"/>
      <c r="VKS20" s="246"/>
      <c r="VKT20" s="246"/>
      <c r="VKU20" s="246"/>
      <c r="VKV20" s="246"/>
      <c r="VKW20" s="246"/>
      <c r="VKX20" s="246"/>
      <c r="VKY20" s="246"/>
      <c r="VKZ20" s="246"/>
      <c r="VLA20" s="246"/>
      <c r="VLB20" s="246"/>
      <c r="VLC20" s="246"/>
      <c r="VLD20" s="246"/>
      <c r="VLE20" s="246"/>
      <c r="VLF20" s="246"/>
      <c r="VLG20" s="246"/>
      <c r="VLH20" s="246"/>
      <c r="VLI20" s="246"/>
      <c r="VLJ20" s="246"/>
      <c r="VLK20" s="246"/>
      <c r="VLL20" s="246"/>
      <c r="VLM20" s="246"/>
      <c r="VLN20" s="246"/>
      <c r="VLO20" s="246"/>
      <c r="VLP20" s="246"/>
      <c r="VLQ20" s="246"/>
      <c r="VLR20" s="246"/>
      <c r="VLS20" s="246"/>
      <c r="VLT20" s="246"/>
      <c r="VLU20" s="246"/>
      <c r="VLV20" s="246"/>
      <c r="VLW20" s="246"/>
      <c r="VLX20" s="246"/>
      <c r="VLY20" s="246"/>
      <c r="VLZ20" s="246"/>
      <c r="VMA20" s="246"/>
      <c r="VMB20" s="246"/>
      <c r="VMC20" s="246"/>
      <c r="VMD20" s="246"/>
      <c r="VME20" s="246"/>
      <c r="VMF20" s="246"/>
      <c r="VMG20" s="246"/>
      <c r="VMH20" s="246"/>
      <c r="VMI20" s="246"/>
      <c r="VMJ20" s="246"/>
      <c r="VMK20" s="246"/>
      <c r="VML20" s="246"/>
      <c r="VMM20" s="246"/>
      <c r="VMN20" s="246"/>
      <c r="VMO20" s="246"/>
      <c r="VMP20" s="246"/>
      <c r="VMQ20" s="246"/>
      <c r="VMR20" s="246"/>
      <c r="VMS20" s="246"/>
      <c r="VMT20" s="246"/>
      <c r="VMU20" s="246"/>
      <c r="VMV20" s="246"/>
      <c r="VMW20" s="246"/>
      <c r="VMX20" s="246"/>
      <c r="VMY20" s="246"/>
      <c r="VMZ20" s="246"/>
      <c r="VNA20" s="246"/>
      <c r="VNB20" s="246"/>
      <c r="VNC20" s="246"/>
      <c r="VND20" s="246"/>
      <c r="VNE20" s="246"/>
      <c r="VNF20" s="246"/>
      <c r="VNG20" s="246"/>
      <c r="VNH20" s="246"/>
      <c r="VNI20" s="246"/>
      <c r="VNJ20" s="246"/>
      <c r="VNK20" s="246"/>
      <c r="VNL20" s="246"/>
      <c r="VNM20" s="246"/>
      <c r="VNN20" s="246"/>
      <c r="VNO20" s="246"/>
      <c r="VNP20" s="246"/>
      <c r="VNQ20" s="246"/>
      <c r="VNR20" s="246"/>
      <c r="VNS20" s="246"/>
      <c r="VNT20" s="246"/>
      <c r="VNU20" s="246"/>
      <c r="VNV20" s="246"/>
      <c r="VNW20" s="246"/>
      <c r="VNX20" s="246"/>
      <c r="VNY20" s="246"/>
      <c r="VNZ20" s="246"/>
      <c r="VOA20" s="246"/>
      <c r="VOB20" s="246"/>
      <c r="VOC20" s="246"/>
      <c r="VOD20" s="246"/>
      <c r="VOE20" s="246"/>
      <c r="VOF20" s="246"/>
      <c r="VOG20" s="246"/>
      <c r="VOH20" s="246"/>
      <c r="VOI20" s="246"/>
      <c r="VOJ20" s="246"/>
      <c r="VOK20" s="246"/>
      <c r="VOL20" s="246"/>
      <c r="VOM20" s="246"/>
      <c r="VON20" s="246"/>
      <c r="VOO20" s="246"/>
      <c r="VOP20" s="246"/>
      <c r="VOQ20" s="246"/>
      <c r="VOR20" s="246"/>
      <c r="VOS20" s="246"/>
      <c r="VOT20" s="246"/>
      <c r="VOU20" s="246"/>
      <c r="VOV20" s="246"/>
      <c r="VOW20" s="246"/>
      <c r="VOX20" s="246"/>
      <c r="VOY20" s="246"/>
      <c r="VOZ20" s="246"/>
      <c r="VPA20" s="246"/>
      <c r="VPB20" s="246"/>
      <c r="VPC20" s="246"/>
      <c r="VPD20" s="246"/>
      <c r="VPE20" s="246"/>
      <c r="VPF20" s="246"/>
      <c r="VPG20" s="246"/>
      <c r="VPH20" s="246"/>
      <c r="VPI20" s="246"/>
      <c r="VPJ20" s="246"/>
      <c r="VPK20" s="246"/>
      <c r="VPL20" s="246"/>
      <c r="VPM20" s="246"/>
      <c r="VPN20" s="246"/>
      <c r="VPO20" s="246"/>
      <c r="VPP20" s="246"/>
      <c r="VPQ20" s="246"/>
      <c r="VPR20" s="246"/>
      <c r="VPS20" s="246"/>
      <c r="VPT20" s="246"/>
      <c r="VPU20" s="246"/>
      <c r="VPV20" s="246"/>
      <c r="VPW20" s="246"/>
      <c r="VPX20" s="246"/>
      <c r="VPY20" s="246"/>
      <c r="VPZ20" s="246"/>
      <c r="VQA20" s="246"/>
      <c r="VQB20" s="246"/>
      <c r="VQC20" s="246"/>
      <c r="VQD20" s="246"/>
      <c r="VQE20" s="246"/>
      <c r="VQF20" s="246"/>
      <c r="VQG20" s="246"/>
      <c r="VQH20" s="246"/>
      <c r="VQI20" s="246"/>
      <c r="VQJ20" s="246"/>
      <c r="VQK20" s="246"/>
      <c r="VQL20" s="246"/>
      <c r="VQM20" s="246"/>
      <c r="VQN20" s="246"/>
      <c r="VQO20" s="246"/>
      <c r="VQP20" s="246"/>
      <c r="VQQ20" s="246"/>
      <c r="VQR20" s="246"/>
      <c r="VQS20" s="246"/>
      <c r="VQT20" s="246"/>
      <c r="VQU20" s="246"/>
      <c r="VQV20" s="246"/>
      <c r="VQW20" s="246"/>
      <c r="VQX20" s="246"/>
      <c r="VQY20" s="246"/>
      <c r="VQZ20" s="246"/>
      <c r="VRA20" s="246"/>
      <c r="VRB20" s="246"/>
      <c r="VRC20" s="246"/>
      <c r="VRD20" s="246"/>
      <c r="VRE20" s="246"/>
      <c r="VRF20" s="246"/>
      <c r="VRG20" s="246"/>
      <c r="VRH20" s="246"/>
      <c r="VRI20" s="246"/>
      <c r="VRJ20" s="246"/>
      <c r="VRK20" s="246"/>
      <c r="VRL20" s="246"/>
      <c r="VRM20" s="246"/>
      <c r="VRN20" s="246"/>
      <c r="VRO20" s="246"/>
      <c r="VRP20" s="246"/>
      <c r="VRQ20" s="246"/>
      <c r="VRR20" s="246"/>
      <c r="VRS20" s="246"/>
      <c r="VRT20" s="246"/>
      <c r="VRU20" s="246"/>
      <c r="VRV20" s="246"/>
      <c r="VRW20" s="246"/>
      <c r="VRX20" s="246"/>
      <c r="VRY20" s="246"/>
      <c r="VRZ20" s="246"/>
      <c r="VSA20" s="246"/>
      <c r="VSB20" s="246"/>
      <c r="VSC20" s="246"/>
      <c r="VSD20" s="246"/>
      <c r="VSE20" s="246"/>
      <c r="VSF20" s="246"/>
      <c r="VSG20" s="246"/>
      <c r="VSH20" s="246"/>
      <c r="VSI20" s="246"/>
      <c r="VSJ20" s="246"/>
      <c r="VSK20" s="246"/>
      <c r="VSL20" s="246"/>
      <c r="VSM20" s="246"/>
      <c r="VSN20" s="246"/>
      <c r="VSO20" s="246"/>
      <c r="VSP20" s="246"/>
      <c r="VSQ20" s="246"/>
      <c r="VSR20" s="246"/>
      <c r="VSS20" s="246"/>
      <c r="VST20" s="246"/>
      <c r="VSU20" s="246"/>
      <c r="VSV20" s="246"/>
      <c r="VSW20" s="246"/>
      <c r="VSX20" s="246"/>
      <c r="VSY20" s="246"/>
      <c r="VSZ20" s="246"/>
      <c r="VTA20" s="246"/>
      <c r="VTB20" s="246"/>
      <c r="VTC20" s="246"/>
      <c r="VTD20" s="246"/>
      <c r="VTE20" s="246"/>
      <c r="VTF20" s="246"/>
      <c r="VTG20" s="246"/>
      <c r="VTH20" s="246"/>
      <c r="VTI20" s="246"/>
      <c r="VTJ20" s="246"/>
      <c r="VTK20" s="246"/>
      <c r="VTL20" s="246"/>
      <c r="VTM20" s="246"/>
      <c r="VTN20" s="246"/>
      <c r="VTO20" s="246"/>
      <c r="VTP20" s="246"/>
      <c r="VTQ20" s="246"/>
      <c r="VTR20" s="246"/>
      <c r="VTS20" s="246"/>
      <c r="VTT20" s="246"/>
      <c r="VTU20" s="246"/>
      <c r="VTV20" s="246"/>
      <c r="VTW20" s="246"/>
      <c r="VTX20" s="246"/>
      <c r="VTY20" s="246"/>
      <c r="VTZ20" s="246"/>
      <c r="VUA20" s="246"/>
      <c r="VUB20" s="246"/>
      <c r="VUC20" s="246"/>
      <c r="VUD20" s="246"/>
      <c r="VUE20" s="246"/>
      <c r="VUF20" s="246"/>
      <c r="VUG20" s="246"/>
      <c r="VUH20" s="246"/>
      <c r="VUI20" s="246"/>
      <c r="VUJ20" s="246"/>
      <c r="VUK20" s="246"/>
      <c r="VUL20" s="246"/>
      <c r="VUM20" s="246"/>
      <c r="VUN20" s="246"/>
      <c r="VUO20" s="246"/>
      <c r="VUP20" s="246"/>
      <c r="VUQ20" s="246"/>
      <c r="VUR20" s="246"/>
      <c r="VUS20" s="246"/>
      <c r="VUT20" s="246"/>
      <c r="VUU20" s="246"/>
      <c r="VUV20" s="246"/>
      <c r="VUW20" s="246"/>
      <c r="VUX20" s="246"/>
      <c r="VUY20" s="246"/>
      <c r="VUZ20" s="246"/>
      <c r="VVA20" s="246"/>
      <c r="VVB20" s="246"/>
      <c r="VVC20" s="246"/>
      <c r="VVD20" s="246"/>
      <c r="VVE20" s="246"/>
      <c r="VVF20" s="246"/>
      <c r="VVG20" s="246"/>
      <c r="VVH20" s="246"/>
      <c r="VVI20" s="246"/>
      <c r="VVJ20" s="246"/>
      <c r="VVK20" s="246"/>
      <c r="VVL20" s="246"/>
      <c r="VVM20" s="246"/>
      <c r="VVN20" s="246"/>
      <c r="VVO20" s="246"/>
      <c r="VVP20" s="246"/>
      <c r="VVQ20" s="246"/>
      <c r="VVR20" s="246"/>
      <c r="VVS20" s="246"/>
      <c r="VVT20" s="246"/>
      <c r="VVU20" s="246"/>
      <c r="VVV20" s="246"/>
      <c r="VVW20" s="246"/>
      <c r="VVX20" s="246"/>
      <c r="VVY20" s="246"/>
      <c r="VVZ20" s="246"/>
      <c r="VWA20" s="246"/>
      <c r="VWB20" s="246"/>
      <c r="VWC20" s="246"/>
      <c r="VWD20" s="246"/>
      <c r="VWE20" s="246"/>
      <c r="VWF20" s="246"/>
      <c r="VWG20" s="246"/>
      <c r="VWH20" s="246"/>
      <c r="VWI20" s="246"/>
      <c r="VWJ20" s="246"/>
      <c r="VWK20" s="246"/>
      <c r="VWL20" s="246"/>
      <c r="VWM20" s="246"/>
      <c r="VWN20" s="246"/>
      <c r="VWO20" s="246"/>
      <c r="VWP20" s="246"/>
      <c r="VWQ20" s="246"/>
      <c r="VWR20" s="246"/>
      <c r="VWS20" s="246"/>
      <c r="VWT20" s="246"/>
      <c r="VWU20" s="246"/>
      <c r="VWV20" s="246"/>
      <c r="VWW20" s="246"/>
      <c r="VWX20" s="246"/>
      <c r="VWY20" s="246"/>
      <c r="VWZ20" s="246"/>
      <c r="VXA20" s="246"/>
      <c r="VXB20" s="246"/>
      <c r="VXC20" s="246"/>
      <c r="VXD20" s="246"/>
      <c r="VXE20" s="246"/>
      <c r="VXF20" s="246"/>
      <c r="VXG20" s="246"/>
      <c r="VXH20" s="246"/>
      <c r="VXI20" s="246"/>
      <c r="VXJ20" s="246"/>
      <c r="VXK20" s="246"/>
      <c r="VXL20" s="246"/>
      <c r="VXM20" s="246"/>
      <c r="VXN20" s="246"/>
      <c r="VXO20" s="246"/>
      <c r="VXP20" s="246"/>
      <c r="VXQ20" s="246"/>
      <c r="VXR20" s="246"/>
      <c r="VXS20" s="246"/>
      <c r="VXT20" s="246"/>
      <c r="VXU20" s="246"/>
      <c r="VXV20" s="246"/>
      <c r="VXW20" s="246"/>
      <c r="VXX20" s="246"/>
      <c r="VXY20" s="246"/>
      <c r="VXZ20" s="246"/>
      <c r="VYA20" s="246"/>
      <c r="VYB20" s="246"/>
      <c r="VYC20" s="246"/>
      <c r="VYD20" s="246"/>
      <c r="VYE20" s="246"/>
      <c r="VYF20" s="246"/>
      <c r="VYG20" s="246"/>
      <c r="VYH20" s="246"/>
      <c r="VYI20" s="246"/>
      <c r="VYJ20" s="246"/>
      <c r="VYK20" s="246"/>
      <c r="VYL20" s="246"/>
      <c r="VYM20" s="246"/>
      <c r="VYN20" s="246"/>
      <c r="VYO20" s="246"/>
      <c r="VYP20" s="246"/>
      <c r="VYQ20" s="246"/>
      <c r="VYR20" s="246"/>
      <c r="VYS20" s="246"/>
      <c r="VYT20" s="246"/>
      <c r="VYU20" s="246"/>
      <c r="VYV20" s="246"/>
      <c r="VYW20" s="246"/>
      <c r="VYX20" s="246"/>
      <c r="VYY20" s="246"/>
      <c r="VYZ20" s="246"/>
      <c r="VZA20" s="246"/>
      <c r="VZB20" s="246"/>
      <c r="VZC20" s="246"/>
      <c r="VZD20" s="246"/>
      <c r="VZE20" s="246"/>
      <c r="VZF20" s="246"/>
      <c r="VZG20" s="246"/>
      <c r="VZH20" s="246"/>
      <c r="VZI20" s="246"/>
      <c r="VZJ20" s="246"/>
      <c r="VZK20" s="246"/>
      <c r="VZL20" s="246"/>
      <c r="VZM20" s="246"/>
      <c r="VZN20" s="246"/>
      <c r="VZO20" s="246"/>
      <c r="VZP20" s="246"/>
      <c r="VZQ20" s="246"/>
      <c r="VZR20" s="246"/>
      <c r="VZS20" s="246"/>
      <c r="VZT20" s="246"/>
      <c r="VZU20" s="246"/>
      <c r="VZV20" s="246"/>
      <c r="VZW20" s="246"/>
      <c r="VZX20" s="246"/>
      <c r="VZY20" s="246"/>
      <c r="VZZ20" s="246"/>
      <c r="WAA20" s="246"/>
      <c r="WAB20" s="246"/>
      <c r="WAC20" s="246"/>
      <c r="WAD20" s="246"/>
      <c r="WAE20" s="246"/>
      <c r="WAF20" s="246"/>
      <c r="WAG20" s="246"/>
      <c r="WAH20" s="246"/>
      <c r="WAI20" s="246"/>
      <c r="WAJ20" s="246"/>
      <c r="WAK20" s="246"/>
      <c r="WAL20" s="246"/>
      <c r="WAM20" s="246"/>
      <c r="WAN20" s="246"/>
      <c r="WAO20" s="246"/>
      <c r="WAP20" s="246"/>
      <c r="WAQ20" s="246"/>
      <c r="WAR20" s="246"/>
      <c r="WAS20" s="246"/>
      <c r="WAT20" s="246"/>
      <c r="WAU20" s="246"/>
      <c r="WAV20" s="246"/>
      <c r="WAW20" s="246"/>
      <c r="WAX20" s="246"/>
      <c r="WAY20" s="246"/>
      <c r="WAZ20" s="246"/>
      <c r="WBA20" s="246"/>
      <c r="WBB20" s="246"/>
      <c r="WBC20" s="246"/>
      <c r="WBD20" s="246"/>
      <c r="WBE20" s="246"/>
      <c r="WBF20" s="246"/>
      <c r="WBG20" s="246"/>
      <c r="WBH20" s="246"/>
      <c r="WBI20" s="246"/>
      <c r="WBJ20" s="246"/>
      <c r="WBK20" s="246"/>
      <c r="WBL20" s="246"/>
      <c r="WBM20" s="246"/>
      <c r="WBN20" s="246"/>
      <c r="WBO20" s="246"/>
      <c r="WBP20" s="246"/>
      <c r="WBQ20" s="246"/>
      <c r="WBR20" s="246"/>
      <c r="WBS20" s="246"/>
      <c r="WBT20" s="246"/>
      <c r="WBU20" s="246"/>
      <c r="WBV20" s="246"/>
      <c r="WBW20" s="246"/>
      <c r="WBX20" s="246"/>
      <c r="WBY20" s="246"/>
      <c r="WBZ20" s="246"/>
      <c r="WCA20" s="246"/>
      <c r="WCB20" s="246"/>
      <c r="WCC20" s="246"/>
      <c r="WCD20" s="246"/>
      <c r="WCE20" s="246"/>
      <c r="WCF20" s="246"/>
      <c r="WCG20" s="246"/>
      <c r="WCH20" s="246"/>
      <c r="WCI20" s="246"/>
      <c r="WCJ20" s="246"/>
      <c r="WCK20" s="246"/>
      <c r="WCL20" s="246"/>
      <c r="WCM20" s="246"/>
      <c r="WCN20" s="246"/>
      <c r="WCO20" s="246"/>
      <c r="WCP20" s="246"/>
      <c r="WCQ20" s="246"/>
      <c r="WCR20" s="246"/>
      <c r="WCS20" s="246"/>
      <c r="WCT20" s="246"/>
      <c r="WCU20" s="246"/>
      <c r="WCV20" s="246"/>
      <c r="WCW20" s="246"/>
      <c r="WCX20" s="246"/>
      <c r="WCY20" s="246"/>
      <c r="WCZ20" s="246"/>
      <c r="WDA20" s="246"/>
      <c r="WDB20" s="246"/>
      <c r="WDC20" s="246"/>
      <c r="WDD20" s="246"/>
      <c r="WDE20" s="246"/>
      <c r="WDF20" s="246"/>
      <c r="WDG20" s="246"/>
      <c r="WDH20" s="246"/>
      <c r="WDI20" s="246"/>
      <c r="WDJ20" s="246"/>
      <c r="WDK20" s="246"/>
      <c r="WDL20" s="246"/>
      <c r="WDM20" s="246"/>
      <c r="WDN20" s="246"/>
      <c r="WDO20" s="246"/>
      <c r="WDP20" s="246"/>
      <c r="WDQ20" s="246"/>
      <c r="WDR20" s="246"/>
      <c r="WDS20" s="246"/>
      <c r="WDT20" s="246"/>
      <c r="WDU20" s="246"/>
      <c r="WDV20" s="246"/>
      <c r="WDW20" s="246"/>
      <c r="WDX20" s="246"/>
      <c r="WDY20" s="246"/>
      <c r="WDZ20" s="246"/>
      <c r="WEA20" s="246"/>
      <c r="WEB20" s="246"/>
      <c r="WEC20" s="246"/>
      <c r="WED20" s="246"/>
      <c r="WEE20" s="246"/>
      <c r="WEF20" s="246"/>
      <c r="WEG20" s="246"/>
      <c r="WEH20" s="246"/>
      <c r="WEI20" s="246"/>
      <c r="WEJ20" s="246"/>
      <c r="WEK20" s="246"/>
      <c r="WEL20" s="246"/>
      <c r="WEM20" s="246"/>
      <c r="WEN20" s="246"/>
      <c r="WEO20" s="246"/>
      <c r="WEP20" s="246"/>
      <c r="WEQ20" s="246"/>
      <c r="WER20" s="246"/>
      <c r="WES20" s="246"/>
      <c r="WET20" s="246"/>
      <c r="WEU20" s="246"/>
      <c r="WEV20" s="246"/>
      <c r="WEW20" s="246"/>
      <c r="WEX20" s="246"/>
      <c r="WEY20" s="246"/>
      <c r="WEZ20" s="246"/>
      <c r="WFA20" s="246"/>
      <c r="WFB20" s="246"/>
      <c r="WFC20" s="246"/>
      <c r="WFD20" s="246"/>
      <c r="WFE20" s="246"/>
      <c r="WFF20" s="246"/>
      <c r="WFG20" s="246"/>
      <c r="WFH20" s="246"/>
      <c r="WFI20" s="246"/>
      <c r="WFJ20" s="246"/>
      <c r="WFK20" s="246"/>
      <c r="WFL20" s="246"/>
      <c r="WFM20" s="246"/>
      <c r="WFN20" s="246"/>
      <c r="WFO20" s="246"/>
      <c r="WFP20" s="246"/>
      <c r="WFQ20" s="246"/>
      <c r="WFR20" s="246"/>
      <c r="WFS20" s="246"/>
      <c r="WFT20" s="246"/>
      <c r="WFU20" s="246"/>
      <c r="WFV20" s="246"/>
      <c r="WFW20" s="246"/>
      <c r="WFX20" s="246"/>
      <c r="WFY20" s="246"/>
      <c r="WFZ20" s="246"/>
      <c r="WGA20" s="246"/>
      <c r="WGB20" s="246"/>
      <c r="WGC20" s="246"/>
      <c r="WGD20" s="246"/>
      <c r="WGE20" s="246"/>
      <c r="WGF20" s="246"/>
      <c r="WGG20" s="246"/>
      <c r="WGH20" s="246"/>
      <c r="WGI20" s="246"/>
      <c r="WGJ20" s="246"/>
      <c r="WGK20" s="246"/>
      <c r="WGL20" s="246"/>
      <c r="WGM20" s="246"/>
      <c r="WGN20" s="246"/>
      <c r="WGO20" s="246"/>
      <c r="WGP20" s="246"/>
      <c r="WGQ20" s="246"/>
      <c r="WGR20" s="246"/>
      <c r="WGS20" s="246"/>
      <c r="WGT20" s="246"/>
      <c r="WGU20" s="246"/>
      <c r="WGV20" s="246"/>
      <c r="WGW20" s="246"/>
      <c r="WGX20" s="246"/>
      <c r="WGY20" s="246"/>
      <c r="WGZ20" s="246"/>
      <c r="WHA20" s="246"/>
      <c r="WHB20" s="246"/>
      <c r="WHC20" s="246"/>
      <c r="WHD20" s="246"/>
      <c r="WHE20" s="246"/>
      <c r="WHF20" s="246"/>
      <c r="WHG20" s="246"/>
      <c r="WHH20" s="246"/>
      <c r="WHI20" s="246"/>
      <c r="WHJ20" s="246"/>
      <c r="WHK20" s="246"/>
      <c r="WHL20" s="246"/>
      <c r="WHM20" s="246"/>
      <c r="WHN20" s="246"/>
      <c r="WHO20" s="246"/>
      <c r="WHP20" s="246"/>
      <c r="WHQ20" s="246"/>
      <c r="WHR20" s="246"/>
      <c r="WHS20" s="246"/>
      <c r="WHT20" s="246"/>
      <c r="WHU20" s="246"/>
      <c r="WHV20" s="246"/>
      <c r="WHW20" s="246"/>
      <c r="WHX20" s="246"/>
      <c r="WHY20" s="246"/>
      <c r="WHZ20" s="246"/>
      <c r="WIA20" s="246"/>
      <c r="WIB20" s="246"/>
      <c r="WIC20" s="246"/>
      <c r="WID20" s="246"/>
      <c r="WIE20" s="246"/>
      <c r="WIF20" s="246"/>
      <c r="WIG20" s="246"/>
      <c r="WIH20" s="246"/>
      <c r="WII20" s="246"/>
      <c r="WIJ20" s="246"/>
      <c r="WIK20" s="246"/>
      <c r="WIL20" s="246"/>
      <c r="WIM20" s="246"/>
      <c r="WIN20" s="246"/>
      <c r="WIO20" s="246"/>
      <c r="WIP20" s="246"/>
      <c r="WIQ20" s="246"/>
      <c r="WIR20" s="246"/>
      <c r="WIS20" s="246"/>
      <c r="WIT20" s="246"/>
      <c r="WIU20" s="246"/>
      <c r="WIV20" s="246"/>
      <c r="WIW20" s="246"/>
      <c r="WIX20" s="246"/>
      <c r="WIY20" s="246"/>
      <c r="WIZ20" s="246"/>
      <c r="WJA20" s="246"/>
      <c r="WJB20" s="246"/>
      <c r="WJC20" s="246"/>
      <c r="WJD20" s="246"/>
      <c r="WJE20" s="246"/>
      <c r="WJF20" s="246"/>
      <c r="WJG20" s="246"/>
      <c r="WJH20" s="246"/>
      <c r="WJI20" s="246"/>
      <c r="WJJ20" s="246"/>
      <c r="WJK20" s="246"/>
      <c r="WJL20" s="246"/>
      <c r="WJM20" s="246"/>
      <c r="WJN20" s="246"/>
      <c r="WJO20" s="246"/>
      <c r="WJP20" s="246"/>
      <c r="WJQ20" s="246"/>
      <c r="WJR20" s="246"/>
      <c r="WJS20" s="246"/>
      <c r="WJT20" s="246"/>
      <c r="WJU20" s="246"/>
      <c r="WJV20" s="246"/>
      <c r="WJW20" s="246"/>
      <c r="WJX20" s="246"/>
      <c r="WJY20" s="246"/>
      <c r="WJZ20" s="246"/>
      <c r="WKA20" s="246"/>
      <c r="WKB20" s="246"/>
      <c r="WKC20" s="246"/>
      <c r="WKD20" s="246"/>
      <c r="WKE20" s="246"/>
      <c r="WKF20" s="246"/>
      <c r="WKG20" s="246"/>
      <c r="WKH20" s="246"/>
      <c r="WKI20" s="246"/>
      <c r="WKJ20" s="246"/>
      <c r="WKK20" s="246"/>
      <c r="WKL20" s="246"/>
      <c r="WKM20" s="246"/>
      <c r="WKN20" s="246"/>
      <c r="WKO20" s="246"/>
      <c r="WKP20" s="246"/>
      <c r="WKQ20" s="246"/>
      <c r="WKR20" s="246"/>
      <c r="WKS20" s="246"/>
      <c r="WKT20" s="246"/>
      <c r="WKU20" s="246"/>
      <c r="WKV20" s="246"/>
      <c r="WKW20" s="246"/>
      <c r="WKX20" s="246"/>
      <c r="WKY20" s="246"/>
      <c r="WKZ20" s="246"/>
      <c r="WLA20" s="246"/>
      <c r="WLB20" s="246"/>
      <c r="WLC20" s="246"/>
      <c r="WLD20" s="246"/>
      <c r="WLE20" s="246"/>
      <c r="WLF20" s="246"/>
      <c r="WLG20" s="246"/>
      <c r="WLH20" s="246"/>
      <c r="WLI20" s="246"/>
      <c r="WLJ20" s="246"/>
      <c r="WLK20" s="246"/>
      <c r="WLL20" s="246"/>
      <c r="WLM20" s="246"/>
      <c r="WLN20" s="246"/>
      <c r="WLO20" s="246"/>
      <c r="WLP20" s="246"/>
      <c r="WLQ20" s="246"/>
      <c r="WLR20" s="246"/>
      <c r="WLS20" s="246"/>
      <c r="WLT20" s="246"/>
      <c r="WLU20" s="246"/>
      <c r="WLV20" s="246"/>
      <c r="WLW20" s="246"/>
      <c r="WLX20" s="246"/>
      <c r="WLY20" s="246"/>
      <c r="WLZ20" s="246"/>
      <c r="WMA20" s="246"/>
      <c r="WMB20" s="246"/>
      <c r="WMC20" s="246"/>
      <c r="WMD20" s="246"/>
      <c r="WME20" s="246"/>
      <c r="WMF20" s="246"/>
      <c r="WMG20" s="246"/>
      <c r="WMH20" s="246"/>
      <c r="WMI20" s="246"/>
      <c r="WMJ20" s="246"/>
      <c r="WMK20" s="246"/>
      <c r="WML20" s="246"/>
      <c r="WMM20" s="246"/>
      <c r="WMN20" s="246"/>
      <c r="WMO20" s="246"/>
      <c r="WMP20" s="246"/>
      <c r="WMQ20" s="246"/>
      <c r="WMR20" s="246"/>
      <c r="WMS20" s="246"/>
      <c r="WMT20" s="246"/>
      <c r="WMU20" s="246"/>
      <c r="WMV20" s="246"/>
      <c r="WMW20" s="246"/>
      <c r="WMX20" s="246"/>
      <c r="WMY20" s="246"/>
      <c r="WMZ20" s="246"/>
      <c r="WNA20" s="246"/>
      <c r="WNB20" s="246"/>
      <c r="WNC20" s="246"/>
      <c r="WND20" s="246"/>
      <c r="WNE20" s="246"/>
      <c r="WNF20" s="246"/>
      <c r="WNG20" s="246"/>
      <c r="WNH20" s="246"/>
      <c r="WNI20" s="246"/>
      <c r="WNJ20" s="246"/>
      <c r="WNK20" s="246"/>
      <c r="WNL20" s="246"/>
      <c r="WNM20" s="246"/>
      <c r="WNN20" s="246"/>
      <c r="WNO20" s="246"/>
      <c r="WNP20" s="246"/>
      <c r="WNQ20" s="246"/>
      <c r="WNR20" s="246"/>
      <c r="WNS20" s="246"/>
      <c r="WNT20" s="246"/>
      <c r="WNU20" s="246"/>
      <c r="WNV20" s="246"/>
      <c r="WNW20" s="246"/>
      <c r="WNX20" s="246"/>
      <c r="WNY20" s="246"/>
      <c r="WNZ20" s="246"/>
      <c r="WOA20" s="246"/>
      <c r="WOB20" s="246"/>
      <c r="WOC20" s="246"/>
      <c r="WOD20" s="246"/>
      <c r="WOE20" s="246"/>
      <c r="WOF20" s="246"/>
      <c r="WOG20" s="246"/>
      <c r="WOH20" s="246"/>
      <c r="WOI20" s="246"/>
      <c r="WOJ20" s="246"/>
      <c r="WOK20" s="246"/>
      <c r="WOL20" s="246"/>
      <c r="WOM20" s="246"/>
      <c r="WON20" s="246"/>
      <c r="WOO20" s="246"/>
      <c r="WOP20" s="246"/>
      <c r="WOQ20" s="246"/>
      <c r="WOR20" s="246"/>
      <c r="WOS20" s="246"/>
      <c r="WOT20" s="246"/>
      <c r="WOU20" s="246"/>
      <c r="WOV20" s="246"/>
      <c r="WOW20" s="246"/>
      <c r="WOX20" s="246"/>
      <c r="WOY20" s="246"/>
      <c r="WOZ20" s="246"/>
      <c r="WPA20" s="246"/>
      <c r="WPB20" s="246"/>
      <c r="WPC20" s="246"/>
      <c r="WPD20" s="246"/>
      <c r="WPE20" s="246"/>
      <c r="WPF20" s="246"/>
      <c r="WPG20" s="246"/>
      <c r="WPH20" s="246"/>
      <c r="WPI20" s="246"/>
      <c r="WPJ20" s="246"/>
      <c r="WPK20" s="246"/>
      <c r="WPL20" s="246"/>
      <c r="WPM20" s="246"/>
      <c r="WPN20" s="246"/>
      <c r="WPO20" s="246"/>
      <c r="WPP20" s="246"/>
      <c r="WPQ20" s="246"/>
      <c r="WPR20" s="246"/>
      <c r="WPS20" s="246"/>
      <c r="WPT20" s="246"/>
      <c r="WPU20" s="246"/>
      <c r="WPV20" s="246"/>
      <c r="WPW20" s="246"/>
      <c r="WPX20" s="246"/>
      <c r="WPY20" s="246"/>
      <c r="WPZ20" s="246"/>
      <c r="WQA20" s="246"/>
      <c r="WQB20" s="246"/>
      <c r="WQC20" s="246"/>
      <c r="WQD20" s="246"/>
      <c r="WQE20" s="246"/>
      <c r="WQF20" s="246"/>
      <c r="WQG20" s="246"/>
      <c r="WQH20" s="246"/>
      <c r="WQI20" s="246"/>
      <c r="WQJ20" s="246"/>
      <c r="WQK20" s="246"/>
      <c r="WQL20" s="246"/>
      <c r="WQM20" s="246"/>
      <c r="WQN20" s="246"/>
      <c r="WQO20" s="246"/>
      <c r="WQP20" s="246"/>
      <c r="WQQ20" s="246"/>
      <c r="WQR20" s="246"/>
      <c r="WQS20" s="246"/>
      <c r="WQT20" s="246"/>
      <c r="WQU20" s="246"/>
      <c r="WQV20" s="246"/>
      <c r="WQW20" s="246"/>
      <c r="WQX20" s="246"/>
      <c r="WQY20" s="246"/>
      <c r="WQZ20" s="246"/>
      <c r="WRA20" s="246"/>
      <c r="WRB20" s="246"/>
      <c r="WRC20" s="246"/>
      <c r="WRD20" s="246"/>
      <c r="WRE20" s="246"/>
      <c r="WRF20" s="246"/>
      <c r="WRG20" s="246"/>
      <c r="WRH20" s="246"/>
      <c r="WRI20" s="246"/>
      <c r="WRJ20" s="246"/>
      <c r="WRK20" s="246"/>
      <c r="WRL20" s="246"/>
      <c r="WRM20" s="246"/>
      <c r="WRN20" s="246"/>
      <c r="WRO20" s="246"/>
      <c r="WRP20" s="246"/>
      <c r="WRQ20" s="246"/>
      <c r="WRR20" s="246"/>
      <c r="WRS20" s="246"/>
      <c r="WRT20" s="246"/>
      <c r="WRU20" s="246"/>
      <c r="WRV20" s="246"/>
      <c r="WRW20" s="246"/>
      <c r="WRX20" s="246"/>
      <c r="WRY20" s="246"/>
      <c r="WRZ20" s="246"/>
      <c r="WSA20" s="246"/>
      <c r="WSB20" s="246"/>
      <c r="WSC20" s="246"/>
      <c r="WSD20" s="246"/>
      <c r="WSE20" s="246"/>
      <c r="WSF20" s="246"/>
      <c r="WSG20" s="246"/>
      <c r="WSH20" s="246"/>
      <c r="WSI20" s="246"/>
      <c r="WSJ20" s="246"/>
      <c r="WSK20" s="246"/>
      <c r="WSL20" s="246"/>
      <c r="WSM20" s="246"/>
      <c r="WSN20" s="246"/>
      <c r="WSO20" s="246"/>
      <c r="WSP20" s="246"/>
      <c r="WSQ20" s="246"/>
      <c r="WSR20" s="246"/>
      <c r="WSS20" s="246"/>
      <c r="WST20" s="246"/>
      <c r="WSU20" s="246"/>
      <c r="WSV20" s="246"/>
      <c r="WSW20" s="246"/>
      <c r="WSX20" s="246"/>
      <c r="WSY20" s="246"/>
      <c r="WSZ20" s="246"/>
      <c r="WTA20" s="246"/>
      <c r="WTB20" s="246"/>
      <c r="WTC20" s="246"/>
      <c r="WTD20" s="246"/>
      <c r="WTE20" s="246"/>
      <c r="WTF20" s="246"/>
      <c r="WTG20" s="246"/>
      <c r="WTH20" s="246"/>
      <c r="WTI20" s="246"/>
      <c r="WTJ20" s="246"/>
      <c r="WTK20" s="246"/>
      <c r="WTL20" s="246"/>
      <c r="WTM20" s="246"/>
      <c r="WTN20" s="246"/>
      <c r="WTO20" s="246"/>
      <c r="WTP20" s="246"/>
      <c r="WTQ20" s="246"/>
      <c r="WTR20" s="246"/>
      <c r="WTS20" s="246"/>
      <c r="WTT20" s="246"/>
      <c r="WTU20" s="246"/>
      <c r="WTV20" s="246"/>
      <c r="WTW20" s="246"/>
      <c r="WTX20" s="246"/>
      <c r="WTY20" s="246"/>
      <c r="WTZ20" s="246"/>
      <c r="WUA20" s="246"/>
      <c r="WUB20" s="246"/>
      <c r="WUC20" s="246"/>
      <c r="WUD20" s="246"/>
      <c r="WUE20" s="246"/>
      <c r="WUF20" s="246"/>
      <c r="WUG20" s="246"/>
      <c r="WUH20" s="246"/>
      <c r="WUI20" s="246"/>
      <c r="WUJ20" s="246"/>
      <c r="WUK20" s="246"/>
      <c r="WUL20" s="246"/>
      <c r="WUM20" s="246"/>
      <c r="WUN20" s="246"/>
      <c r="WUO20" s="246"/>
      <c r="WUP20" s="246"/>
      <c r="WUQ20" s="246"/>
      <c r="WUR20" s="246"/>
      <c r="WUS20" s="246"/>
      <c r="WUT20" s="246"/>
      <c r="WUU20" s="246"/>
      <c r="WUV20" s="246"/>
      <c r="WUW20" s="246"/>
      <c r="WUX20" s="246"/>
      <c r="WUY20" s="246"/>
      <c r="WUZ20" s="246"/>
      <c r="WVA20" s="246"/>
      <c r="WVB20" s="246"/>
      <c r="WVC20" s="246"/>
      <c r="WVD20" s="246"/>
      <c r="WVE20" s="246"/>
      <c r="WVF20" s="246"/>
      <c r="WVG20" s="246"/>
      <c r="WVH20" s="246"/>
      <c r="WVI20" s="246"/>
      <c r="WVJ20" s="246"/>
      <c r="WVK20" s="246"/>
      <c r="WVL20" s="246"/>
      <c r="WVM20" s="249"/>
    </row>
    <row r="21" spans="1:16133" s="137" customFormat="1" ht="40.5" x14ac:dyDescent="0.25">
      <c r="A21" s="190" t="s">
        <v>14</v>
      </c>
      <c r="B21" s="191" t="s">
        <v>15</v>
      </c>
      <c r="C21" s="192">
        <v>1092.3360000000002</v>
      </c>
      <c r="D21" s="193">
        <v>196.62</v>
      </c>
      <c r="E21" s="192">
        <v>1288.9560000000001</v>
      </c>
      <c r="F21" s="192">
        <v>264.99900000000002</v>
      </c>
      <c r="G21" s="193">
        <v>47.7</v>
      </c>
      <c r="H21" s="194">
        <v>312.69900000000001</v>
      </c>
      <c r="I21" s="195"/>
      <c r="J21" s="414">
        <f>E21+E22</f>
        <v>2577.9120000000003</v>
      </c>
      <c r="K21" s="415" t="s">
        <v>125</v>
      </c>
      <c r="L21" s="416">
        <f>1000</f>
        <v>1000</v>
      </c>
      <c r="M21" s="419"/>
      <c r="N21" s="419">
        <f>L21-M21</f>
        <v>1000</v>
      </c>
      <c r="O21" s="414">
        <f>L21*0.9-J21</f>
        <v>-1677.9120000000003</v>
      </c>
      <c r="P21" s="415" t="s">
        <v>125</v>
      </c>
      <c r="Q21" s="196"/>
      <c r="R21" s="292">
        <v>1250</v>
      </c>
      <c r="S21" s="292">
        <v>1500</v>
      </c>
      <c r="T21" s="214">
        <f>F21</f>
        <v>264.99900000000002</v>
      </c>
      <c r="U21" s="214">
        <f>H21</f>
        <v>312.69900000000001</v>
      </c>
      <c r="Y21" s="136">
        <v>450.00000000000006</v>
      </c>
      <c r="Z21" s="136">
        <v>291.31599999999997</v>
      </c>
      <c r="AA21" s="154">
        <f t="shared" si="1"/>
        <v>2.333333333333333</v>
      </c>
      <c r="AB21" s="154">
        <f t="shared" si="2"/>
        <v>7.3401392302516966E-2</v>
      </c>
      <c r="AD21" s="136"/>
      <c r="AE21" s="136"/>
      <c r="AF21" s="153"/>
      <c r="AK21" s="257">
        <v>1003.6844999999998</v>
      </c>
      <c r="AL21" s="257">
        <f t="shared" si="3"/>
        <v>88.651500000000397</v>
      </c>
      <c r="AM21" s="258">
        <f t="shared" si="4"/>
        <v>8.8326062622268608E-2</v>
      </c>
      <c r="WVL21" s="259" t="s">
        <v>159</v>
      </c>
      <c r="WVM21" s="259" t="s">
        <v>159</v>
      </c>
    </row>
    <row r="22" spans="1:16133" s="137" customFormat="1" ht="40.5" x14ac:dyDescent="0.25">
      <c r="A22" s="178" t="s">
        <v>16</v>
      </c>
      <c r="B22" s="198" t="s">
        <v>17</v>
      </c>
      <c r="C22" s="199">
        <v>1092.3360000000002</v>
      </c>
      <c r="D22" s="181">
        <v>196.62</v>
      </c>
      <c r="E22" s="199">
        <v>1288.9560000000001</v>
      </c>
      <c r="F22" s="180">
        <v>264.99900000000002</v>
      </c>
      <c r="G22" s="181">
        <v>47.7</v>
      </c>
      <c r="H22" s="180">
        <v>312.69900000000001</v>
      </c>
      <c r="I22" s="195"/>
      <c r="J22" s="404"/>
      <c r="K22" s="403"/>
      <c r="L22" s="417"/>
      <c r="M22" s="420"/>
      <c r="N22" s="420"/>
      <c r="O22" s="404"/>
      <c r="P22" s="403"/>
      <c r="Q22" s="200"/>
      <c r="R22" s="292">
        <v>1250</v>
      </c>
      <c r="S22" s="292">
        <v>1500</v>
      </c>
      <c r="T22" s="197">
        <f t="shared" ref="T22:T27" si="13">F22</f>
        <v>264.99900000000002</v>
      </c>
      <c r="U22" s="197">
        <f>H22</f>
        <v>312.69900000000001</v>
      </c>
      <c r="W22" s="136">
        <f>+S22+S21</f>
        <v>3000</v>
      </c>
      <c r="X22" s="136">
        <f>+U22+U21</f>
        <v>625.39800000000002</v>
      </c>
      <c r="Y22" s="136">
        <v>449.99999999999994</v>
      </c>
      <c r="Z22" s="136">
        <v>291.31599999999997</v>
      </c>
      <c r="AA22" s="154">
        <f t="shared" si="1"/>
        <v>2.3333333333333339</v>
      </c>
      <c r="AB22" s="154">
        <f t="shared" si="2"/>
        <v>7.3401392302516966E-2</v>
      </c>
      <c r="AD22" s="136"/>
      <c r="AE22" s="136"/>
      <c r="AF22" s="153"/>
      <c r="AK22" s="157">
        <v>1003.6844999999998</v>
      </c>
      <c r="AL22" s="157">
        <f t="shared" si="3"/>
        <v>88.651500000000397</v>
      </c>
      <c r="AM22" s="158">
        <f t="shared" si="4"/>
        <v>8.8326062622268608E-2</v>
      </c>
      <c r="WVL22" s="243" t="s">
        <v>159</v>
      </c>
      <c r="WVM22" s="243" t="s">
        <v>159</v>
      </c>
    </row>
    <row r="23" spans="1:16133" s="137" customFormat="1" ht="40.5" x14ac:dyDescent="0.25">
      <c r="A23" s="178" t="s">
        <v>18</v>
      </c>
      <c r="B23" s="179" t="s">
        <v>19</v>
      </c>
      <c r="C23" s="180">
        <v>755.23882560716572</v>
      </c>
      <c r="D23" s="181">
        <v>135.94</v>
      </c>
      <c r="E23" s="180">
        <v>891.17882560716566</v>
      </c>
      <c r="F23" s="180">
        <v>237.50969527900963</v>
      </c>
      <c r="G23" s="181">
        <v>42.75</v>
      </c>
      <c r="H23" s="180">
        <v>280.25969527900963</v>
      </c>
      <c r="I23" s="195"/>
      <c r="J23" s="404">
        <f>E23+E24</f>
        <v>1719.6961639300973</v>
      </c>
      <c r="K23" s="403" t="s">
        <v>125</v>
      </c>
      <c r="L23" s="417"/>
      <c r="M23" s="420"/>
      <c r="N23" s="420"/>
      <c r="O23" s="404">
        <f>L21*0.9-J23</f>
        <v>-819.69616393009733</v>
      </c>
      <c r="P23" s="403" t="s">
        <v>125</v>
      </c>
      <c r="Q23" s="200"/>
      <c r="R23" s="292">
        <v>998.83333333333348</v>
      </c>
      <c r="S23" s="292">
        <v>1198.6000000000001</v>
      </c>
      <c r="T23" s="197">
        <f t="shared" si="13"/>
        <v>237.50969527900963</v>
      </c>
      <c r="U23" s="197">
        <f t="shared" ref="U23:U27" si="14">H23</f>
        <v>280.25969527900963</v>
      </c>
      <c r="Y23" s="136">
        <v>465.18897602672604</v>
      </c>
      <c r="Z23" s="136">
        <v>264.8917337245727</v>
      </c>
      <c r="AA23" s="154">
        <f t="shared" si="1"/>
        <v>1.5765872833820942</v>
      </c>
      <c r="AB23" s="154">
        <f t="shared" si="2"/>
        <v>5.801601030863468E-2</v>
      </c>
      <c r="AD23" s="136"/>
      <c r="AE23" s="136"/>
      <c r="AF23" s="153"/>
      <c r="AK23" s="157">
        <v>707.87250983939543</v>
      </c>
      <c r="AL23" s="157">
        <f t="shared" si="3"/>
        <v>47.366315767770288</v>
      </c>
      <c r="AM23" s="158">
        <f t="shared" si="4"/>
        <v>6.6913625136420185E-2</v>
      </c>
      <c r="WVL23" s="309">
        <v>305.50000000000006</v>
      </c>
      <c r="WVM23" s="309">
        <v>366.6</v>
      </c>
    </row>
    <row r="24" spans="1:16133" s="137" customFormat="1" ht="45" customHeight="1" x14ac:dyDescent="0.25">
      <c r="A24" s="178" t="s">
        <v>20</v>
      </c>
      <c r="B24" s="179" t="s">
        <v>21</v>
      </c>
      <c r="C24" s="180">
        <v>702.13733832293167</v>
      </c>
      <c r="D24" s="181">
        <v>126.38</v>
      </c>
      <c r="E24" s="180">
        <v>828.51733832293166</v>
      </c>
      <c r="F24" s="180">
        <v>197.92474606584139</v>
      </c>
      <c r="G24" s="181">
        <v>35.630000000000003</v>
      </c>
      <c r="H24" s="180">
        <v>233.55474606584139</v>
      </c>
      <c r="I24" s="195"/>
      <c r="J24" s="404"/>
      <c r="K24" s="403"/>
      <c r="L24" s="417"/>
      <c r="M24" s="420"/>
      <c r="N24" s="420"/>
      <c r="O24" s="404"/>
      <c r="P24" s="403"/>
      <c r="Q24" s="200"/>
      <c r="R24" s="292">
        <v>928.06666666666672</v>
      </c>
      <c r="S24" s="292">
        <v>1113.68</v>
      </c>
      <c r="T24" s="197">
        <f t="shared" si="13"/>
        <v>197.92474606584139</v>
      </c>
      <c r="U24" s="197">
        <f t="shared" si="14"/>
        <v>233.55474606584139</v>
      </c>
      <c r="W24" s="136">
        <f>+S24+S23</f>
        <v>2312.2800000000002</v>
      </c>
      <c r="X24" s="136">
        <f>+U24+U23</f>
        <v>513.81444134485105</v>
      </c>
      <c r="Y24" s="136">
        <v>434.81102397327396</v>
      </c>
      <c r="Z24" s="136">
        <v>220.73811143714391</v>
      </c>
      <c r="AA24" s="154">
        <f t="shared" si="1"/>
        <v>1.5612966061054916</v>
      </c>
      <c r="AB24" s="154">
        <f t="shared" si="2"/>
        <v>5.8062626998360622E-2</v>
      </c>
      <c r="AD24" s="136"/>
      <c r="AE24" s="136"/>
      <c r="AF24" s="153"/>
      <c r="AK24" s="157">
        <v>661.64591238724302</v>
      </c>
      <c r="AL24" s="157">
        <f t="shared" si="3"/>
        <v>40.491425935688653</v>
      </c>
      <c r="AM24" s="158">
        <f t="shared" si="4"/>
        <v>6.1198029304819768E-2</v>
      </c>
      <c r="WVL24" s="309">
        <v>254.58333333333334</v>
      </c>
      <c r="WVM24" s="309">
        <v>305.5</v>
      </c>
    </row>
    <row r="25" spans="1:16133" s="137" customFormat="1" ht="45" customHeight="1" x14ac:dyDescent="0.25">
      <c r="A25" s="178" t="s">
        <v>22</v>
      </c>
      <c r="B25" s="179" t="s">
        <v>23</v>
      </c>
      <c r="C25" s="180">
        <v>755.23882560716572</v>
      </c>
      <c r="D25" s="181">
        <v>135.94</v>
      </c>
      <c r="E25" s="180">
        <v>891.17882560716566</v>
      </c>
      <c r="F25" s="180">
        <v>237.50969527900963</v>
      </c>
      <c r="G25" s="181">
        <v>42.75</v>
      </c>
      <c r="H25" s="180">
        <v>280.25969527900963</v>
      </c>
      <c r="I25" s="195"/>
      <c r="J25" s="404">
        <f>E25+E26</f>
        <v>1735.6527020011633</v>
      </c>
      <c r="K25" s="403" t="s">
        <v>125</v>
      </c>
      <c r="L25" s="417"/>
      <c r="M25" s="420"/>
      <c r="N25" s="420"/>
      <c r="O25" s="404">
        <f>L21*0.9-J25</f>
        <v>-835.65270200116333</v>
      </c>
      <c r="P25" s="403" t="s">
        <v>125</v>
      </c>
      <c r="Q25" s="200"/>
      <c r="R25" s="292">
        <v>998.83333333333348</v>
      </c>
      <c r="S25" s="292">
        <v>1198.6000000000001</v>
      </c>
      <c r="T25" s="197">
        <f t="shared" si="13"/>
        <v>237.50969527900963</v>
      </c>
      <c r="U25" s="197">
        <f t="shared" si="14"/>
        <v>280.25969527900963</v>
      </c>
      <c r="Y25" s="136">
        <v>462.21639600736376</v>
      </c>
      <c r="Z25" s="136">
        <v>264.8917337245727</v>
      </c>
      <c r="AA25" s="154">
        <f t="shared" si="1"/>
        <v>1.5931576862126389</v>
      </c>
      <c r="AB25" s="154">
        <f t="shared" si="2"/>
        <v>5.801601030863468E-2</v>
      </c>
      <c r="AD25" s="136"/>
      <c r="AE25" s="136"/>
      <c r="AF25" s="153"/>
      <c r="AK25" s="157">
        <v>707.87250983939543</v>
      </c>
      <c r="AL25" s="157">
        <f t="shared" si="3"/>
        <v>47.366315767770288</v>
      </c>
      <c r="AM25" s="158">
        <f t="shared" si="4"/>
        <v>6.6913625136420185E-2</v>
      </c>
      <c r="WVL25" s="309">
        <v>305.50000000000006</v>
      </c>
      <c r="WVM25" s="309">
        <v>366.6</v>
      </c>
    </row>
    <row r="26" spans="1:16133" s="137" customFormat="1" ht="46.5" customHeight="1" x14ac:dyDescent="0.25">
      <c r="A26" s="178" t="s">
        <v>24</v>
      </c>
      <c r="B26" s="179" t="s">
        <v>25</v>
      </c>
      <c r="C26" s="180">
        <v>715.65387639399773</v>
      </c>
      <c r="D26" s="181">
        <v>128.82</v>
      </c>
      <c r="E26" s="180">
        <v>844.47387639399767</v>
      </c>
      <c r="F26" s="180">
        <v>197.92474606584139</v>
      </c>
      <c r="G26" s="181">
        <v>35.630000000000003</v>
      </c>
      <c r="H26" s="180">
        <v>233.55474606584139</v>
      </c>
      <c r="I26" s="195"/>
      <c r="J26" s="404"/>
      <c r="K26" s="403"/>
      <c r="L26" s="417"/>
      <c r="M26" s="420"/>
      <c r="N26" s="420"/>
      <c r="O26" s="404"/>
      <c r="P26" s="403"/>
      <c r="Q26" s="200"/>
      <c r="R26" s="292">
        <v>947.91666666666674</v>
      </c>
      <c r="S26" s="292">
        <v>1137.5</v>
      </c>
      <c r="T26" s="197">
        <f t="shared" si="13"/>
        <v>197.92474606584139</v>
      </c>
      <c r="U26" s="197">
        <f t="shared" si="14"/>
        <v>233.55474606584139</v>
      </c>
      <c r="W26" s="136">
        <f>+S26+S25</f>
        <v>2336.1000000000004</v>
      </c>
      <c r="X26" s="136">
        <f>+U26+U25</f>
        <v>513.81444134485105</v>
      </c>
      <c r="Y26" s="136">
        <v>437.78360399263624</v>
      </c>
      <c r="Z26" s="136">
        <v>220.73811143714391</v>
      </c>
      <c r="AA26" s="154">
        <f t="shared" si="1"/>
        <v>1.5983156738303368</v>
      </c>
      <c r="AB26" s="154">
        <f t="shared" si="2"/>
        <v>5.8062626998360622E-2</v>
      </c>
      <c r="AD26" s="136"/>
      <c r="AE26" s="136"/>
      <c r="AF26" s="153"/>
      <c r="AK26" s="157">
        <v>670.45888755196677</v>
      </c>
      <c r="AL26" s="157">
        <f t="shared" si="3"/>
        <v>45.194988842030966</v>
      </c>
      <c r="AM26" s="158">
        <f t="shared" si="4"/>
        <v>6.7409038318591907E-2</v>
      </c>
      <c r="WVL26" s="309">
        <v>254.58333333333334</v>
      </c>
      <c r="WVM26" s="309">
        <v>305.5</v>
      </c>
    </row>
    <row r="27" spans="1:16133" s="137" customFormat="1" ht="46.5" customHeight="1" x14ac:dyDescent="0.25">
      <c r="A27" s="178" t="s">
        <v>26</v>
      </c>
      <c r="B27" s="179" t="s">
        <v>6</v>
      </c>
      <c r="C27" s="199">
        <v>707.7368865513638</v>
      </c>
      <c r="D27" s="181">
        <v>127.39</v>
      </c>
      <c r="E27" s="180">
        <v>835.12688655136378</v>
      </c>
      <c r="F27" s="180">
        <v>190.00775622320774</v>
      </c>
      <c r="G27" s="181">
        <v>34.200000000000003</v>
      </c>
      <c r="H27" s="180">
        <v>224.20775622320775</v>
      </c>
      <c r="I27" s="195"/>
      <c r="J27" s="404">
        <f>E27+E28</f>
        <v>1950.5134683817373</v>
      </c>
      <c r="K27" s="403" t="s">
        <v>125</v>
      </c>
      <c r="L27" s="417"/>
      <c r="M27" s="420"/>
      <c r="N27" s="420"/>
      <c r="O27" s="404">
        <f>L21*0.9-J27</f>
        <v>-1050.5134683817373</v>
      </c>
      <c r="P27" s="403" t="s">
        <v>125</v>
      </c>
      <c r="Q27" s="200"/>
      <c r="R27" s="292">
        <v>937.73333333333335</v>
      </c>
      <c r="S27" s="292">
        <v>1125.28</v>
      </c>
      <c r="T27" s="197">
        <f t="shared" si="13"/>
        <v>190.00775622320774</v>
      </c>
      <c r="U27" s="197">
        <f t="shared" si="14"/>
        <v>224.20775622320775</v>
      </c>
      <c r="Y27" s="136">
        <v>384.84784687487382</v>
      </c>
      <c r="Z27" s="136">
        <v>211.91538697965814</v>
      </c>
      <c r="AA27" s="154">
        <f t="shared" si="1"/>
        <v>1.9239607526396374</v>
      </c>
      <c r="AB27" s="154">
        <f t="shared" si="2"/>
        <v>5.8006025040218345E-2</v>
      </c>
      <c r="AD27" s="136"/>
      <c r="AE27" s="136"/>
      <c r="AF27" s="153"/>
      <c r="AK27" s="157">
        <v>662.97616309448074</v>
      </c>
      <c r="AL27" s="157">
        <f t="shared" si="3"/>
        <v>44.760723456883056</v>
      </c>
      <c r="AM27" s="158">
        <f t="shared" si="4"/>
        <v>6.751483077153142E-2</v>
      </c>
      <c r="WVL27" s="309">
        <v>244.40000000000003</v>
      </c>
      <c r="WVM27" s="309">
        <v>293.28000000000003</v>
      </c>
    </row>
    <row r="28" spans="1:16133" s="137" customFormat="1" ht="42" customHeight="1" x14ac:dyDescent="0.25">
      <c r="A28" s="178" t="s">
        <v>27</v>
      </c>
      <c r="B28" s="179" t="s">
        <v>8</v>
      </c>
      <c r="C28" s="199">
        <v>945.24658183037354</v>
      </c>
      <c r="D28" s="181">
        <v>170.14</v>
      </c>
      <c r="E28" s="180">
        <v>1115.3865818303734</v>
      </c>
      <c r="F28" s="180">
        <v>427.51745150221745</v>
      </c>
      <c r="G28" s="181">
        <v>76.95</v>
      </c>
      <c r="H28" s="180">
        <v>504.46745150221744</v>
      </c>
      <c r="I28" s="195"/>
      <c r="J28" s="404"/>
      <c r="K28" s="403"/>
      <c r="L28" s="417"/>
      <c r="M28" s="420"/>
      <c r="N28" s="420"/>
      <c r="O28" s="404"/>
      <c r="P28" s="403"/>
      <c r="Q28" s="200"/>
      <c r="R28" s="292">
        <v>1243.2333333333336</v>
      </c>
      <c r="S28" s="292">
        <v>1491.88</v>
      </c>
      <c r="T28" s="197">
        <f>F28</f>
        <v>427.51745150221745</v>
      </c>
      <c r="U28" s="197">
        <f>H28</f>
        <v>504.46745150221744</v>
      </c>
      <c r="W28" s="136">
        <f>+S28+S27</f>
        <v>2617.16</v>
      </c>
      <c r="X28" s="136">
        <f>+U28+U27</f>
        <v>728.67520772542525</v>
      </c>
      <c r="Y28" s="136">
        <v>515.15215312512623</v>
      </c>
      <c r="Z28" s="136">
        <v>476.79712070423091</v>
      </c>
      <c r="AA28" s="154">
        <f t="shared" si="1"/>
        <v>1.89599876648023</v>
      </c>
      <c r="AB28" s="154">
        <f t="shared" si="2"/>
        <v>5.8033762362317498E-2</v>
      </c>
      <c r="AD28" s="136"/>
      <c r="AE28" s="136"/>
      <c r="AF28" s="153"/>
      <c r="AK28" s="157">
        <v>887.45789681905376</v>
      </c>
      <c r="AL28" s="157">
        <f t="shared" si="3"/>
        <v>57.788685011319785</v>
      </c>
      <c r="AM28" s="158">
        <f t="shared" si="4"/>
        <v>6.511710044888197E-2</v>
      </c>
      <c r="WVL28" s="309">
        <v>549.9</v>
      </c>
      <c r="WVM28" s="309">
        <v>659.88</v>
      </c>
    </row>
    <row r="29" spans="1:16133" s="137" customFormat="1" ht="48" customHeight="1" x14ac:dyDescent="0.25">
      <c r="A29" s="178" t="s">
        <v>28</v>
      </c>
      <c r="B29" s="179" t="s">
        <v>10</v>
      </c>
      <c r="C29" s="199">
        <v>850.24270371876969</v>
      </c>
      <c r="D29" s="181">
        <v>153.04</v>
      </c>
      <c r="E29" s="180">
        <v>1003.2827037187697</v>
      </c>
      <c r="F29" s="180">
        <v>332.51357339061349</v>
      </c>
      <c r="G29" s="181">
        <v>59.85</v>
      </c>
      <c r="H29" s="180">
        <v>392.36357339061351</v>
      </c>
      <c r="I29" s="195"/>
      <c r="J29" s="404">
        <f>E29+E30</f>
        <v>2230.7831636607471</v>
      </c>
      <c r="K29" s="404">
        <f>H29+H30</f>
        <v>1008.9349030044348</v>
      </c>
      <c r="L29" s="417"/>
      <c r="M29" s="420"/>
      <c r="N29" s="420"/>
      <c r="O29" s="404">
        <f>L21*0.9-J29</f>
        <v>-1330.7831636607471</v>
      </c>
      <c r="P29" s="406">
        <f>N21-K29</f>
        <v>-8.9349030044347728</v>
      </c>
      <c r="Q29" s="200"/>
      <c r="R29" s="292">
        <v>1121.0333333333333</v>
      </c>
      <c r="S29" s="292">
        <v>1345.24</v>
      </c>
      <c r="T29" s="201">
        <f>U29/1.18</f>
        <v>329.56685499058381</v>
      </c>
      <c r="U29" s="201">
        <f>N21*H29/K29</f>
        <v>388.88888888888886</v>
      </c>
      <c r="Y29" s="136">
        <v>404.46826759622502</v>
      </c>
      <c r="Z29" s="136">
        <v>350.00209732810151</v>
      </c>
      <c r="AA29" s="154">
        <f t="shared" si="1"/>
        <v>2.3259469475685401</v>
      </c>
      <c r="AB29" s="154">
        <f t="shared" si="2"/>
        <v>0.11110445296655991</v>
      </c>
      <c r="AD29" s="136"/>
      <c r="AE29" s="136"/>
      <c r="AF29" s="153"/>
      <c r="AK29" s="157">
        <v>797.66520332922448</v>
      </c>
      <c r="AL29" s="157">
        <f t="shared" si="3"/>
        <v>52.577500389545207</v>
      </c>
      <c r="AM29" s="158">
        <f t="shared" si="4"/>
        <v>6.5914245939401539E-2</v>
      </c>
      <c r="WVL29" s="309">
        <v>427.70000000000005</v>
      </c>
      <c r="WVM29" s="309">
        <v>513.24</v>
      </c>
    </row>
    <row r="30" spans="1:16133" s="137" customFormat="1" ht="44.25" customHeight="1" x14ac:dyDescent="0.25">
      <c r="A30" s="202" t="s">
        <v>29</v>
      </c>
      <c r="B30" s="203" t="s">
        <v>12</v>
      </c>
      <c r="C30" s="204">
        <v>1040.2504599419774</v>
      </c>
      <c r="D30" s="205">
        <v>187.25</v>
      </c>
      <c r="E30" s="206">
        <v>1227.5004599419774</v>
      </c>
      <c r="F30" s="206">
        <v>522.52132961382131</v>
      </c>
      <c r="G30" s="205">
        <v>94.05</v>
      </c>
      <c r="H30" s="206">
        <v>616.57132961382126</v>
      </c>
      <c r="I30" s="195"/>
      <c r="J30" s="405"/>
      <c r="K30" s="405"/>
      <c r="L30" s="418"/>
      <c r="M30" s="421"/>
      <c r="N30" s="421"/>
      <c r="O30" s="405"/>
      <c r="P30" s="407"/>
      <c r="Q30" s="207"/>
      <c r="R30" s="292">
        <v>1365.4333333333334</v>
      </c>
      <c r="S30" s="292">
        <v>1638.52</v>
      </c>
      <c r="T30" s="244">
        <f t="shared" ref="T30" si="15">U30/1.18</f>
        <v>517.89077212806023</v>
      </c>
      <c r="U30" s="244">
        <f>N21-U29</f>
        <v>611.11111111111109</v>
      </c>
      <c r="W30" s="136">
        <f>+S30+S29</f>
        <v>2983.76</v>
      </c>
      <c r="X30" s="136">
        <f>+U30+U29</f>
        <v>1000</v>
      </c>
      <c r="Y30" s="136">
        <v>495.53173240377498</v>
      </c>
      <c r="Z30" s="136">
        <v>549.99790267189849</v>
      </c>
      <c r="AA30" s="154">
        <f t="shared" si="1"/>
        <v>2.3065894530138422</v>
      </c>
      <c r="AB30" s="154">
        <f t="shared" si="2"/>
        <v>0.11111534815373592</v>
      </c>
      <c r="AD30" s="136"/>
      <c r="AE30" s="136"/>
      <c r="AF30" s="153"/>
      <c r="AK30" s="254">
        <v>977.25059030888269</v>
      </c>
      <c r="AL30" s="254">
        <f t="shared" si="3"/>
        <v>62.999869633094704</v>
      </c>
      <c r="AM30" s="255">
        <f t="shared" si="4"/>
        <v>6.4466443159867604E-2</v>
      </c>
      <c r="WVL30" s="314">
        <v>672.1</v>
      </c>
      <c r="WVM30" s="314">
        <v>806.52</v>
      </c>
    </row>
    <row r="31" spans="1:16133" s="137" customFormat="1" ht="58.5" customHeight="1" x14ac:dyDescent="0.25">
      <c r="A31" s="202" t="s">
        <v>60</v>
      </c>
      <c r="B31" s="284" t="s">
        <v>162</v>
      </c>
      <c r="C31" s="294"/>
      <c r="D31" s="286"/>
      <c r="E31" s="285"/>
      <c r="F31" s="285"/>
      <c r="G31" s="286"/>
      <c r="H31" s="285"/>
      <c r="I31" s="195"/>
      <c r="J31" s="295"/>
      <c r="K31" s="295"/>
      <c r="L31" s="296"/>
      <c r="M31" s="297"/>
      <c r="N31" s="297"/>
      <c r="O31" s="295"/>
      <c r="P31" s="298"/>
      <c r="Q31" s="299"/>
      <c r="R31" s="292">
        <v>1321.3414402912438</v>
      </c>
      <c r="S31" s="292">
        <v>1585.6097283494923</v>
      </c>
      <c r="T31" s="271">
        <f t="shared" ref="T31:T34" si="16">U31/1.18</f>
        <v>-517.89077212806023</v>
      </c>
      <c r="U31" s="271">
        <f t="shared" ref="U31:U34" si="17">N22-U30</f>
        <v>-611.11111111111109</v>
      </c>
      <c r="W31" s="136">
        <f t="shared" ref="W31:W34" si="18">+S31+S30</f>
        <v>3224.1297283494923</v>
      </c>
      <c r="X31" s="136">
        <f t="shared" ref="X31:X34" si="19">+U31+U30</f>
        <v>0</v>
      </c>
      <c r="Y31" s="136">
        <v>495.53173240377498</v>
      </c>
      <c r="Z31" s="136">
        <v>549.99790267189849</v>
      </c>
      <c r="AA31" s="154">
        <f t="shared" ref="AA31:AA34" si="20">S31/Y31-1</f>
        <v>2.1998147134954564</v>
      </c>
      <c r="AB31" s="154">
        <f t="shared" ref="AB31:AB34" si="21">U31/Z31-1</f>
        <v>-2.1111153481537359</v>
      </c>
      <c r="AD31" s="136"/>
      <c r="AE31" s="136"/>
      <c r="AF31" s="153"/>
      <c r="AK31" s="254">
        <v>978.25059030888303</v>
      </c>
      <c r="AL31" s="254">
        <f t="shared" ref="AL31:AL34" si="22">C31-AK31</f>
        <v>-978.25059030888303</v>
      </c>
      <c r="AM31" s="255">
        <f t="shared" ref="AM31:AM34" si="23">C31/AK31-1</f>
        <v>-1</v>
      </c>
      <c r="WVL31" s="256" t="s">
        <v>159</v>
      </c>
      <c r="WVM31" s="256" t="s">
        <v>159</v>
      </c>
    </row>
    <row r="32" spans="1:16133" s="137" customFormat="1" ht="35.25" customHeight="1" x14ac:dyDescent="0.25">
      <c r="A32" s="202"/>
      <c r="B32" s="284" t="s">
        <v>167</v>
      </c>
      <c r="C32" s="294"/>
      <c r="D32" s="286"/>
      <c r="E32" s="285"/>
      <c r="F32" s="285"/>
      <c r="G32" s="286"/>
      <c r="H32" s="285"/>
      <c r="I32" s="195"/>
      <c r="J32" s="295"/>
      <c r="K32" s="295"/>
      <c r="L32" s="296"/>
      <c r="M32" s="297"/>
      <c r="N32" s="297"/>
      <c r="O32" s="295"/>
      <c r="P32" s="298"/>
      <c r="Q32" s="299"/>
      <c r="R32" s="292">
        <v>1178.6585597087562</v>
      </c>
      <c r="S32" s="292">
        <v>1414.3902716505074</v>
      </c>
      <c r="T32" s="271">
        <f t="shared" si="16"/>
        <v>517.89077212806023</v>
      </c>
      <c r="U32" s="271">
        <f t="shared" si="17"/>
        <v>611.11111111111109</v>
      </c>
      <c r="W32" s="136">
        <f t="shared" si="18"/>
        <v>3000</v>
      </c>
      <c r="X32" s="136">
        <f t="shared" si="19"/>
        <v>0</v>
      </c>
      <c r="Y32" s="136">
        <v>495.53173240377498</v>
      </c>
      <c r="Z32" s="136">
        <v>549.99790267189849</v>
      </c>
      <c r="AA32" s="154">
        <f t="shared" si="20"/>
        <v>1.8542879883583669</v>
      </c>
      <c r="AB32" s="154">
        <f t="shared" si="21"/>
        <v>0.11111534815373592</v>
      </c>
      <c r="AD32" s="136"/>
      <c r="AE32" s="136"/>
      <c r="AF32" s="153"/>
      <c r="AK32" s="254">
        <v>979.25059030888303</v>
      </c>
      <c r="AL32" s="254">
        <f t="shared" si="22"/>
        <v>-979.25059030888303</v>
      </c>
      <c r="AM32" s="255">
        <f t="shared" si="23"/>
        <v>-1</v>
      </c>
      <c r="WVL32" s="256" t="s">
        <v>159</v>
      </c>
      <c r="WVM32" s="256" t="s">
        <v>159</v>
      </c>
    </row>
    <row r="33" spans="1:16139" s="137" customFormat="1" ht="59.25" customHeight="1" x14ac:dyDescent="0.25">
      <c r="A33" s="202" t="s">
        <v>62</v>
      </c>
      <c r="B33" s="284" t="s">
        <v>165</v>
      </c>
      <c r="C33" s="294"/>
      <c r="D33" s="286"/>
      <c r="E33" s="285"/>
      <c r="F33" s="285"/>
      <c r="G33" s="286"/>
      <c r="H33" s="285"/>
      <c r="I33" s="195"/>
      <c r="J33" s="295"/>
      <c r="K33" s="295"/>
      <c r="L33" s="296"/>
      <c r="M33" s="297"/>
      <c r="N33" s="297"/>
      <c r="O33" s="295"/>
      <c r="P33" s="298"/>
      <c r="Q33" s="299"/>
      <c r="R33" s="292">
        <v>1495.5519155697668</v>
      </c>
      <c r="S33" s="292">
        <v>1794.6622986837201</v>
      </c>
      <c r="T33" s="271">
        <f t="shared" si="16"/>
        <v>-517.89077212806023</v>
      </c>
      <c r="U33" s="271">
        <f t="shared" si="17"/>
        <v>-611.11111111111109</v>
      </c>
      <c r="W33" s="136">
        <f t="shared" si="18"/>
        <v>3209.0525703342273</v>
      </c>
      <c r="X33" s="136">
        <f t="shared" si="19"/>
        <v>0</v>
      </c>
      <c r="Y33" s="136">
        <v>495.53173240377498</v>
      </c>
      <c r="Z33" s="136">
        <v>549.99790267189849</v>
      </c>
      <c r="AA33" s="154">
        <f t="shared" si="20"/>
        <v>2.6216899571254344</v>
      </c>
      <c r="AB33" s="154">
        <f t="shared" si="21"/>
        <v>-2.1111153481537359</v>
      </c>
      <c r="AD33" s="136"/>
      <c r="AE33" s="136"/>
      <c r="AF33" s="153"/>
      <c r="AK33" s="254">
        <v>980.25059030888303</v>
      </c>
      <c r="AL33" s="254">
        <f t="shared" si="22"/>
        <v>-980.25059030888303</v>
      </c>
      <c r="AM33" s="255">
        <f t="shared" si="23"/>
        <v>-1</v>
      </c>
      <c r="WVL33" s="256" t="s">
        <v>159</v>
      </c>
      <c r="WVM33" s="256" t="s">
        <v>159</v>
      </c>
    </row>
    <row r="34" spans="1:16139" s="137" customFormat="1" ht="38.25" customHeight="1" x14ac:dyDescent="0.25">
      <c r="A34" s="202"/>
      <c r="B34" s="284" t="s">
        <v>168</v>
      </c>
      <c r="C34" s="294"/>
      <c r="D34" s="286"/>
      <c r="E34" s="285"/>
      <c r="F34" s="285"/>
      <c r="G34" s="286"/>
      <c r="H34" s="285"/>
      <c r="I34" s="195"/>
      <c r="J34" s="295"/>
      <c r="K34" s="295"/>
      <c r="L34" s="296"/>
      <c r="M34" s="297"/>
      <c r="N34" s="297"/>
      <c r="O34" s="295"/>
      <c r="P34" s="298"/>
      <c r="Q34" s="299"/>
      <c r="R34" s="292">
        <v>1495.5519155697668</v>
      </c>
      <c r="S34" s="292">
        <v>1794.6622986837201</v>
      </c>
      <c r="T34" s="271">
        <f t="shared" si="16"/>
        <v>517.89077212806023</v>
      </c>
      <c r="U34" s="271">
        <f t="shared" si="17"/>
        <v>611.11111111111109</v>
      </c>
      <c r="W34" s="136">
        <f t="shared" si="18"/>
        <v>3589.3245973674402</v>
      </c>
      <c r="X34" s="136">
        <f t="shared" si="19"/>
        <v>0</v>
      </c>
      <c r="Y34" s="136">
        <v>495.53173240377498</v>
      </c>
      <c r="Z34" s="136">
        <v>549.99790267189849</v>
      </c>
      <c r="AA34" s="154">
        <f t="shared" si="20"/>
        <v>2.6216899571254344</v>
      </c>
      <c r="AB34" s="154">
        <f t="shared" si="21"/>
        <v>0.11111534815373592</v>
      </c>
      <c r="AD34" s="136"/>
      <c r="AE34" s="136"/>
      <c r="AF34" s="153"/>
      <c r="AK34" s="254">
        <v>981.25059030888303</v>
      </c>
      <c r="AL34" s="254">
        <f t="shared" si="22"/>
        <v>-981.25059030888303</v>
      </c>
      <c r="AM34" s="255">
        <f t="shared" si="23"/>
        <v>-1</v>
      </c>
      <c r="WVL34" s="256" t="s">
        <v>159</v>
      </c>
      <c r="WVM34" s="256" t="s">
        <v>159</v>
      </c>
    </row>
    <row r="35" spans="1:16139" ht="37.5" customHeight="1" x14ac:dyDescent="0.3">
      <c r="A35" s="208">
        <v>3</v>
      </c>
      <c r="B35" s="450" t="s">
        <v>30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2"/>
      <c r="T35" s="265"/>
      <c r="U35" s="265"/>
      <c r="V35" s="248"/>
      <c r="W35" s="248"/>
      <c r="X35" s="248"/>
      <c r="Y35" s="266"/>
      <c r="Z35" s="266"/>
      <c r="AA35" s="263"/>
      <c r="AB35" s="263"/>
      <c r="AC35" s="248"/>
      <c r="AD35" s="262"/>
      <c r="AE35" s="262"/>
      <c r="AF35" s="264"/>
      <c r="AG35" s="248"/>
      <c r="AH35" s="248"/>
      <c r="AI35" s="248"/>
      <c r="AJ35" s="248"/>
      <c r="AK35" s="157">
        <v>0</v>
      </c>
      <c r="AL35" s="157">
        <f t="shared" si="3"/>
        <v>0</v>
      </c>
      <c r="AM35" s="158" t="e">
        <f t="shared" si="4"/>
        <v>#DIV/0!</v>
      </c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  <c r="IF35" s="248"/>
      <c r="IG35" s="248"/>
      <c r="IH35" s="248"/>
      <c r="II35" s="248"/>
      <c r="IJ35" s="248"/>
      <c r="IK35" s="248"/>
      <c r="IL35" s="248"/>
      <c r="IM35" s="248"/>
      <c r="IN35" s="248"/>
      <c r="IO35" s="248"/>
      <c r="IP35" s="248"/>
      <c r="IQ35" s="248"/>
      <c r="IR35" s="248"/>
      <c r="IS35" s="248"/>
      <c r="IT35" s="248"/>
      <c r="IU35" s="248"/>
      <c r="IV35" s="248"/>
      <c r="IW35" s="248"/>
      <c r="IX35" s="248"/>
      <c r="IY35" s="248"/>
      <c r="IZ35" s="248"/>
      <c r="JA35" s="248"/>
      <c r="JB35" s="248"/>
      <c r="JC35" s="248"/>
      <c r="JD35" s="248"/>
      <c r="JE35" s="248"/>
      <c r="JF35" s="248"/>
      <c r="JG35" s="248"/>
      <c r="JH35" s="248"/>
      <c r="JI35" s="248"/>
      <c r="JJ35" s="248"/>
      <c r="JK35" s="248"/>
      <c r="JL35" s="248"/>
      <c r="JM35" s="248"/>
      <c r="JN35" s="248"/>
      <c r="JO35" s="248"/>
      <c r="JP35" s="248"/>
      <c r="JQ35" s="248"/>
      <c r="JR35" s="248"/>
      <c r="JS35" s="248"/>
      <c r="JT35" s="248"/>
      <c r="JU35" s="248"/>
      <c r="JV35" s="248"/>
      <c r="JW35" s="248"/>
      <c r="JX35" s="248"/>
      <c r="JY35" s="248"/>
      <c r="JZ35" s="248"/>
      <c r="KA35" s="248"/>
      <c r="KB35" s="248"/>
      <c r="KC35" s="248"/>
      <c r="KD35" s="248"/>
      <c r="KE35" s="248"/>
      <c r="KF35" s="248"/>
      <c r="KG35" s="248"/>
      <c r="KH35" s="248"/>
      <c r="KI35" s="248"/>
      <c r="KJ35" s="248"/>
      <c r="KK35" s="248"/>
      <c r="KL35" s="248"/>
      <c r="KM35" s="248"/>
      <c r="KN35" s="248"/>
      <c r="KO35" s="248"/>
      <c r="KP35" s="248"/>
      <c r="KQ35" s="248"/>
      <c r="KR35" s="248"/>
      <c r="KS35" s="248"/>
      <c r="KT35" s="248"/>
      <c r="KU35" s="248"/>
      <c r="KV35" s="248"/>
      <c r="KW35" s="248"/>
      <c r="KX35" s="248"/>
      <c r="KY35" s="248"/>
      <c r="KZ35" s="248"/>
      <c r="LA35" s="248"/>
      <c r="LB35" s="248"/>
      <c r="LC35" s="248"/>
      <c r="LD35" s="248"/>
      <c r="LE35" s="248"/>
      <c r="LF35" s="248"/>
      <c r="LG35" s="248"/>
      <c r="LH35" s="248"/>
      <c r="LI35" s="248"/>
      <c r="LJ35" s="248"/>
      <c r="LK35" s="248"/>
      <c r="LL35" s="248"/>
      <c r="LM35" s="248"/>
      <c r="LN35" s="248"/>
      <c r="LO35" s="248"/>
      <c r="LP35" s="248"/>
      <c r="LQ35" s="248"/>
      <c r="LR35" s="248"/>
      <c r="LS35" s="248"/>
      <c r="LT35" s="248"/>
      <c r="LU35" s="248"/>
      <c r="LV35" s="248"/>
      <c r="LW35" s="248"/>
      <c r="LX35" s="248"/>
      <c r="LY35" s="248"/>
      <c r="LZ35" s="248"/>
      <c r="MA35" s="248"/>
      <c r="MB35" s="248"/>
      <c r="MC35" s="248"/>
      <c r="MD35" s="248"/>
      <c r="ME35" s="248"/>
      <c r="MF35" s="248"/>
      <c r="MG35" s="248"/>
      <c r="MH35" s="248"/>
      <c r="MI35" s="248"/>
      <c r="MJ35" s="248"/>
      <c r="MK35" s="248"/>
      <c r="ML35" s="248"/>
      <c r="MM35" s="248"/>
      <c r="MN35" s="248"/>
      <c r="MO35" s="248"/>
      <c r="MP35" s="248"/>
      <c r="MQ35" s="248"/>
      <c r="MR35" s="248"/>
      <c r="MS35" s="248"/>
      <c r="MT35" s="248"/>
      <c r="MU35" s="248"/>
      <c r="MV35" s="248"/>
      <c r="MW35" s="248"/>
      <c r="MX35" s="248"/>
      <c r="MY35" s="248"/>
      <c r="MZ35" s="248"/>
      <c r="NA35" s="248"/>
      <c r="NB35" s="248"/>
      <c r="NC35" s="248"/>
      <c r="ND35" s="248"/>
      <c r="NE35" s="248"/>
      <c r="NF35" s="248"/>
      <c r="NG35" s="248"/>
      <c r="NH35" s="248"/>
      <c r="NI35" s="248"/>
      <c r="NJ35" s="248"/>
      <c r="NK35" s="248"/>
      <c r="NL35" s="248"/>
      <c r="NM35" s="248"/>
      <c r="NN35" s="248"/>
      <c r="NO35" s="248"/>
      <c r="NP35" s="248"/>
      <c r="NQ35" s="248"/>
      <c r="NR35" s="248"/>
      <c r="NS35" s="248"/>
      <c r="NT35" s="248"/>
      <c r="NU35" s="248"/>
      <c r="NV35" s="248"/>
      <c r="NW35" s="248"/>
      <c r="NX35" s="248"/>
      <c r="NY35" s="248"/>
      <c r="NZ35" s="248"/>
      <c r="OA35" s="248"/>
      <c r="OB35" s="248"/>
      <c r="OC35" s="248"/>
      <c r="OD35" s="248"/>
      <c r="OE35" s="248"/>
      <c r="OF35" s="248"/>
      <c r="OG35" s="248"/>
      <c r="OH35" s="248"/>
      <c r="OI35" s="248"/>
      <c r="OJ35" s="248"/>
      <c r="OK35" s="248"/>
      <c r="OL35" s="248"/>
      <c r="OM35" s="248"/>
      <c r="ON35" s="248"/>
      <c r="OO35" s="248"/>
      <c r="OP35" s="248"/>
      <c r="OQ35" s="248"/>
      <c r="OR35" s="248"/>
      <c r="OS35" s="248"/>
      <c r="OT35" s="248"/>
      <c r="OU35" s="248"/>
      <c r="OV35" s="248"/>
      <c r="OW35" s="248"/>
      <c r="OX35" s="248"/>
      <c r="OY35" s="248"/>
      <c r="OZ35" s="248"/>
      <c r="PA35" s="248"/>
      <c r="PB35" s="248"/>
      <c r="PC35" s="248"/>
      <c r="PD35" s="248"/>
      <c r="PE35" s="248"/>
      <c r="PF35" s="248"/>
      <c r="PG35" s="248"/>
      <c r="PH35" s="248"/>
      <c r="PI35" s="248"/>
      <c r="PJ35" s="248"/>
      <c r="PK35" s="248"/>
      <c r="PL35" s="248"/>
      <c r="PM35" s="248"/>
      <c r="PN35" s="248"/>
      <c r="PO35" s="248"/>
      <c r="PP35" s="248"/>
      <c r="PQ35" s="248"/>
      <c r="PR35" s="248"/>
      <c r="PS35" s="248"/>
      <c r="PT35" s="248"/>
      <c r="PU35" s="248"/>
      <c r="PV35" s="248"/>
      <c r="PW35" s="248"/>
      <c r="PX35" s="248"/>
      <c r="PY35" s="248"/>
      <c r="PZ35" s="248"/>
      <c r="QA35" s="248"/>
      <c r="QB35" s="248"/>
      <c r="QC35" s="248"/>
      <c r="QD35" s="248"/>
      <c r="QE35" s="248"/>
      <c r="QF35" s="248"/>
      <c r="QG35" s="248"/>
      <c r="QH35" s="248"/>
      <c r="QI35" s="248"/>
      <c r="QJ35" s="248"/>
      <c r="QK35" s="248"/>
      <c r="QL35" s="248"/>
      <c r="QM35" s="248"/>
      <c r="QN35" s="248"/>
      <c r="QO35" s="248"/>
      <c r="QP35" s="248"/>
      <c r="QQ35" s="248"/>
      <c r="QR35" s="248"/>
      <c r="QS35" s="248"/>
      <c r="QT35" s="248"/>
      <c r="QU35" s="248"/>
      <c r="QV35" s="248"/>
      <c r="QW35" s="248"/>
      <c r="QX35" s="248"/>
      <c r="QY35" s="248"/>
      <c r="QZ35" s="248"/>
      <c r="RA35" s="248"/>
      <c r="RB35" s="248"/>
      <c r="RC35" s="248"/>
      <c r="RD35" s="248"/>
      <c r="RE35" s="248"/>
      <c r="RF35" s="248"/>
      <c r="RG35" s="248"/>
      <c r="RH35" s="248"/>
      <c r="RI35" s="248"/>
      <c r="RJ35" s="248"/>
      <c r="RK35" s="248"/>
      <c r="RL35" s="248"/>
      <c r="RM35" s="248"/>
      <c r="RN35" s="248"/>
      <c r="RO35" s="248"/>
      <c r="RP35" s="248"/>
      <c r="RQ35" s="248"/>
      <c r="RR35" s="248"/>
      <c r="RS35" s="248"/>
      <c r="RT35" s="248"/>
      <c r="RU35" s="248"/>
      <c r="RV35" s="248"/>
      <c r="RW35" s="248"/>
      <c r="RX35" s="248"/>
      <c r="RY35" s="248"/>
      <c r="RZ35" s="248"/>
      <c r="SA35" s="248"/>
      <c r="SB35" s="248"/>
      <c r="SC35" s="248"/>
      <c r="SD35" s="248"/>
      <c r="SE35" s="248"/>
      <c r="SF35" s="248"/>
      <c r="SG35" s="248"/>
      <c r="SH35" s="248"/>
      <c r="SI35" s="248"/>
      <c r="SJ35" s="248"/>
      <c r="SK35" s="248"/>
      <c r="SL35" s="248"/>
      <c r="SM35" s="248"/>
      <c r="SN35" s="248"/>
      <c r="SO35" s="248"/>
      <c r="SP35" s="248"/>
      <c r="SQ35" s="248"/>
      <c r="SR35" s="248"/>
      <c r="SS35" s="248"/>
      <c r="ST35" s="248"/>
      <c r="SU35" s="248"/>
      <c r="SV35" s="248"/>
      <c r="SW35" s="248"/>
      <c r="SX35" s="248"/>
      <c r="SY35" s="248"/>
      <c r="SZ35" s="248"/>
      <c r="TA35" s="248"/>
      <c r="TB35" s="248"/>
      <c r="TC35" s="248"/>
      <c r="TD35" s="248"/>
      <c r="TE35" s="248"/>
      <c r="TF35" s="248"/>
      <c r="TG35" s="248"/>
      <c r="TH35" s="248"/>
      <c r="TI35" s="248"/>
      <c r="TJ35" s="248"/>
      <c r="TK35" s="248"/>
      <c r="TL35" s="248"/>
      <c r="TM35" s="248"/>
      <c r="TN35" s="248"/>
      <c r="TO35" s="248"/>
      <c r="TP35" s="248"/>
      <c r="TQ35" s="248"/>
      <c r="TR35" s="248"/>
      <c r="TS35" s="248"/>
      <c r="TT35" s="248"/>
      <c r="TU35" s="248"/>
      <c r="TV35" s="248"/>
      <c r="TW35" s="248"/>
      <c r="TX35" s="248"/>
      <c r="TY35" s="248"/>
      <c r="TZ35" s="248"/>
      <c r="UA35" s="248"/>
      <c r="UB35" s="248"/>
      <c r="UC35" s="248"/>
      <c r="UD35" s="248"/>
      <c r="UE35" s="248"/>
      <c r="UF35" s="248"/>
      <c r="UG35" s="248"/>
      <c r="UH35" s="248"/>
      <c r="UI35" s="248"/>
      <c r="UJ35" s="248"/>
      <c r="UK35" s="248"/>
      <c r="UL35" s="248"/>
      <c r="UM35" s="248"/>
      <c r="UN35" s="248"/>
      <c r="UO35" s="248"/>
      <c r="UP35" s="248"/>
      <c r="UQ35" s="248"/>
      <c r="UR35" s="248"/>
      <c r="US35" s="248"/>
      <c r="UT35" s="248"/>
      <c r="UU35" s="248"/>
      <c r="UV35" s="248"/>
      <c r="UW35" s="248"/>
      <c r="UX35" s="248"/>
      <c r="UY35" s="248"/>
      <c r="UZ35" s="248"/>
      <c r="VA35" s="248"/>
      <c r="VB35" s="248"/>
      <c r="VC35" s="248"/>
      <c r="VD35" s="248"/>
      <c r="VE35" s="248"/>
      <c r="VF35" s="248"/>
      <c r="VG35" s="248"/>
      <c r="VH35" s="248"/>
      <c r="VI35" s="248"/>
      <c r="VJ35" s="248"/>
      <c r="VK35" s="248"/>
      <c r="VL35" s="248"/>
      <c r="VM35" s="248"/>
      <c r="VN35" s="248"/>
      <c r="VO35" s="248"/>
      <c r="VP35" s="248"/>
      <c r="VQ35" s="248"/>
      <c r="VR35" s="248"/>
      <c r="VS35" s="248"/>
      <c r="VT35" s="248"/>
      <c r="VU35" s="248"/>
      <c r="VV35" s="248"/>
      <c r="VW35" s="248"/>
      <c r="VX35" s="248"/>
      <c r="VY35" s="248"/>
      <c r="VZ35" s="248"/>
      <c r="WA35" s="248"/>
      <c r="WB35" s="248"/>
      <c r="WC35" s="248"/>
      <c r="WD35" s="248"/>
      <c r="WE35" s="248"/>
      <c r="WF35" s="248"/>
      <c r="WG35" s="248"/>
      <c r="WH35" s="248"/>
      <c r="WI35" s="248"/>
      <c r="WJ35" s="248"/>
      <c r="WK35" s="248"/>
      <c r="WL35" s="248"/>
      <c r="WM35" s="248"/>
      <c r="WN35" s="248"/>
      <c r="WO35" s="248"/>
      <c r="WP35" s="248"/>
      <c r="WQ35" s="248"/>
      <c r="WR35" s="248"/>
      <c r="WS35" s="248"/>
      <c r="WT35" s="248"/>
      <c r="WU35" s="248"/>
      <c r="WV35" s="248"/>
      <c r="WW35" s="248"/>
      <c r="WX35" s="248"/>
      <c r="WY35" s="248"/>
      <c r="WZ35" s="248"/>
      <c r="XA35" s="248"/>
      <c r="XB35" s="248"/>
      <c r="XC35" s="248"/>
      <c r="XD35" s="248"/>
      <c r="XE35" s="248"/>
      <c r="XF35" s="248"/>
      <c r="XG35" s="248"/>
      <c r="XH35" s="248"/>
      <c r="XI35" s="248"/>
      <c r="XJ35" s="248"/>
      <c r="XK35" s="248"/>
      <c r="XL35" s="248"/>
      <c r="XM35" s="248"/>
      <c r="XN35" s="248"/>
      <c r="XO35" s="248"/>
      <c r="XP35" s="248"/>
      <c r="XQ35" s="248"/>
      <c r="XR35" s="248"/>
      <c r="XS35" s="248"/>
      <c r="XT35" s="248"/>
      <c r="XU35" s="248"/>
      <c r="XV35" s="248"/>
      <c r="XW35" s="248"/>
      <c r="XX35" s="248"/>
      <c r="XY35" s="248"/>
      <c r="XZ35" s="248"/>
      <c r="YA35" s="248"/>
      <c r="YB35" s="248"/>
      <c r="YC35" s="248"/>
      <c r="YD35" s="248"/>
      <c r="YE35" s="248"/>
      <c r="YF35" s="248"/>
      <c r="YG35" s="248"/>
      <c r="YH35" s="248"/>
      <c r="YI35" s="248"/>
      <c r="YJ35" s="248"/>
      <c r="YK35" s="248"/>
      <c r="YL35" s="248"/>
      <c r="YM35" s="248"/>
      <c r="YN35" s="248"/>
      <c r="YO35" s="248"/>
      <c r="YP35" s="248"/>
      <c r="YQ35" s="248"/>
      <c r="YR35" s="248"/>
      <c r="YS35" s="248"/>
      <c r="YT35" s="248"/>
      <c r="YU35" s="248"/>
      <c r="YV35" s="248"/>
      <c r="YW35" s="248"/>
      <c r="YX35" s="248"/>
      <c r="YY35" s="248"/>
      <c r="YZ35" s="248"/>
      <c r="ZA35" s="248"/>
      <c r="ZB35" s="248"/>
      <c r="ZC35" s="248"/>
      <c r="ZD35" s="248"/>
      <c r="ZE35" s="248"/>
      <c r="ZF35" s="248"/>
      <c r="ZG35" s="248"/>
      <c r="ZH35" s="248"/>
      <c r="ZI35" s="248"/>
      <c r="ZJ35" s="248"/>
      <c r="ZK35" s="248"/>
      <c r="ZL35" s="248"/>
      <c r="ZM35" s="248"/>
      <c r="ZN35" s="248"/>
      <c r="ZO35" s="248"/>
      <c r="ZP35" s="248"/>
      <c r="ZQ35" s="248"/>
      <c r="ZR35" s="248"/>
      <c r="ZS35" s="248"/>
      <c r="ZT35" s="248"/>
      <c r="ZU35" s="248"/>
      <c r="ZV35" s="248"/>
      <c r="ZW35" s="248"/>
      <c r="ZX35" s="248"/>
      <c r="ZY35" s="248"/>
      <c r="ZZ35" s="248"/>
      <c r="AAA35" s="248"/>
      <c r="AAB35" s="248"/>
      <c r="AAC35" s="248"/>
      <c r="AAD35" s="248"/>
      <c r="AAE35" s="248"/>
      <c r="AAF35" s="248"/>
      <c r="AAG35" s="248"/>
      <c r="AAH35" s="248"/>
      <c r="AAI35" s="248"/>
      <c r="AAJ35" s="248"/>
      <c r="AAK35" s="248"/>
      <c r="AAL35" s="248"/>
      <c r="AAM35" s="248"/>
      <c r="AAN35" s="248"/>
      <c r="AAO35" s="248"/>
      <c r="AAP35" s="248"/>
      <c r="AAQ35" s="248"/>
      <c r="AAR35" s="248"/>
      <c r="AAS35" s="248"/>
      <c r="AAT35" s="248"/>
      <c r="AAU35" s="248"/>
      <c r="AAV35" s="248"/>
      <c r="AAW35" s="248"/>
      <c r="AAX35" s="248"/>
      <c r="AAY35" s="248"/>
      <c r="AAZ35" s="248"/>
      <c r="ABA35" s="248"/>
      <c r="ABB35" s="248"/>
      <c r="ABC35" s="248"/>
      <c r="ABD35" s="248"/>
      <c r="ABE35" s="248"/>
      <c r="ABF35" s="248"/>
      <c r="ABG35" s="248"/>
      <c r="ABH35" s="248"/>
      <c r="ABI35" s="248"/>
      <c r="ABJ35" s="248"/>
      <c r="ABK35" s="248"/>
      <c r="ABL35" s="248"/>
      <c r="ABM35" s="248"/>
      <c r="ABN35" s="248"/>
      <c r="ABO35" s="248"/>
      <c r="ABP35" s="248"/>
      <c r="ABQ35" s="248"/>
      <c r="ABR35" s="248"/>
      <c r="ABS35" s="248"/>
      <c r="ABT35" s="248"/>
      <c r="ABU35" s="248"/>
      <c r="ABV35" s="248"/>
      <c r="ABW35" s="248"/>
      <c r="ABX35" s="248"/>
      <c r="ABY35" s="248"/>
      <c r="ABZ35" s="248"/>
      <c r="ACA35" s="248"/>
      <c r="ACB35" s="248"/>
      <c r="ACC35" s="248"/>
      <c r="ACD35" s="248"/>
      <c r="ACE35" s="248"/>
      <c r="ACF35" s="248"/>
      <c r="ACG35" s="248"/>
      <c r="ACH35" s="248"/>
      <c r="ACI35" s="248"/>
      <c r="ACJ35" s="248"/>
      <c r="ACK35" s="248"/>
      <c r="ACL35" s="248"/>
      <c r="ACM35" s="248"/>
      <c r="ACN35" s="248"/>
      <c r="ACO35" s="248"/>
      <c r="ACP35" s="248"/>
      <c r="ACQ35" s="248"/>
      <c r="ACR35" s="248"/>
      <c r="ACS35" s="248"/>
      <c r="ACT35" s="248"/>
      <c r="ACU35" s="248"/>
      <c r="ACV35" s="248"/>
      <c r="ACW35" s="248"/>
      <c r="ACX35" s="248"/>
      <c r="ACY35" s="248"/>
      <c r="ACZ35" s="248"/>
      <c r="ADA35" s="248"/>
      <c r="ADB35" s="248"/>
      <c r="ADC35" s="248"/>
      <c r="ADD35" s="248"/>
      <c r="ADE35" s="248"/>
      <c r="ADF35" s="248"/>
      <c r="ADG35" s="248"/>
      <c r="ADH35" s="248"/>
      <c r="ADI35" s="248"/>
      <c r="ADJ35" s="248"/>
      <c r="ADK35" s="248"/>
      <c r="ADL35" s="248"/>
      <c r="ADM35" s="248"/>
      <c r="ADN35" s="248"/>
      <c r="ADO35" s="248"/>
      <c r="ADP35" s="248"/>
      <c r="ADQ35" s="248"/>
      <c r="ADR35" s="248"/>
      <c r="ADS35" s="248"/>
      <c r="ADT35" s="248"/>
      <c r="ADU35" s="248"/>
      <c r="ADV35" s="248"/>
      <c r="ADW35" s="248"/>
      <c r="ADX35" s="248"/>
      <c r="ADY35" s="248"/>
      <c r="ADZ35" s="248"/>
      <c r="AEA35" s="248"/>
      <c r="AEB35" s="248"/>
      <c r="AEC35" s="248"/>
      <c r="AED35" s="248"/>
      <c r="AEE35" s="248"/>
      <c r="AEF35" s="248"/>
      <c r="AEG35" s="248"/>
      <c r="AEH35" s="248"/>
      <c r="AEI35" s="248"/>
      <c r="AEJ35" s="248"/>
      <c r="AEK35" s="248"/>
      <c r="AEL35" s="248"/>
      <c r="AEM35" s="248"/>
      <c r="AEN35" s="248"/>
      <c r="AEO35" s="248"/>
      <c r="AEP35" s="248"/>
      <c r="AEQ35" s="248"/>
      <c r="AER35" s="248"/>
      <c r="AES35" s="248"/>
      <c r="AET35" s="248"/>
      <c r="AEU35" s="248"/>
      <c r="AEV35" s="248"/>
      <c r="AEW35" s="248"/>
      <c r="AEX35" s="248"/>
      <c r="AEY35" s="248"/>
      <c r="AEZ35" s="248"/>
      <c r="AFA35" s="248"/>
      <c r="AFB35" s="248"/>
      <c r="AFC35" s="248"/>
      <c r="AFD35" s="248"/>
      <c r="AFE35" s="248"/>
      <c r="AFF35" s="248"/>
      <c r="AFG35" s="248"/>
      <c r="AFH35" s="248"/>
      <c r="AFI35" s="248"/>
      <c r="AFJ35" s="248"/>
      <c r="AFK35" s="248"/>
      <c r="AFL35" s="248"/>
      <c r="AFM35" s="248"/>
      <c r="AFN35" s="248"/>
      <c r="AFO35" s="248"/>
      <c r="AFP35" s="248"/>
      <c r="AFQ35" s="248"/>
      <c r="AFR35" s="248"/>
      <c r="AFS35" s="248"/>
      <c r="AFT35" s="248"/>
      <c r="AFU35" s="248"/>
      <c r="AFV35" s="248"/>
      <c r="AFW35" s="248"/>
      <c r="AFX35" s="248"/>
      <c r="AFY35" s="248"/>
      <c r="AFZ35" s="248"/>
      <c r="AGA35" s="248"/>
      <c r="AGB35" s="248"/>
      <c r="AGC35" s="248"/>
      <c r="AGD35" s="248"/>
      <c r="AGE35" s="248"/>
      <c r="AGF35" s="248"/>
      <c r="AGG35" s="248"/>
      <c r="AGH35" s="248"/>
      <c r="AGI35" s="248"/>
      <c r="AGJ35" s="248"/>
      <c r="AGK35" s="248"/>
      <c r="AGL35" s="248"/>
      <c r="AGM35" s="248"/>
      <c r="AGN35" s="248"/>
      <c r="AGO35" s="248"/>
      <c r="AGP35" s="248"/>
      <c r="AGQ35" s="248"/>
      <c r="AGR35" s="248"/>
      <c r="AGS35" s="248"/>
      <c r="AGT35" s="248"/>
      <c r="AGU35" s="248"/>
      <c r="AGV35" s="248"/>
      <c r="AGW35" s="248"/>
      <c r="AGX35" s="248"/>
      <c r="AGY35" s="248"/>
      <c r="AGZ35" s="248"/>
      <c r="AHA35" s="248"/>
      <c r="AHB35" s="248"/>
      <c r="AHC35" s="248"/>
      <c r="AHD35" s="248"/>
      <c r="AHE35" s="248"/>
      <c r="AHF35" s="248"/>
      <c r="AHG35" s="248"/>
      <c r="AHH35" s="248"/>
      <c r="AHI35" s="248"/>
      <c r="AHJ35" s="248"/>
      <c r="AHK35" s="248"/>
      <c r="AHL35" s="248"/>
      <c r="AHM35" s="248"/>
      <c r="AHN35" s="248"/>
      <c r="AHO35" s="248"/>
      <c r="AHP35" s="248"/>
      <c r="AHQ35" s="248"/>
      <c r="AHR35" s="248"/>
      <c r="AHS35" s="248"/>
      <c r="AHT35" s="248"/>
      <c r="AHU35" s="248"/>
      <c r="AHV35" s="248"/>
      <c r="AHW35" s="248"/>
      <c r="AHX35" s="248"/>
      <c r="AHY35" s="248"/>
      <c r="AHZ35" s="248"/>
      <c r="AIA35" s="248"/>
      <c r="AIB35" s="248"/>
      <c r="AIC35" s="248"/>
      <c r="AID35" s="248"/>
      <c r="AIE35" s="248"/>
      <c r="AIF35" s="248"/>
      <c r="AIG35" s="248"/>
      <c r="AIH35" s="248"/>
      <c r="AII35" s="248"/>
      <c r="AIJ35" s="248"/>
      <c r="AIK35" s="248"/>
      <c r="AIL35" s="248"/>
      <c r="AIM35" s="248"/>
      <c r="AIN35" s="248"/>
      <c r="AIO35" s="248"/>
      <c r="AIP35" s="248"/>
      <c r="AIQ35" s="248"/>
      <c r="AIR35" s="248"/>
      <c r="AIS35" s="248"/>
      <c r="AIT35" s="248"/>
      <c r="AIU35" s="248"/>
      <c r="AIV35" s="248"/>
      <c r="AIW35" s="248"/>
      <c r="AIX35" s="248"/>
      <c r="AIY35" s="248"/>
      <c r="AIZ35" s="248"/>
      <c r="AJA35" s="248"/>
      <c r="AJB35" s="248"/>
      <c r="AJC35" s="248"/>
      <c r="AJD35" s="248"/>
      <c r="AJE35" s="248"/>
      <c r="AJF35" s="248"/>
      <c r="AJG35" s="248"/>
      <c r="AJH35" s="248"/>
      <c r="AJI35" s="248"/>
      <c r="AJJ35" s="248"/>
      <c r="AJK35" s="248"/>
      <c r="AJL35" s="248"/>
      <c r="AJM35" s="248"/>
      <c r="AJN35" s="248"/>
      <c r="AJO35" s="248"/>
      <c r="AJP35" s="248"/>
      <c r="AJQ35" s="248"/>
      <c r="AJR35" s="248"/>
      <c r="AJS35" s="248"/>
      <c r="AJT35" s="248"/>
      <c r="AJU35" s="248"/>
      <c r="AJV35" s="248"/>
      <c r="AJW35" s="248"/>
      <c r="AJX35" s="248"/>
      <c r="AJY35" s="248"/>
      <c r="AJZ35" s="248"/>
      <c r="AKA35" s="248"/>
      <c r="AKB35" s="248"/>
      <c r="AKC35" s="248"/>
      <c r="AKD35" s="248"/>
      <c r="AKE35" s="248"/>
      <c r="AKF35" s="248"/>
      <c r="AKG35" s="248"/>
      <c r="AKH35" s="248"/>
      <c r="AKI35" s="248"/>
      <c r="AKJ35" s="248"/>
      <c r="AKK35" s="248"/>
      <c r="AKL35" s="248"/>
      <c r="AKM35" s="248"/>
      <c r="AKN35" s="248"/>
      <c r="AKO35" s="248"/>
      <c r="AKP35" s="248"/>
      <c r="AKQ35" s="248"/>
      <c r="AKR35" s="248"/>
      <c r="AKS35" s="248"/>
      <c r="AKT35" s="248"/>
      <c r="AKU35" s="248"/>
      <c r="AKV35" s="248"/>
      <c r="AKW35" s="248"/>
      <c r="AKX35" s="248"/>
      <c r="AKY35" s="248"/>
      <c r="AKZ35" s="248"/>
      <c r="ALA35" s="248"/>
      <c r="ALB35" s="248"/>
      <c r="ALC35" s="248"/>
      <c r="ALD35" s="248"/>
      <c r="ALE35" s="248"/>
      <c r="ALF35" s="248"/>
      <c r="ALG35" s="248"/>
      <c r="ALH35" s="248"/>
      <c r="ALI35" s="248"/>
      <c r="ALJ35" s="248"/>
      <c r="ALK35" s="248"/>
      <c r="ALL35" s="248"/>
      <c r="ALM35" s="248"/>
      <c r="ALN35" s="248"/>
      <c r="ALO35" s="248"/>
      <c r="ALP35" s="248"/>
      <c r="ALQ35" s="248"/>
      <c r="ALR35" s="248"/>
      <c r="ALS35" s="248"/>
      <c r="ALT35" s="248"/>
      <c r="ALU35" s="248"/>
      <c r="ALV35" s="248"/>
      <c r="ALW35" s="248"/>
      <c r="ALX35" s="248"/>
      <c r="ALY35" s="248"/>
      <c r="ALZ35" s="248"/>
      <c r="AMA35" s="248"/>
      <c r="AMB35" s="248"/>
      <c r="AMC35" s="248"/>
      <c r="AMD35" s="248"/>
      <c r="AME35" s="248"/>
      <c r="AMF35" s="248"/>
      <c r="AMG35" s="248"/>
      <c r="AMH35" s="248"/>
      <c r="AMI35" s="248"/>
      <c r="AMJ35" s="248"/>
      <c r="AMK35" s="248"/>
      <c r="AML35" s="248"/>
      <c r="AMM35" s="248"/>
      <c r="AMN35" s="248"/>
      <c r="AMO35" s="248"/>
      <c r="AMP35" s="248"/>
      <c r="AMQ35" s="248"/>
      <c r="AMR35" s="248"/>
      <c r="AMS35" s="248"/>
      <c r="AMT35" s="248"/>
      <c r="AMU35" s="248"/>
      <c r="AMV35" s="248"/>
      <c r="AMW35" s="248"/>
      <c r="AMX35" s="248"/>
      <c r="AMY35" s="248"/>
      <c r="AMZ35" s="248"/>
      <c r="ANA35" s="248"/>
      <c r="ANB35" s="248"/>
      <c r="ANC35" s="248"/>
      <c r="AND35" s="248"/>
      <c r="ANE35" s="248"/>
      <c r="ANF35" s="248"/>
      <c r="ANG35" s="248"/>
      <c r="ANH35" s="248"/>
      <c r="ANI35" s="248"/>
      <c r="ANJ35" s="248"/>
      <c r="ANK35" s="248"/>
      <c r="ANL35" s="248"/>
      <c r="ANM35" s="248"/>
      <c r="ANN35" s="248"/>
      <c r="ANO35" s="248"/>
      <c r="ANP35" s="248"/>
      <c r="ANQ35" s="248"/>
      <c r="ANR35" s="248"/>
      <c r="ANS35" s="248"/>
      <c r="ANT35" s="248"/>
      <c r="ANU35" s="248"/>
      <c r="ANV35" s="248"/>
      <c r="ANW35" s="248"/>
      <c r="ANX35" s="248"/>
      <c r="ANY35" s="248"/>
      <c r="ANZ35" s="248"/>
      <c r="AOA35" s="248"/>
      <c r="AOB35" s="248"/>
      <c r="AOC35" s="248"/>
      <c r="AOD35" s="248"/>
      <c r="AOE35" s="248"/>
      <c r="AOF35" s="248"/>
      <c r="AOG35" s="248"/>
      <c r="AOH35" s="248"/>
      <c r="AOI35" s="248"/>
      <c r="AOJ35" s="248"/>
      <c r="AOK35" s="248"/>
      <c r="AOL35" s="248"/>
      <c r="AOM35" s="248"/>
      <c r="AON35" s="248"/>
      <c r="AOO35" s="248"/>
      <c r="AOP35" s="248"/>
      <c r="AOQ35" s="248"/>
      <c r="AOR35" s="248"/>
      <c r="AOS35" s="248"/>
      <c r="AOT35" s="248"/>
      <c r="AOU35" s="248"/>
      <c r="AOV35" s="248"/>
      <c r="AOW35" s="248"/>
      <c r="AOX35" s="248"/>
      <c r="AOY35" s="248"/>
      <c r="AOZ35" s="248"/>
      <c r="APA35" s="248"/>
      <c r="APB35" s="248"/>
      <c r="APC35" s="248"/>
      <c r="APD35" s="248"/>
      <c r="APE35" s="248"/>
      <c r="APF35" s="248"/>
      <c r="APG35" s="248"/>
      <c r="APH35" s="248"/>
      <c r="API35" s="248"/>
      <c r="APJ35" s="248"/>
      <c r="APK35" s="248"/>
      <c r="APL35" s="248"/>
      <c r="APM35" s="248"/>
      <c r="APN35" s="248"/>
      <c r="APO35" s="248"/>
      <c r="APP35" s="248"/>
      <c r="APQ35" s="248"/>
      <c r="APR35" s="248"/>
      <c r="APS35" s="248"/>
      <c r="APT35" s="248"/>
      <c r="APU35" s="248"/>
      <c r="APV35" s="248"/>
      <c r="APW35" s="248"/>
      <c r="APX35" s="248"/>
      <c r="APY35" s="248"/>
      <c r="APZ35" s="248"/>
      <c r="AQA35" s="248"/>
      <c r="AQB35" s="248"/>
      <c r="AQC35" s="248"/>
      <c r="AQD35" s="248"/>
      <c r="AQE35" s="248"/>
      <c r="AQF35" s="248"/>
      <c r="AQG35" s="248"/>
      <c r="AQH35" s="248"/>
      <c r="AQI35" s="248"/>
      <c r="AQJ35" s="248"/>
      <c r="AQK35" s="248"/>
      <c r="AQL35" s="248"/>
      <c r="AQM35" s="248"/>
      <c r="AQN35" s="248"/>
      <c r="AQO35" s="248"/>
      <c r="AQP35" s="248"/>
      <c r="AQQ35" s="248"/>
      <c r="AQR35" s="248"/>
      <c r="AQS35" s="248"/>
      <c r="AQT35" s="248"/>
      <c r="AQU35" s="248"/>
      <c r="AQV35" s="248"/>
      <c r="AQW35" s="248"/>
      <c r="AQX35" s="248"/>
      <c r="AQY35" s="248"/>
      <c r="AQZ35" s="248"/>
      <c r="ARA35" s="248"/>
      <c r="ARB35" s="248"/>
      <c r="ARC35" s="248"/>
      <c r="ARD35" s="248"/>
      <c r="ARE35" s="248"/>
      <c r="ARF35" s="248"/>
      <c r="ARG35" s="248"/>
      <c r="ARH35" s="248"/>
      <c r="ARI35" s="248"/>
      <c r="ARJ35" s="248"/>
      <c r="ARK35" s="248"/>
      <c r="ARL35" s="248"/>
      <c r="ARM35" s="248"/>
      <c r="ARN35" s="248"/>
      <c r="ARO35" s="248"/>
      <c r="ARP35" s="248"/>
      <c r="ARQ35" s="248"/>
      <c r="ARR35" s="248"/>
      <c r="ARS35" s="248"/>
      <c r="ART35" s="248"/>
      <c r="ARU35" s="248"/>
      <c r="ARV35" s="248"/>
      <c r="ARW35" s="248"/>
      <c r="ARX35" s="248"/>
      <c r="ARY35" s="248"/>
      <c r="ARZ35" s="248"/>
      <c r="ASA35" s="248"/>
      <c r="ASB35" s="248"/>
      <c r="ASC35" s="248"/>
      <c r="ASD35" s="248"/>
      <c r="ASE35" s="248"/>
      <c r="ASF35" s="248"/>
      <c r="ASG35" s="248"/>
      <c r="ASH35" s="248"/>
      <c r="ASI35" s="248"/>
      <c r="ASJ35" s="248"/>
      <c r="ASK35" s="248"/>
      <c r="ASL35" s="248"/>
      <c r="ASM35" s="248"/>
      <c r="ASN35" s="248"/>
      <c r="ASO35" s="248"/>
      <c r="ASP35" s="248"/>
      <c r="ASQ35" s="248"/>
      <c r="ASR35" s="248"/>
      <c r="ASS35" s="248"/>
      <c r="AST35" s="248"/>
      <c r="ASU35" s="248"/>
      <c r="ASV35" s="248"/>
      <c r="ASW35" s="248"/>
      <c r="ASX35" s="248"/>
      <c r="ASY35" s="248"/>
      <c r="ASZ35" s="248"/>
      <c r="ATA35" s="248"/>
      <c r="ATB35" s="248"/>
      <c r="ATC35" s="248"/>
      <c r="ATD35" s="248"/>
      <c r="ATE35" s="248"/>
      <c r="ATF35" s="248"/>
      <c r="ATG35" s="248"/>
      <c r="ATH35" s="248"/>
      <c r="ATI35" s="248"/>
      <c r="ATJ35" s="248"/>
      <c r="ATK35" s="248"/>
      <c r="ATL35" s="248"/>
      <c r="ATM35" s="248"/>
      <c r="ATN35" s="248"/>
      <c r="ATO35" s="248"/>
      <c r="ATP35" s="248"/>
      <c r="ATQ35" s="248"/>
      <c r="ATR35" s="248"/>
      <c r="ATS35" s="248"/>
      <c r="ATT35" s="248"/>
      <c r="ATU35" s="248"/>
      <c r="ATV35" s="248"/>
      <c r="ATW35" s="248"/>
      <c r="ATX35" s="248"/>
      <c r="ATY35" s="248"/>
      <c r="ATZ35" s="248"/>
      <c r="AUA35" s="248"/>
      <c r="AUB35" s="248"/>
      <c r="AUC35" s="248"/>
      <c r="AUD35" s="248"/>
      <c r="AUE35" s="248"/>
      <c r="AUF35" s="248"/>
      <c r="AUG35" s="248"/>
      <c r="AUH35" s="248"/>
      <c r="AUI35" s="248"/>
      <c r="AUJ35" s="248"/>
      <c r="AUK35" s="248"/>
      <c r="AUL35" s="248"/>
      <c r="AUM35" s="248"/>
      <c r="AUN35" s="248"/>
      <c r="AUO35" s="248"/>
      <c r="AUP35" s="248"/>
      <c r="AUQ35" s="248"/>
      <c r="AUR35" s="248"/>
      <c r="AUS35" s="248"/>
      <c r="AUT35" s="248"/>
      <c r="AUU35" s="248"/>
      <c r="AUV35" s="248"/>
      <c r="AUW35" s="248"/>
      <c r="AUX35" s="248"/>
      <c r="AUY35" s="248"/>
      <c r="AUZ35" s="248"/>
      <c r="AVA35" s="248"/>
      <c r="AVB35" s="248"/>
      <c r="AVC35" s="248"/>
      <c r="AVD35" s="248"/>
      <c r="AVE35" s="248"/>
      <c r="AVF35" s="248"/>
      <c r="AVG35" s="248"/>
      <c r="AVH35" s="248"/>
      <c r="AVI35" s="248"/>
      <c r="AVJ35" s="248"/>
      <c r="AVK35" s="248"/>
      <c r="AVL35" s="248"/>
      <c r="AVM35" s="248"/>
      <c r="AVN35" s="248"/>
      <c r="AVO35" s="248"/>
      <c r="AVP35" s="248"/>
      <c r="AVQ35" s="248"/>
      <c r="AVR35" s="248"/>
      <c r="AVS35" s="248"/>
      <c r="AVT35" s="248"/>
      <c r="AVU35" s="248"/>
      <c r="AVV35" s="248"/>
      <c r="AVW35" s="248"/>
      <c r="AVX35" s="248"/>
      <c r="AVY35" s="248"/>
      <c r="AVZ35" s="248"/>
      <c r="AWA35" s="248"/>
      <c r="AWB35" s="248"/>
      <c r="AWC35" s="248"/>
      <c r="AWD35" s="248"/>
      <c r="AWE35" s="248"/>
      <c r="AWF35" s="248"/>
      <c r="AWG35" s="248"/>
      <c r="AWH35" s="248"/>
      <c r="AWI35" s="248"/>
      <c r="AWJ35" s="248"/>
      <c r="AWK35" s="248"/>
      <c r="AWL35" s="248"/>
      <c r="AWM35" s="248"/>
      <c r="AWN35" s="248"/>
      <c r="AWO35" s="248"/>
      <c r="AWP35" s="248"/>
      <c r="AWQ35" s="248"/>
      <c r="AWR35" s="248"/>
      <c r="AWS35" s="248"/>
      <c r="AWT35" s="248"/>
      <c r="AWU35" s="248"/>
      <c r="AWV35" s="248"/>
      <c r="AWW35" s="248"/>
      <c r="AWX35" s="248"/>
      <c r="AWY35" s="248"/>
      <c r="AWZ35" s="248"/>
      <c r="AXA35" s="248"/>
      <c r="AXB35" s="248"/>
      <c r="AXC35" s="248"/>
      <c r="AXD35" s="248"/>
      <c r="AXE35" s="248"/>
      <c r="AXF35" s="248"/>
      <c r="AXG35" s="248"/>
      <c r="AXH35" s="248"/>
      <c r="AXI35" s="248"/>
      <c r="AXJ35" s="248"/>
      <c r="AXK35" s="248"/>
      <c r="AXL35" s="248"/>
      <c r="AXM35" s="248"/>
      <c r="AXN35" s="248"/>
      <c r="AXO35" s="248"/>
      <c r="AXP35" s="248"/>
      <c r="AXQ35" s="248"/>
      <c r="AXR35" s="248"/>
      <c r="AXS35" s="248"/>
      <c r="AXT35" s="248"/>
      <c r="AXU35" s="248"/>
      <c r="AXV35" s="248"/>
      <c r="AXW35" s="248"/>
      <c r="AXX35" s="248"/>
      <c r="AXY35" s="248"/>
      <c r="AXZ35" s="248"/>
      <c r="AYA35" s="248"/>
      <c r="AYB35" s="248"/>
      <c r="AYC35" s="248"/>
      <c r="AYD35" s="248"/>
      <c r="AYE35" s="248"/>
      <c r="AYF35" s="248"/>
      <c r="AYG35" s="248"/>
      <c r="AYH35" s="248"/>
      <c r="AYI35" s="248"/>
      <c r="AYJ35" s="248"/>
      <c r="AYK35" s="248"/>
      <c r="AYL35" s="248"/>
      <c r="AYM35" s="248"/>
      <c r="AYN35" s="248"/>
      <c r="AYO35" s="248"/>
      <c r="AYP35" s="248"/>
      <c r="AYQ35" s="248"/>
      <c r="AYR35" s="248"/>
      <c r="AYS35" s="248"/>
      <c r="AYT35" s="248"/>
      <c r="AYU35" s="248"/>
      <c r="AYV35" s="248"/>
      <c r="AYW35" s="248"/>
      <c r="AYX35" s="248"/>
      <c r="AYY35" s="248"/>
      <c r="AYZ35" s="248"/>
      <c r="AZA35" s="248"/>
      <c r="AZB35" s="248"/>
      <c r="AZC35" s="248"/>
      <c r="AZD35" s="248"/>
      <c r="AZE35" s="248"/>
      <c r="AZF35" s="248"/>
      <c r="AZG35" s="248"/>
      <c r="AZH35" s="248"/>
      <c r="AZI35" s="248"/>
      <c r="AZJ35" s="248"/>
      <c r="AZK35" s="248"/>
      <c r="AZL35" s="248"/>
      <c r="AZM35" s="248"/>
      <c r="AZN35" s="248"/>
      <c r="AZO35" s="248"/>
      <c r="AZP35" s="248"/>
      <c r="AZQ35" s="248"/>
      <c r="AZR35" s="248"/>
      <c r="AZS35" s="248"/>
      <c r="AZT35" s="248"/>
      <c r="AZU35" s="248"/>
      <c r="AZV35" s="248"/>
      <c r="AZW35" s="248"/>
      <c r="AZX35" s="248"/>
      <c r="AZY35" s="248"/>
      <c r="AZZ35" s="248"/>
      <c r="BAA35" s="248"/>
      <c r="BAB35" s="248"/>
      <c r="BAC35" s="248"/>
      <c r="BAD35" s="248"/>
      <c r="BAE35" s="248"/>
      <c r="BAF35" s="248"/>
      <c r="BAG35" s="248"/>
      <c r="BAH35" s="248"/>
      <c r="BAI35" s="248"/>
      <c r="BAJ35" s="248"/>
      <c r="BAK35" s="248"/>
      <c r="BAL35" s="248"/>
      <c r="BAM35" s="248"/>
      <c r="BAN35" s="248"/>
      <c r="BAO35" s="248"/>
      <c r="BAP35" s="248"/>
      <c r="BAQ35" s="248"/>
      <c r="BAR35" s="248"/>
      <c r="BAS35" s="248"/>
      <c r="BAT35" s="248"/>
      <c r="BAU35" s="248"/>
      <c r="BAV35" s="248"/>
      <c r="BAW35" s="248"/>
      <c r="BAX35" s="248"/>
      <c r="BAY35" s="248"/>
      <c r="BAZ35" s="248"/>
      <c r="BBA35" s="248"/>
      <c r="BBB35" s="248"/>
      <c r="BBC35" s="248"/>
      <c r="BBD35" s="248"/>
      <c r="BBE35" s="248"/>
      <c r="BBF35" s="248"/>
      <c r="BBG35" s="248"/>
      <c r="BBH35" s="248"/>
      <c r="BBI35" s="248"/>
      <c r="BBJ35" s="248"/>
      <c r="BBK35" s="248"/>
      <c r="BBL35" s="248"/>
      <c r="BBM35" s="248"/>
      <c r="BBN35" s="248"/>
      <c r="BBO35" s="248"/>
      <c r="BBP35" s="248"/>
      <c r="BBQ35" s="248"/>
      <c r="BBR35" s="248"/>
      <c r="BBS35" s="248"/>
      <c r="BBT35" s="248"/>
      <c r="BBU35" s="248"/>
      <c r="BBV35" s="248"/>
      <c r="BBW35" s="248"/>
      <c r="BBX35" s="248"/>
      <c r="BBY35" s="248"/>
      <c r="BBZ35" s="248"/>
      <c r="BCA35" s="248"/>
      <c r="BCB35" s="248"/>
      <c r="BCC35" s="248"/>
      <c r="BCD35" s="248"/>
      <c r="BCE35" s="248"/>
      <c r="BCF35" s="248"/>
      <c r="BCG35" s="248"/>
      <c r="BCH35" s="248"/>
      <c r="BCI35" s="248"/>
      <c r="BCJ35" s="248"/>
      <c r="BCK35" s="248"/>
      <c r="BCL35" s="248"/>
      <c r="BCM35" s="248"/>
      <c r="BCN35" s="248"/>
      <c r="BCO35" s="248"/>
      <c r="BCP35" s="248"/>
      <c r="BCQ35" s="248"/>
      <c r="BCR35" s="248"/>
      <c r="BCS35" s="248"/>
      <c r="BCT35" s="248"/>
      <c r="BCU35" s="248"/>
      <c r="BCV35" s="248"/>
      <c r="BCW35" s="248"/>
      <c r="BCX35" s="248"/>
      <c r="BCY35" s="248"/>
      <c r="BCZ35" s="248"/>
      <c r="BDA35" s="248"/>
      <c r="BDB35" s="248"/>
      <c r="BDC35" s="248"/>
      <c r="BDD35" s="248"/>
      <c r="BDE35" s="248"/>
      <c r="BDF35" s="248"/>
      <c r="BDG35" s="248"/>
      <c r="BDH35" s="248"/>
      <c r="BDI35" s="248"/>
      <c r="BDJ35" s="248"/>
      <c r="BDK35" s="248"/>
      <c r="BDL35" s="248"/>
      <c r="BDM35" s="248"/>
      <c r="BDN35" s="248"/>
      <c r="BDO35" s="248"/>
      <c r="BDP35" s="248"/>
      <c r="BDQ35" s="248"/>
      <c r="BDR35" s="248"/>
      <c r="BDS35" s="248"/>
      <c r="BDT35" s="248"/>
      <c r="BDU35" s="248"/>
      <c r="BDV35" s="248"/>
      <c r="BDW35" s="248"/>
      <c r="BDX35" s="248"/>
      <c r="BDY35" s="248"/>
      <c r="BDZ35" s="248"/>
      <c r="BEA35" s="248"/>
      <c r="BEB35" s="248"/>
      <c r="BEC35" s="248"/>
      <c r="BED35" s="248"/>
      <c r="BEE35" s="248"/>
      <c r="BEF35" s="248"/>
      <c r="BEG35" s="248"/>
      <c r="BEH35" s="248"/>
      <c r="BEI35" s="248"/>
      <c r="BEJ35" s="248"/>
      <c r="BEK35" s="248"/>
      <c r="BEL35" s="248"/>
      <c r="BEM35" s="248"/>
      <c r="BEN35" s="248"/>
      <c r="BEO35" s="248"/>
      <c r="BEP35" s="248"/>
      <c r="BEQ35" s="248"/>
      <c r="BER35" s="248"/>
      <c r="BES35" s="248"/>
      <c r="BET35" s="248"/>
      <c r="BEU35" s="248"/>
      <c r="BEV35" s="248"/>
      <c r="BEW35" s="248"/>
      <c r="BEX35" s="248"/>
      <c r="BEY35" s="248"/>
      <c r="BEZ35" s="248"/>
      <c r="BFA35" s="248"/>
      <c r="BFB35" s="248"/>
      <c r="BFC35" s="248"/>
      <c r="BFD35" s="248"/>
      <c r="BFE35" s="248"/>
      <c r="BFF35" s="248"/>
      <c r="BFG35" s="248"/>
      <c r="BFH35" s="248"/>
      <c r="BFI35" s="248"/>
      <c r="BFJ35" s="248"/>
      <c r="BFK35" s="248"/>
      <c r="BFL35" s="248"/>
      <c r="BFM35" s="248"/>
      <c r="BFN35" s="248"/>
      <c r="BFO35" s="248"/>
      <c r="BFP35" s="248"/>
      <c r="BFQ35" s="248"/>
      <c r="BFR35" s="248"/>
      <c r="BFS35" s="248"/>
      <c r="BFT35" s="248"/>
      <c r="BFU35" s="248"/>
      <c r="BFV35" s="248"/>
      <c r="BFW35" s="248"/>
      <c r="BFX35" s="248"/>
      <c r="BFY35" s="248"/>
      <c r="BFZ35" s="248"/>
      <c r="BGA35" s="248"/>
      <c r="BGB35" s="248"/>
      <c r="BGC35" s="248"/>
      <c r="BGD35" s="248"/>
      <c r="BGE35" s="248"/>
      <c r="BGF35" s="248"/>
      <c r="BGG35" s="248"/>
      <c r="BGH35" s="248"/>
      <c r="BGI35" s="248"/>
      <c r="BGJ35" s="248"/>
      <c r="BGK35" s="248"/>
      <c r="BGL35" s="248"/>
      <c r="BGM35" s="248"/>
      <c r="BGN35" s="248"/>
      <c r="BGO35" s="248"/>
      <c r="BGP35" s="248"/>
      <c r="BGQ35" s="248"/>
      <c r="BGR35" s="248"/>
      <c r="BGS35" s="248"/>
      <c r="BGT35" s="248"/>
      <c r="BGU35" s="248"/>
      <c r="BGV35" s="248"/>
      <c r="BGW35" s="248"/>
      <c r="BGX35" s="248"/>
      <c r="BGY35" s="248"/>
      <c r="BGZ35" s="248"/>
      <c r="BHA35" s="248"/>
      <c r="BHB35" s="248"/>
      <c r="BHC35" s="248"/>
      <c r="BHD35" s="248"/>
      <c r="BHE35" s="248"/>
      <c r="BHF35" s="248"/>
      <c r="BHG35" s="248"/>
      <c r="BHH35" s="248"/>
      <c r="BHI35" s="248"/>
      <c r="BHJ35" s="248"/>
      <c r="BHK35" s="248"/>
      <c r="BHL35" s="248"/>
      <c r="BHM35" s="248"/>
      <c r="BHN35" s="248"/>
      <c r="BHO35" s="248"/>
      <c r="BHP35" s="248"/>
      <c r="BHQ35" s="248"/>
      <c r="BHR35" s="248"/>
      <c r="BHS35" s="248"/>
      <c r="BHT35" s="248"/>
      <c r="BHU35" s="248"/>
      <c r="BHV35" s="248"/>
      <c r="BHW35" s="248"/>
      <c r="BHX35" s="248"/>
      <c r="BHY35" s="248"/>
      <c r="BHZ35" s="248"/>
      <c r="BIA35" s="248"/>
      <c r="BIB35" s="248"/>
      <c r="BIC35" s="248"/>
      <c r="BID35" s="248"/>
      <c r="BIE35" s="248"/>
      <c r="BIF35" s="248"/>
      <c r="BIG35" s="248"/>
      <c r="BIH35" s="248"/>
      <c r="BII35" s="248"/>
      <c r="BIJ35" s="248"/>
      <c r="BIK35" s="248"/>
      <c r="BIL35" s="248"/>
      <c r="BIM35" s="248"/>
      <c r="BIN35" s="248"/>
      <c r="BIO35" s="248"/>
      <c r="BIP35" s="248"/>
      <c r="BIQ35" s="248"/>
      <c r="BIR35" s="248"/>
      <c r="BIS35" s="248"/>
      <c r="BIT35" s="248"/>
      <c r="BIU35" s="248"/>
      <c r="BIV35" s="248"/>
      <c r="BIW35" s="248"/>
      <c r="BIX35" s="248"/>
      <c r="BIY35" s="248"/>
      <c r="BIZ35" s="248"/>
      <c r="BJA35" s="248"/>
      <c r="BJB35" s="248"/>
      <c r="BJC35" s="248"/>
      <c r="BJD35" s="248"/>
      <c r="BJE35" s="248"/>
      <c r="BJF35" s="248"/>
      <c r="BJG35" s="248"/>
      <c r="BJH35" s="248"/>
      <c r="BJI35" s="248"/>
      <c r="BJJ35" s="248"/>
      <c r="BJK35" s="248"/>
      <c r="BJL35" s="248"/>
      <c r="BJM35" s="248"/>
      <c r="BJN35" s="248"/>
      <c r="BJO35" s="248"/>
      <c r="BJP35" s="248"/>
      <c r="BJQ35" s="248"/>
      <c r="BJR35" s="248"/>
      <c r="BJS35" s="248"/>
      <c r="BJT35" s="248"/>
      <c r="BJU35" s="248"/>
      <c r="BJV35" s="248"/>
      <c r="BJW35" s="248"/>
      <c r="BJX35" s="248"/>
      <c r="BJY35" s="248"/>
      <c r="BJZ35" s="248"/>
      <c r="BKA35" s="248"/>
      <c r="BKB35" s="248"/>
      <c r="BKC35" s="248"/>
      <c r="BKD35" s="248"/>
      <c r="BKE35" s="248"/>
      <c r="BKF35" s="248"/>
      <c r="BKG35" s="248"/>
      <c r="BKH35" s="248"/>
      <c r="BKI35" s="248"/>
      <c r="BKJ35" s="248"/>
      <c r="BKK35" s="248"/>
      <c r="BKL35" s="248"/>
      <c r="BKM35" s="248"/>
      <c r="BKN35" s="248"/>
      <c r="BKO35" s="248"/>
      <c r="BKP35" s="248"/>
      <c r="BKQ35" s="248"/>
      <c r="BKR35" s="248"/>
      <c r="BKS35" s="248"/>
      <c r="BKT35" s="248"/>
      <c r="BKU35" s="248"/>
      <c r="BKV35" s="248"/>
      <c r="BKW35" s="248"/>
      <c r="BKX35" s="248"/>
      <c r="BKY35" s="248"/>
      <c r="BKZ35" s="248"/>
      <c r="BLA35" s="248"/>
      <c r="BLB35" s="248"/>
      <c r="BLC35" s="248"/>
      <c r="BLD35" s="248"/>
      <c r="BLE35" s="248"/>
      <c r="BLF35" s="248"/>
      <c r="BLG35" s="248"/>
      <c r="BLH35" s="248"/>
      <c r="BLI35" s="248"/>
      <c r="BLJ35" s="248"/>
      <c r="BLK35" s="248"/>
      <c r="BLL35" s="248"/>
      <c r="BLM35" s="248"/>
      <c r="BLN35" s="248"/>
      <c r="BLO35" s="248"/>
      <c r="BLP35" s="248"/>
      <c r="BLQ35" s="248"/>
      <c r="BLR35" s="248"/>
      <c r="BLS35" s="248"/>
      <c r="BLT35" s="248"/>
      <c r="BLU35" s="248"/>
      <c r="BLV35" s="248"/>
      <c r="BLW35" s="248"/>
      <c r="BLX35" s="248"/>
      <c r="BLY35" s="248"/>
      <c r="BLZ35" s="248"/>
      <c r="BMA35" s="248"/>
      <c r="BMB35" s="248"/>
      <c r="BMC35" s="248"/>
      <c r="BMD35" s="248"/>
      <c r="BME35" s="248"/>
      <c r="BMF35" s="248"/>
      <c r="BMG35" s="248"/>
      <c r="BMH35" s="248"/>
      <c r="BMI35" s="248"/>
      <c r="BMJ35" s="248"/>
      <c r="BMK35" s="248"/>
      <c r="BML35" s="248"/>
      <c r="BMM35" s="248"/>
      <c r="BMN35" s="248"/>
      <c r="BMO35" s="248"/>
      <c r="BMP35" s="248"/>
      <c r="BMQ35" s="248"/>
      <c r="BMR35" s="248"/>
      <c r="BMS35" s="248"/>
      <c r="BMT35" s="248"/>
      <c r="BMU35" s="248"/>
      <c r="BMV35" s="248"/>
      <c r="BMW35" s="248"/>
      <c r="BMX35" s="248"/>
      <c r="BMY35" s="248"/>
      <c r="BMZ35" s="248"/>
      <c r="BNA35" s="248"/>
      <c r="BNB35" s="248"/>
      <c r="BNC35" s="248"/>
      <c r="BND35" s="248"/>
      <c r="BNE35" s="248"/>
      <c r="BNF35" s="248"/>
      <c r="BNG35" s="248"/>
      <c r="BNH35" s="248"/>
      <c r="BNI35" s="248"/>
      <c r="BNJ35" s="248"/>
      <c r="BNK35" s="248"/>
      <c r="BNL35" s="248"/>
      <c r="BNM35" s="248"/>
      <c r="BNN35" s="248"/>
      <c r="BNO35" s="248"/>
      <c r="BNP35" s="248"/>
      <c r="BNQ35" s="248"/>
      <c r="BNR35" s="248"/>
      <c r="BNS35" s="248"/>
      <c r="BNT35" s="248"/>
      <c r="BNU35" s="248"/>
      <c r="BNV35" s="248"/>
      <c r="BNW35" s="248"/>
      <c r="BNX35" s="248"/>
      <c r="BNY35" s="248"/>
      <c r="BNZ35" s="248"/>
      <c r="BOA35" s="248"/>
      <c r="BOB35" s="248"/>
      <c r="BOC35" s="248"/>
      <c r="BOD35" s="248"/>
      <c r="BOE35" s="248"/>
      <c r="BOF35" s="248"/>
      <c r="BOG35" s="248"/>
      <c r="BOH35" s="248"/>
      <c r="BOI35" s="248"/>
      <c r="BOJ35" s="248"/>
      <c r="BOK35" s="248"/>
      <c r="BOL35" s="248"/>
      <c r="BOM35" s="248"/>
      <c r="BON35" s="248"/>
      <c r="BOO35" s="248"/>
      <c r="BOP35" s="248"/>
      <c r="BOQ35" s="248"/>
      <c r="BOR35" s="248"/>
      <c r="BOS35" s="248"/>
      <c r="BOT35" s="248"/>
      <c r="BOU35" s="248"/>
      <c r="BOV35" s="248"/>
      <c r="BOW35" s="248"/>
      <c r="BOX35" s="248"/>
      <c r="BOY35" s="248"/>
      <c r="BOZ35" s="248"/>
      <c r="BPA35" s="248"/>
      <c r="BPB35" s="248"/>
      <c r="BPC35" s="248"/>
      <c r="BPD35" s="248"/>
      <c r="BPE35" s="248"/>
      <c r="BPF35" s="248"/>
      <c r="BPG35" s="248"/>
      <c r="BPH35" s="248"/>
      <c r="BPI35" s="248"/>
      <c r="BPJ35" s="248"/>
      <c r="BPK35" s="248"/>
      <c r="BPL35" s="248"/>
      <c r="BPM35" s="248"/>
      <c r="BPN35" s="248"/>
      <c r="BPO35" s="248"/>
      <c r="BPP35" s="248"/>
      <c r="BPQ35" s="248"/>
      <c r="BPR35" s="248"/>
      <c r="BPS35" s="248"/>
      <c r="BPT35" s="248"/>
      <c r="BPU35" s="248"/>
      <c r="BPV35" s="248"/>
      <c r="BPW35" s="248"/>
      <c r="BPX35" s="248"/>
      <c r="BPY35" s="248"/>
      <c r="BPZ35" s="248"/>
      <c r="BQA35" s="248"/>
      <c r="BQB35" s="248"/>
      <c r="BQC35" s="248"/>
      <c r="BQD35" s="248"/>
      <c r="BQE35" s="248"/>
      <c r="BQF35" s="248"/>
      <c r="BQG35" s="248"/>
      <c r="BQH35" s="248"/>
      <c r="BQI35" s="248"/>
      <c r="BQJ35" s="248"/>
      <c r="BQK35" s="248"/>
      <c r="BQL35" s="248"/>
      <c r="BQM35" s="248"/>
      <c r="BQN35" s="248"/>
      <c r="BQO35" s="248"/>
      <c r="BQP35" s="248"/>
      <c r="BQQ35" s="248"/>
      <c r="BQR35" s="248"/>
      <c r="BQS35" s="248"/>
      <c r="BQT35" s="248"/>
      <c r="BQU35" s="248"/>
      <c r="BQV35" s="248"/>
      <c r="BQW35" s="248"/>
      <c r="BQX35" s="248"/>
      <c r="BQY35" s="248"/>
      <c r="BQZ35" s="248"/>
      <c r="BRA35" s="248"/>
      <c r="BRB35" s="248"/>
      <c r="BRC35" s="248"/>
      <c r="BRD35" s="248"/>
      <c r="BRE35" s="248"/>
      <c r="BRF35" s="248"/>
      <c r="BRG35" s="248"/>
      <c r="BRH35" s="248"/>
      <c r="BRI35" s="248"/>
      <c r="BRJ35" s="248"/>
      <c r="BRK35" s="248"/>
      <c r="BRL35" s="248"/>
      <c r="BRM35" s="248"/>
      <c r="BRN35" s="248"/>
      <c r="BRO35" s="248"/>
      <c r="BRP35" s="248"/>
      <c r="BRQ35" s="248"/>
      <c r="BRR35" s="248"/>
      <c r="BRS35" s="248"/>
      <c r="BRT35" s="248"/>
      <c r="BRU35" s="248"/>
      <c r="BRV35" s="248"/>
      <c r="BRW35" s="248"/>
      <c r="BRX35" s="248"/>
      <c r="BRY35" s="248"/>
      <c r="BRZ35" s="248"/>
      <c r="BSA35" s="248"/>
      <c r="BSB35" s="248"/>
      <c r="BSC35" s="248"/>
      <c r="BSD35" s="248"/>
      <c r="BSE35" s="248"/>
      <c r="BSF35" s="248"/>
      <c r="BSG35" s="248"/>
      <c r="BSH35" s="248"/>
      <c r="BSI35" s="248"/>
      <c r="BSJ35" s="248"/>
      <c r="BSK35" s="248"/>
      <c r="BSL35" s="248"/>
      <c r="BSM35" s="248"/>
      <c r="BSN35" s="248"/>
      <c r="BSO35" s="248"/>
      <c r="BSP35" s="248"/>
      <c r="BSQ35" s="248"/>
      <c r="BSR35" s="248"/>
      <c r="BSS35" s="248"/>
      <c r="BST35" s="248"/>
      <c r="BSU35" s="248"/>
      <c r="BSV35" s="248"/>
      <c r="BSW35" s="248"/>
      <c r="BSX35" s="248"/>
      <c r="BSY35" s="248"/>
      <c r="BSZ35" s="248"/>
      <c r="BTA35" s="248"/>
      <c r="BTB35" s="248"/>
      <c r="BTC35" s="248"/>
      <c r="BTD35" s="248"/>
      <c r="BTE35" s="248"/>
      <c r="BTF35" s="248"/>
      <c r="BTG35" s="248"/>
      <c r="BTH35" s="248"/>
      <c r="BTI35" s="248"/>
      <c r="BTJ35" s="248"/>
      <c r="BTK35" s="248"/>
      <c r="BTL35" s="248"/>
      <c r="BTM35" s="248"/>
      <c r="BTN35" s="248"/>
      <c r="BTO35" s="248"/>
      <c r="BTP35" s="248"/>
      <c r="BTQ35" s="248"/>
      <c r="BTR35" s="248"/>
      <c r="BTS35" s="248"/>
      <c r="BTT35" s="248"/>
      <c r="BTU35" s="248"/>
      <c r="BTV35" s="248"/>
      <c r="BTW35" s="248"/>
      <c r="BTX35" s="248"/>
      <c r="BTY35" s="248"/>
      <c r="BTZ35" s="248"/>
      <c r="BUA35" s="248"/>
      <c r="BUB35" s="248"/>
      <c r="BUC35" s="248"/>
      <c r="BUD35" s="248"/>
      <c r="BUE35" s="248"/>
      <c r="BUF35" s="248"/>
      <c r="BUG35" s="248"/>
      <c r="BUH35" s="248"/>
      <c r="BUI35" s="248"/>
      <c r="BUJ35" s="248"/>
      <c r="BUK35" s="248"/>
      <c r="BUL35" s="248"/>
      <c r="BUM35" s="248"/>
      <c r="BUN35" s="248"/>
      <c r="BUO35" s="248"/>
      <c r="BUP35" s="248"/>
      <c r="BUQ35" s="248"/>
      <c r="BUR35" s="248"/>
      <c r="BUS35" s="248"/>
      <c r="BUT35" s="248"/>
      <c r="BUU35" s="248"/>
      <c r="BUV35" s="248"/>
      <c r="BUW35" s="248"/>
      <c r="BUX35" s="248"/>
      <c r="BUY35" s="248"/>
      <c r="BUZ35" s="248"/>
      <c r="BVA35" s="248"/>
      <c r="BVB35" s="248"/>
      <c r="BVC35" s="248"/>
      <c r="BVD35" s="248"/>
      <c r="BVE35" s="248"/>
      <c r="BVF35" s="248"/>
      <c r="BVG35" s="248"/>
      <c r="BVH35" s="248"/>
      <c r="BVI35" s="248"/>
      <c r="BVJ35" s="248"/>
      <c r="BVK35" s="248"/>
      <c r="BVL35" s="248"/>
      <c r="BVM35" s="248"/>
      <c r="BVN35" s="248"/>
      <c r="BVO35" s="248"/>
      <c r="BVP35" s="248"/>
      <c r="BVQ35" s="248"/>
      <c r="BVR35" s="248"/>
      <c r="BVS35" s="248"/>
      <c r="BVT35" s="248"/>
      <c r="BVU35" s="248"/>
      <c r="BVV35" s="248"/>
      <c r="BVW35" s="248"/>
      <c r="BVX35" s="248"/>
      <c r="BVY35" s="248"/>
      <c r="BVZ35" s="248"/>
      <c r="BWA35" s="248"/>
      <c r="BWB35" s="248"/>
      <c r="BWC35" s="248"/>
      <c r="BWD35" s="248"/>
      <c r="BWE35" s="248"/>
      <c r="BWF35" s="248"/>
      <c r="BWG35" s="248"/>
      <c r="BWH35" s="248"/>
      <c r="BWI35" s="248"/>
      <c r="BWJ35" s="248"/>
      <c r="BWK35" s="248"/>
      <c r="BWL35" s="248"/>
      <c r="BWM35" s="248"/>
      <c r="BWN35" s="248"/>
      <c r="BWO35" s="248"/>
      <c r="BWP35" s="248"/>
      <c r="BWQ35" s="248"/>
      <c r="BWR35" s="248"/>
      <c r="BWS35" s="248"/>
      <c r="BWT35" s="248"/>
      <c r="BWU35" s="248"/>
      <c r="BWV35" s="248"/>
      <c r="BWW35" s="248"/>
      <c r="BWX35" s="248"/>
      <c r="BWY35" s="248"/>
      <c r="BWZ35" s="248"/>
      <c r="BXA35" s="248"/>
      <c r="BXB35" s="248"/>
      <c r="BXC35" s="248"/>
      <c r="BXD35" s="248"/>
      <c r="BXE35" s="248"/>
      <c r="BXF35" s="248"/>
      <c r="BXG35" s="248"/>
      <c r="BXH35" s="248"/>
      <c r="BXI35" s="248"/>
      <c r="BXJ35" s="248"/>
      <c r="BXK35" s="248"/>
      <c r="BXL35" s="248"/>
      <c r="BXM35" s="248"/>
      <c r="BXN35" s="248"/>
      <c r="BXO35" s="248"/>
      <c r="BXP35" s="248"/>
      <c r="BXQ35" s="248"/>
      <c r="BXR35" s="248"/>
      <c r="BXS35" s="248"/>
      <c r="BXT35" s="248"/>
      <c r="BXU35" s="248"/>
      <c r="BXV35" s="248"/>
      <c r="BXW35" s="248"/>
      <c r="BXX35" s="248"/>
      <c r="BXY35" s="248"/>
      <c r="BXZ35" s="248"/>
      <c r="BYA35" s="248"/>
      <c r="BYB35" s="248"/>
      <c r="BYC35" s="248"/>
      <c r="BYD35" s="248"/>
      <c r="BYE35" s="248"/>
      <c r="BYF35" s="248"/>
      <c r="BYG35" s="248"/>
      <c r="BYH35" s="248"/>
      <c r="BYI35" s="248"/>
      <c r="BYJ35" s="248"/>
      <c r="BYK35" s="248"/>
      <c r="BYL35" s="248"/>
      <c r="BYM35" s="248"/>
      <c r="BYN35" s="248"/>
      <c r="BYO35" s="248"/>
      <c r="BYP35" s="248"/>
      <c r="BYQ35" s="248"/>
      <c r="BYR35" s="248"/>
      <c r="BYS35" s="248"/>
      <c r="BYT35" s="248"/>
      <c r="BYU35" s="248"/>
      <c r="BYV35" s="248"/>
      <c r="BYW35" s="248"/>
      <c r="BYX35" s="248"/>
      <c r="BYY35" s="248"/>
      <c r="BYZ35" s="248"/>
      <c r="BZA35" s="248"/>
      <c r="BZB35" s="248"/>
      <c r="BZC35" s="248"/>
      <c r="BZD35" s="248"/>
      <c r="BZE35" s="248"/>
      <c r="BZF35" s="248"/>
      <c r="BZG35" s="248"/>
      <c r="BZH35" s="248"/>
      <c r="BZI35" s="248"/>
      <c r="BZJ35" s="248"/>
      <c r="BZK35" s="248"/>
      <c r="BZL35" s="248"/>
      <c r="BZM35" s="248"/>
      <c r="BZN35" s="248"/>
      <c r="BZO35" s="248"/>
      <c r="BZP35" s="248"/>
      <c r="BZQ35" s="248"/>
      <c r="BZR35" s="248"/>
      <c r="BZS35" s="248"/>
      <c r="BZT35" s="248"/>
      <c r="BZU35" s="248"/>
      <c r="BZV35" s="248"/>
      <c r="BZW35" s="248"/>
      <c r="BZX35" s="248"/>
      <c r="BZY35" s="248"/>
      <c r="BZZ35" s="248"/>
      <c r="CAA35" s="248"/>
      <c r="CAB35" s="248"/>
      <c r="CAC35" s="248"/>
      <c r="CAD35" s="248"/>
      <c r="CAE35" s="248"/>
      <c r="CAF35" s="248"/>
      <c r="CAG35" s="248"/>
      <c r="CAH35" s="248"/>
      <c r="CAI35" s="248"/>
      <c r="CAJ35" s="248"/>
      <c r="CAK35" s="248"/>
      <c r="CAL35" s="248"/>
      <c r="CAM35" s="248"/>
      <c r="CAN35" s="248"/>
      <c r="CAO35" s="248"/>
      <c r="CAP35" s="248"/>
      <c r="CAQ35" s="248"/>
      <c r="CAR35" s="248"/>
      <c r="CAS35" s="248"/>
      <c r="CAT35" s="248"/>
      <c r="CAU35" s="248"/>
      <c r="CAV35" s="248"/>
      <c r="CAW35" s="248"/>
      <c r="CAX35" s="248"/>
      <c r="CAY35" s="248"/>
      <c r="CAZ35" s="248"/>
      <c r="CBA35" s="248"/>
      <c r="CBB35" s="248"/>
      <c r="CBC35" s="248"/>
      <c r="CBD35" s="248"/>
      <c r="CBE35" s="248"/>
      <c r="CBF35" s="248"/>
      <c r="CBG35" s="248"/>
      <c r="CBH35" s="248"/>
      <c r="CBI35" s="248"/>
      <c r="CBJ35" s="248"/>
      <c r="CBK35" s="248"/>
      <c r="CBL35" s="248"/>
      <c r="CBM35" s="248"/>
      <c r="CBN35" s="248"/>
      <c r="CBO35" s="248"/>
      <c r="CBP35" s="248"/>
      <c r="CBQ35" s="248"/>
      <c r="CBR35" s="248"/>
      <c r="CBS35" s="248"/>
      <c r="CBT35" s="248"/>
      <c r="CBU35" s="248"/>
      <c r="CBV35" s="248"/>
      <c r="CBW35" s="248"/>
      <c r="CBX35" s="248"/>
      <c r="CBY35" s="248"/>
      <c r="CBZ35" s="248"/>
      <c r="CCA35" s="248"/>
      <c r="CCB35" s="248"/>
      <c r="CCC35" s="248"/>
      <c r="CCD35" s="248"/>
      <c r="CCE35" s="248"/>
      <c r="CCF35" s="248"/>
      <c r="CCG35" s="248"/>
      <c r="CCH35" s="248"/>
      <c r="CCI35" s="248"/>
      <c r="CCJ35" s="248"/>
      <c r="CCK35" s="248"/>
      <c r="CCL35" s="248"/>
      <c r="CCM35" s="248"/>
      <c r="CCN35" s="248"/>
      <c r="CCO35" s="248"/>
      <c r="CCP35" s="248"/>
      <c r="CCQ35" s="248"/>
      <c r="CCR35" s="248"/>
      <c r="CCS35" s="248"/>
      <c r="CCT35" s="248"/>
      <c r="CCU35" s="248"/>
      <c r="CCV35" s="248"/>
      <c r="CCW35" s="248"/>
      <c r="CCX35" s="248"/>
      <c r="CCY35" s="248"/>
      <c r="CCZ35" s="248"/>
      <c r="CDA35" s="248"/>
      <c r="CDB35" s="248"/>
      <c r="CDC35" s="248"/>
      <c r="CDD35" s="248"/>
      <c r="CDE35" s="248"/>
      <c r="CDF35" s="248"/>
      <c r="CDG35" s="248"/>
      <c r="CDH35" s="248"/>
      <c r="CDI35" s="248"/>
      <c r="CDJ35" s="248"/>
      <c r="CDK35" s="248"/>
      <c r="CDL35" s="248"/>
      <c r="CDM35" s="248"/>
      <c r="CDN35" s="248"/>
      <c r="CDO35" s="248"/>
      <c r="CDP35" s="248"/>
      <c r="CDQ35" s="248"/>
      <c r="CDR35" s="248"/>
      <c r="CDS35" s="248"/>
      <c r="CDT35" s="248"/>
      <c r="CDU35" s="248"/>
      <c r="CDV35" s="248"/>
      <c r="CDW35" s="248"/>
      <c r="CDX35" s="248"/>
      <c r="CDY35" s="248"/>
      <c r="CDZ35" s="248"/>
      <c r="CEA35" s="248"/>
      <c r="CEB35" s="248"/>
      <c r="CEC35" s="248"/>
      <c r="CED35" s="248"/>
      <c r="CEE35" s="248"/>
      <c r="CEF35" s="248"/>
      <c r="CEG35" s="248"/>
      <c r="CEH35" s="248"/>
      <c r="CEI35" s="248"/>
      <c r="CEJ35" s="248"/>
      <c r="CEK35" s="248"/>
      <c r="CEL35" s="248"/>
      <c r="CEM35" s="248"/>
      <c r="CEN35" s="248"/>
      <c r="CEO35" s="248"/>
      <c r="CEP35" s="248"/>
      <c r="CEQ35" s="248"/>
      <c r="CER35" s="248"/>
      <c r="CES35" s="248"/>
      <c r="CET35" s="248"/>
      <c r="CEU35" s="248"/>
      <c r="CEV35" s="248"/>
      <c r="CEW35" s="248"/>
      <c r="CEX35" s="248"/>
      <c r="CEY35" s="248"/>
      <c r="CEZ35" s="248"/>
      <c r="CFA35" s="248"/>
      <c r="CFB35" s="248"/>
      <c r="CFC35" s="248"/>
      <c r="CFD35" s="248"/>
      <c r="CFE35" s="248"/>
      <c r="CFF35" s="248"/>
      <c r="CFG35" s="248"/>
      <c r="CFH35" s="248"/>
      <c r="CFI35" s="248"/>
      <c r="CFJ35" s="248"/>
      <c r="CFK35" s="248"/>
      <c r="CFL35" s="248"/>
      <c r="CFM35" s="248"/>
      <c r="CFN35" s="248"/>
      <c r="CFO35" s="248"/>
      <c r="CFP35" s="248"/>
      <c r="CFQ35" s="248"/>
      <c r="CFR35" s="248"/>
      <c r="CFS35" s="248"/>
      <c r="CFT35" s="248"/>
      <c r="CFU35" s="248"/>
      <c r="CFV35" s="248"/>
      <c r="CFW35" s="248"/>
      <c r="CFX35" s="248"/>
      <c r="CFY35" s="248"/>
      <c r="CFZ35" s="248"/>
      <c r="CGA35" s="248"/>
      <c r="CGB35" s="248"/>
      <c r="CGC35" s="248"/>
      <c r="CGD35" s="248"/>
      <c r="CGE35" s="248"/>
      <c r="CGF35" s="248"/>
      <c r="CGG35" s="248"/>
      <c r="CGH35" s="248"/>
      <c r="CGI35" s="248"/>
      <c r="CGJ35" s="248"/>
      <c r="CGK35" s="248"/>
      <c r="CGL35" s="248"/>
      <c r="CGM35" s="248"/>
      <c r="CGN35" s="248"/>
      <c r="CGO35" s="248"/>
      <c r="CGP35" s="248"/>
      <c r="CGQ35" s="248"/>
      <c r="CGR35" s="248"/>
      <c r="CGS35" s="248"/>
      <c r="CGT35" s="248"/>
      <c r="CGU35" s="248"/>
      <c r="CGV35" s="248"/>
      <c r="CGW35" s="248"/>
      <c r="CGX35" s="248"/>
      <c r="CGY35" s="248"/>
      <c r="CGZ35" s="248"/>
      <c r="CHA35" s="248"/>
      <c r="CHB35" s="248"/>
      <c r="CHC35" s="248"/>
      <c r="CHD35" s="248"/>
      <c r="CHE35" s="248"/>
      <c r="CHF35" s="248"/>
      <c r="CHG35" s="248"/>
      <c r="CHH35" s="248"/>
      <c r="CHI35" s="248"/>
      <c r="CHJ35" s="248"/>
      <c r="CHK35" s="248"/>
      <c r="CHL35" s="248"/>
      <c r="CHM35" s="248"/>
      <c r="CHN35" s="248"/>
      <c r="CHO35" s="248"/>
      <c r="CHP35" s="248"/>
      <c r="CHQ35" s="248"/>
      <c r="CHR35" s="248"/>
      <c r="CHS35" s="248"/>
      <c r="CHT35" s="248"/>
      <c r="CHU35" s="248"/>
      <c r="CHV35" s="248"/>
      <c r="CHW35" s="248"/>
      <c r="CHX35" s="248"/>
      <c r="CHY35" s="248"/>
      <c r="CHZ35" s="248"/>
      <c r="CIA35" s="248"/>
      <c r="CIB35" s="248"/>
      <c r="CIC35" s="248"/>
      <c r="CID35" s="248"/>
      <c r="CIE35" s="248"/>
      <c r="CIF35" s="248"/>
      <c r="CIG35" s="248"/>
      <c r="CIH35" s="248"/>
      <c r="CII35" s="248"/>
      <c r="CIJ35" s="248"/>
      <c r="CIK35" s="248"/>
      <c r="CIL35" s="248"/>
      <c r="CIM35" s="248"/>
      <c r="CIN35" s="248"/>
      <c r="CIO35" s="248"/>
      <c r="CIP35" s="248"/>
      <c r="CIQ35" s="248"/>
      <c r="CIR35" s="248"/>
      <c r="CIS35" s="248"/>
      <c r="CIT35" s="248"/>
      <c r="CIU35" s="248"/>
      <c r="CIV35" s="248"/>
      <c r="CIW35" s="248"/>
      <c r="CIX35" s="248"/>
      <c r="CIY35" s="248"/>
      <c r="CIZ35" s="248"/>
      <c r="CJA35" s="248"/>
      <c r="CJB35" s="248"/>
      <c r="CJC35" s="248"/>
      <c r="CJD35" s="248"/>
      <c r="CJE35" s="248"/>
      <c r="CJF35" s="248"/>
      <c r="CJG35" s="248"/>
      <c r="CJH35" s="248"/>
      <c r="CJI35" s="248"/>
      <c r="CJJ35" s="248"/>
      <c r="CJK35" s="248"/>
      <c r="CJL35" s="248"/>
      <c r="CJM35" s="248"/>
      <c r="CJN35" s="248"/>
      <c r="CJO35" s="248"/>
      <c r="CJP35" s="248"/>
      <c r="CJQ35" s="248"/>
      <c r="CJR35" s="248"/>
      <c r="CJS35" s="248"/>
      <c r="CJT35" s="248"/>
      <c r="CJU35" s="248"/>
      <c r="CJV35" s="248"/>
      <c r="CJW35" s="248"/>
      <c r="CJX35" s="248"/>
      <c r="CJY35" s="248"/>
      <c r="CJZ35" s="248"/>
      <c r="CKA35" s="248"/>
      <c r="CKB35" s="248"/>
      <c r="CKC35" s="248"/>
      <c r="CKD35" s="248"/>
      <c r="CKE35" s="248"/>
      <c r="CKF35" s="248"/>
      <c r="CKG35" s="248"/>
      <c r="CKH35" s="248"/>
      <c r="CKI35" s="248"/>
      <c r="CKJ35" s="248"/>
      <c r="CKK35" s="248"/>
      <c r="CKL35" s="248"/>
      <c r="CKM35" s="248"/>
      <c r="CKN35" s="248"/>
      <c r="CKO35" s="248"/>
      <c r="CKP35" s="248"/>
      <c r="CKQ35" s="248"/>
      <c r="CKR35" s="248"/>
      <c r="CKS35" s="248"/>
      <c r="CKT35" s="248"/>
      <c r="CKU35" s="248"/>
      <c r="CKV35" s="248"/>
      <c r="CKW35" s="248"/>
      <c r="CKX35" s="248"/>
      <c r="CKY35" s="248"/>
      <c r="CKZ35" s="248"/>
      <c r="CLA35" s="248"/>
      <c r="CLB35" s="248"/>
      <c r="CLC35" s="248"/>
      <c r="CLD35" s="248"/>
      <c r="CLE35" s="248"/>
      <c r="CLF35" s="248"/>
      <c r="CLG35" s="248"/>
      <c r="CLH35" s="248"/>
      <c r="CLI35" s="248"/>
      <c r="CLJ35" s="248"/>
      <c r="CLK35" s="248"/>
      <c r="CLL35" s="248"/>
      <c r="CLM35" s="248"/>
      <c r="CLN35" s="248"/>
      <c r="CLO35" s="248"/>
      <c r="CLP35" s="248"/>
      <c r="CLQ35" s="248"/>
      <c r="CLR35" s="248"/>
      <c r="CLS35" s="248"/>
      <c r="CLT35" s="248"/>
      <c r="CLU35" s="248"/>
      <c r="CLV35" s="248"/>
      <c r="CLW35" s="248"/>
      <c r="CLX35" s="248"/>
      <c r="CLY35" s="248"/>
      <c r="CLZ35" s="248"/>
      <c r="CMA35" s="248"/>
      <c r="CMB35" s="248"/>
      <c r="CMC35" s="248"/>
      <c r="CMD35" s="248"/>
      <c r="CME35" s="248"/>
      <c r="CMF35" s="248"/>
      <c r="CMG35" s="248"/>
      <c r="CMH35" s="248"/>
      <c r="CMI35" s="248"/>
      <c r="CMJ35" s="248"/>
      <c r="CMK35" s="248"/>
      <c r="CML35" s="248"/>
      <c r="CMM35" s="248"/>
      <c r="CMN35" s="248"/>
      <c r="CMO35" s="248"/>
      <c r="CMP35" s="248"/>
      <c r="CMQ35" s="248"/>
      <c r="CMR35" s="248"/>
      <c r="CMS35" s="248"/>
      <c r="CMT35" s="248"/>
      <c r="CMU35" s="248"/>
      <c r="CMV35" s="248"/>
      <c r="CMW35" s="248"/>
      <c r="CMX35" s="248"/>
      <c r="CMY35" s="248"/>
      <c r="CMZ35" s="248"/>
      <c r="CNA35" s="248"/>
      <c r="CNB35" s="248"/>
      <c r="CNC35" s="248"/>
      <c r="CND35" s="248"/>
      <c r="CNE35" s="248"/>
      <c r="CNF35" s="248"/>
      <c r="CNG35" s="248"/>
      <c r="CNH35" s="248"/>
      <c r="CNI35" s="248"/>
      <c r="CNJ35" s="248"/>
      <c r="CNK35" s="248"/>
      <c r="CNL35" s="248"/>
      <c r="CNM35" s="248"/>
      <c r="CNN35" s="248"/>
      <c r="CNO35" s="248"/>
      <c r="CNP35" s="248"/>
      <c r="CNQ35" s="248"/>
      <c r="CNR35" s="248"/>
      <c r="CNS35" s="248"/>
      <c r="CNT35" s="248"/>
      <c r="CNU35" s="248"/>
      <c r="CNV35" s="248"/>
      <c r="CNW35" s="248"/>
      <c r="CNX35" s="248"/>
      <c r="CNY35" s="248"/>
      <c r="CNZ35" s="248"/>
      <c r="COA35" s="248"/>
      <c r="COB35" s="248"/>
      <c r="COC35" s="248"/>
      <c r="COD35" s="248"/>
      <c r="COE35" s="248"/>
      <c r="COF35" s="248"/>
      <c r="COG35" s="248"/>
      <c r="COH35" s="248"/>
      <c r="COI35" s="248"/>
      <c r="COJ35" s="248"/>
      <c r="COK35" s="248"/>
      <c r="COL35" s="248"/>
      <c r="COM35" s="248"/>
      <c r="CON35" s="248"/>
      <c r="COO35" s="248"/>
      <c r="COP35" s="248"/>
      <c r="COQ35" s="248"/>
      <c r="COR35" s="248"/>
      <c r="COS35" s="248"/>
      <c r="COT35" s="248"/>
      <c r="COU35" s="248"/>
      <c r="COV35" s="248"/>
      <c r="COW35" s="248"/>
      <c r="COX35" s="248"/>
      <c r="COY35" s="248"/>
      <c r="COZ35" s="248"/>
      <c r="CPA35" s="248"/>
      <c r="CPB35" s="248"/>
      <c r="CPC35" s="248"/>
      <c r="CPD35" s="248"/>
      <c r="CPE35" s="248"/>
      <c r="CPF35" s="248"/>
      <c r="CPG35" s="248"/>
      <c r="CPH35" s="248"/>
      <c r="CPI35" s="248"/>
      <c r="CPJ35" s="248"/>
      <c r="CPK35" s="248"/>
      <c r="CPL35" s="248"/>
      <c r="CPM35" s="248"/>
      <c r="CPN35" s="248"/>
      <c r="CPO35" s="248"/>
      <c r="CPP35" s="248"/>
      <c r="CPQ35" s="248"/>
      <c r="CPR35" s="248"/>
      <c r="CPS35" s="248"/>
      <c r="CPT35" s="248"/>
      <c r="CPU35" s="248"/>
      <c r="CPV35" s="248"/>
      <c r="CPW35" s="248"/>
      <c r="CPX35" s="248"/>
      <c r="CPY35" s="248"/>
      <c r="CPZ35" s="248"/>
      <c r="CQA35" s="248"/>
      <c r="CQB35" s="248"/>
      <c r="CQC35" s="248"/>
      <c r="CQD35" s="248"/>
      <c r="CQE35" s="248"/>
      <c r="CQF35" s="248"/>
      <c r="CQG35" s="248"/>
      <c r="CQH35" s="248"/>
      <c r="CQI35" s="248"/>
      <c r="CQJ35" s="248"/>
      <c r="CQK35" s="248"/>
      <c r="CQL35" s="248"/>
      <c r="CQM35" s="248"/>
      <c r="CQN35" s="248"/>
      <c r="CQO35" s="248"/>
      <c r="CQP35" s="248"/>
      <c r="CQQ35" s="248"/>
      <c r="CQR35" s="248"/>
      <c r="CQS35" s="248"/>
      <c r="CQT35" s="248"/>
      <c r="CQU35" s="248"/>
      <c r="CQV35" s="248"/>
      <c r="CQW35" s="248"/>
      <c r="CQX35" s="248"/>
      <c r="CQY35" s="248"/>
      <c r="CQZ35" s="248"/>
      <c r="CRA35" s="248"/>
      <c r="CRB35" s="248"/>
      <c r="CRC35" s="248"/>
      <c r="CRD35" s="248"/>
      <c r="CRE35" s="248"/>
      <c r="CRF35" s="248"/>
      <c r="CRG35" s="248"/>
      <c r="CRH35" s="248"/>
      <c r="CRI35" s="248"/>
      <c r="CRJ35" s="248"/>
      <c r="CRK35" s="248"/>
      <c r="CRL35" s="248"/>
      <c r="CRM35" s="248"/>
      <c r="CRN35" s="248"/>
      <c r="CRO35" s="248"/>
      <c r="CRP35" s="248"/>
      <c r="CRQ35" s="248"/>
      <c r="CRR35" s="248"/>
      <c r="CRS35" s="248"/>
      <c r="CRT35" s="248"/>
      <c r="CRU35" s="248"/>
      <c r="CRV35" s="248"/>
      <c r="CRW35" s="248"/>
      <c r="CRX35" s="248"/>
      <c r="CRY35" s="248"/>
      <c r="CRZ35" s="248"/>
      <c r="CSA35" s="248"/>
      <c r="CSB35" s="248"/>
      <c r="CSC35" s="248"/>
      <c r="CSD35" s="248"/>
      <c r="CSE35" s="248"/>
      <c r="CSF35" s="248"/>
      <c r="CSG35" s="248"/>
      <c r="CSH35" s="248"/>
      <c r="CSI35" s="248"/>
      <c r="CSJ35" s="248"/>
      <c r="CSK35" s="248"/>
      <c r="CSL35" s="248"/>
      <c r="CSM35" s="248"/>
      <c r="CSN35" s="248"/>
      <c r="CSO35" s="248"/>
      <c r="CSP35" s="248"/>
      <c r="CSQ35" s="248"/>
      <c r="CSR35" s="248"/>
      <c r="CSS35" s="248"/>
      <c r="CST35" s="248"/>
      <c r="CSU35" s="248"/>
      <c r="CSV35" s="248"/>
      <c r="CSW35" s="248"/>
      <c r="CSX35" s="248"/>
      <c r="CSY35" s="248"/>
      <c r="CSZ35" s="248"/>
      <c r="CTA35" s="248"/>
      <c r="CTB35" s="248"/>
      <c r="CTC35" s="248"/>
      <c r="CTD35" s="248"/>
      <c r="CTE35" s="248"/>
      <c r="CTF35" s="248"/>
      <c r="CTG35" s="248"/>
      <c r="CTH35" s="248"/>
      <c r="CTI35" s="248"/>
      <c r="CTJ35" s="248"/>
      <c r="CTK35" s="248"/>
      <c r="CTL35" s="248"/>
      <c r="CTM35" s="248"/>
      <c r="CTN35" s="248"/>
      <c r="CTO35" s="248"/>
      <c r="CTP35" s="248"/>
      <c r="CTQ35" s="248"/>
      <c r="CTR35" s="248"/>
      <c r="CTS35" s="248"/>
      <c r="CTT35" s="248"/>
      <c r="CTU35" s="248"/>
      <c r="CTV35" s="248"/>
      <c r="CTW35" s="248"/>
      <c r="CTX35" s="248"/>
      <c r="CTY35" s="248"/>
      <c r="CTZ35" s="248"/>
      <c r="CUA35" s="248"/>
      <c r="CUB35" s="248"/>
      <c r="CUC35" s="248"/>
      <c r="CUD35" s="248"/>
      <c r="CUE35" s="248"/>
      <c r="CUF35" s="248"/>
      <c r="CUG35" s="248"/>
      <c r="CUH35" s="248"/>
      <c r="CUI35" s="248"/>
      <c r="CUJ35" s="248"/>
      <c r="CUK35" s="248"/>
      <c r="CUL35" s="248"/>
      <c r="CUM35" s="248"/>
      <c r="CUN35" s="248"/>
      <c r="CUO35" s="248"/>
      <c r="CUP35" s="248"/>
      <c r="CUQ35" s="248"/>
      <c r="CUR35" s="248"/>
      <c r="CUS35" s="248"/>
      <c r="CUT35" s="248"/>
      <c r="CUU35" s="248"/>
      <c r="CUV35" s="248"/>
      <c r="CUW35" s="248"/>
      <c r="CUX35" s="248"/>
      <c r="CUY35" s="248"/>
      <c r="CUZ35" s="248"/>
      <c r="CVA35" s="248"/>
      <c r="CVB35" s="248"/>
      <c r="CVC35" s="248"/>
      <c r="CVD35" s="248"/>
      <c r="CVE35" s="248"/>
      <c r="CVF35" s="248"/>
      <c r="CVG35" s="248"/>
      <c r="CVH35" s="248"/>
      <c r="CVI35" s="248"/>
      <c r="CVJ35" s="248"/>
      <c r="CVK35" s="248"/>
      <c r="CVL35" s="248"/>
      <c r="CVM35" s="248"/>
      <c r="CVN35" s="248"/>
      <c r="CVO35" s="248"/>
      <c r="CVP35" s="248"/>
      <c r="CVQ35" s="248"/>
      <c r="CVR35" s="248"/>
      <c r="CVS35" s="248"/>
      <c r="CVT35" s="248"/>
      <c r="CVU35" s="248"/>
      <c r="CVV35" s="248"/>
      <c r="CVW35" s="248"/>
      <c r="CVX35" s="248"/>
      <c r="CVY35" s="248"/>
      <c r="CVZ35" s="248"/>
      <c r="CWA35" s="248"/>
      <c r="CWB35" s="248"/>
      <c r="CWC35" s="248"/>
      <c r="CWD35" s="248"/>
      <c r="CWE35" s="248"/>
      <c r="CWF35" s="248"/>
      <c r="CWG35" s="248"/>
      <c r="CWH35" s="248"/>
      <c r="CWI35" s="248"/>
      <c r="CWJ35" s="248"/>
      <c r="CWK35" s="248"/>
      <c r="CWL35" s="248"/>
      <c r="CWM35" s="248"/>
      <c r="CWN35" s="248"/>
      <c r="CWO35" s="248"/>
      <c r="CWP35" s="248"/>
      <c r="CWQ35" s="248"/>
      <c r="CWR35" s="248"/>
      <c r="CWS35" s="248"/>
      <c r="CWT35" s="248"/>
      <c r="CWU35" s="248"/>
      <c r="CWV35" s="248"/>
      <c r="CWW35" s="248"/>
      <c r="CWX35" s="248"/>
      <c r="CWY35" s="248"/>
      <c r="CWZ35" s="248"/>
      <c r="CXA35" s="248"/>
      <c r="CXB35" s="248"/>
      <c r="CXC35" s="248"/>
      <c r="CXD35" s="248"/>
      <c r="CXE35" s="248"/>
      <c r="CXF35" s="248"/>
      <c r="CXG35" s="248"/>
      <c r="CXH35" s="248"/>
      <c r="CXI35" s="248"/>
      <c r="CXJ35" s="248"/>
      <c r="CXK35" s="248"/>
      <c r="CXL35" s="248"/>
      <c r="CXM35" s="248"/>
      <c r="CXN35" s="248"/>
      <c r="CXO35" s="248"/>
      <c r="CXP35" s="248"/>
      <c r="CXQ35" s="248"/>
      <c r="CXR35" s="248"/>
      <c r="CXS35" s="248"/>
      <c r="CXT35" s="248"/>
      <c r="CXU35" s="248"/>
      <c r="CXV35" s="248"/>
      <c r="CXW35" s="248"/>
      <c r="CXX35" s="248"/>
      <c r="CXY35" s="248"/>
      <c r="CXZ35" s="248"/>
      <c r="CYA35" s="248"/>
      <c r="CYB35" s="248"/>
      <c r="CYC35" s="248"/>
      <c r="CYD35" s="248"/>
      <c r="CYE35" s="248"/>
      <c r="CYF35" s="248"/>
      <c r="CYG35" s="248"/>
      <c r="CYH35" s="248"/>
      <c r="CYI35" s="248"/>
      <c r="CYJ35" s="248"/>
      <c r="CYK35" s="248"/>
      <c r="CYL35" s="248"/>
      <c r="CYM35" s="248"/>
      <c r="CYN35" s="248"/>
      <c r="CYO35" s="248"/>
      <c r="CYP35" s="248"/>
      <c r="CYQ35" s="248"/>
      <c r="CYR35" s="248"/>
      <c r="CYS35" s="248"/>
      <c r="CYT35" s="248"/>
      <c r="CYU35" s="248"/>
      <c r="CYV35" s="248"/>
      <c r="CYW35" s="248"/>
      <c r="CYX35" s="248"/>
      <c r="CYY35" s="248"/>
      <c r="CYZ35" s="248"/>
      <c r="CZA35" s="248"/>
      <c r="CZB35" s="248"/>
      <c r="CZC35" s="248"/>
      <c r="CZD35" s="248"/>
      <c r="CZE35" s="248"/>
      <c r="CZF35" s="248"/>
      <c r="CZG35" s="248"/>
      <c r="CZH35" s="248"/>
      <c r="CZI35" s="248"/>
      <c r="CZJ35" s="248"/>
      <c r="CZK35" s="248"/>
      <c r="CZL35" s="248"/>
      <c r="CZM35" s="248"/>
      <c r="CZN35" s="248"/>
      <c r="CZO35" s="248"/>
      <c r="CZP35" s="248"/>
      <c r="CZQ35" s="248"/>
      <c r="CZR35" s="248"/>
      <c r="CZS35" s="248"/>
      <c r="CZT35" s="248"/>
      <c r="CZU35" s="248"/>
      <c r="CZV35" s="248"/>
      <c r="CZW35" s="248"/>
      <c r="CZX35" s="248"/>
      <c r="CZY35" s="248"/>
      <c r="CZZ35" s="248"/>
      <c r="DAA35" s="248"/>
      <c r="DAB35" s="248"/>
      <c r="DAC35" s="248"/>
      <c r="DAD35" s="248"/>
      <c r="DAE35" s="248"/>
      <c r="DAF35" s="248"/>
      <c r="DAG35" s="248"/>
      <c r="DAH35" s="248"/>
      <c r="DAI35" s="248"/>
      <c r="DAJ35" s="248"/>
      <c r="DAK35" s="248"/>
      <c r="DAL35" s="248"/>
      <c r="DAM35" s="248"/>
      <c r="DAN35" s="248"/>
      <c r="DAO35" s="248"/>
      <c r="DAP35" s="248"/>
      <c r="DAQ35" s="248"/>
      <c r="DAR35" s="248"/>
      <c r="DAS35" s="248"/>
      <c r="DAT35" s="248"/>
      <c r="DAU35" s="248"/>
      <c r="DAV35" s="248"/>
      <c r="DAW35" s="248"/>
      <c r="DAX35" s="248"/>
      <c r="DAY35" s="248"/>
      <c r="DAZ35" s="248"/>
      <c r="DBA35" s="248"/>
      <c r="DBB35" s="248"/>
      <c r="DBC35" s="248"/>
      <c r="DBD35" s="248"/>
      <c r="DBE35" s="248"/>
      <c r="DBF35" s="248"/>
      <c r="DBG35" s="248"/>
      <c r="DBH35" s="248"/>
      <c r="DBI35" s="248"/>
      <c r="DBJ35" s="248"/>
      <c r="DBK35" s="248"/>
      <c r="DBL35" s="248"/>
      <c r="DBM35" s="248"/>
      <c r="DBN35" s="248"/>
      <c r="DBO35" s="248"/>
      <c r="DBP35" s="248"/>
      <c r="DBQ35" s="248"/>
      <c r="DBR35" s="248"/>
      <c r="DBS35" s="248"/>
      <c r="DBT35" s="248"/>
      <c r="DBU35" s="248"/>
      <c r="DBV35" s="248"/>
      <c r="DBW35" s="248"/>
      <c r="DBX35" s="248"/>
      <c r="DBY35" s="248"/>
      <c r="DBZ35" s="248"/>
      <c r="DCA35" s="248"/>
      <c r="DCB35" s="248"/>
      <c r="DCC35" s="248"/>
      <c r="DCD35" s="248"/>
      <c r="DCE35" s="248"/>
      <c r="DCF35" s="248"/>
      <c r="DCG35" s="248"/>
      <c r="DCH35" s="248"/>
      <c r="DCI35" s="248"/>
      <c r="DCJ35" s="248"/>
      <c r="DCK35" s="248"/>
      <c r="DCL35" s="248"/>
      <c r="DCM35" s="248"/>
      <c r="DCN35" s="248"/>
      <c r="DCO35" s="248"/>
      <c r="DCP35" s="248"/>
      <c r="DCQ35" s="248"/>
      <c r="DCR35" s="248"/>
      <c r="DCS35" s="248"/>
      <c r="DCT35" s="248"/>
      <c r="DCU35" s="248"/>
      <c r="DCV35" s="248"/>
      <c r="DCW35" s="248"/>
      <c r="DCX35" s="248"/>
      <c r="DCY35" s="248"/>
      <c r="DCZ35" s="248"/>
      <c r="DDA35" s="248"/>
      <c r="DDB35" s="248"/>
      <c r="DDC35" s="248"/>
      <c r="DDD35" s="248"/>
      <c r="DDE35" s="248"/>
      <c r="DDF35" s="248"/>
      <c r="DDG35" s="248"/>
      <c r="DDH35" s="248"/>
      <c r="DDI35" s="248"/>
      <c r="DDJ35" s="248"/>
      <c r="DDK35" s="248"/>
      <c r="DDL35" s="248"/>
      <c r="DDM35" s="248"/>
      <c r="DDN35" s="248"/>
      <c r="DDO35" s="248"/>
      <c r="DDP35" s="248"/>
      <c r="DDQ35" s="248"/>
      <c r="DDR35" s="248"/>
      <c r="DDS35" s="248"/>
      <c r="DDT35" s="248"/>
      <c r="DDU35" s="248"/>
      <c r="DDV35" s="248"/>
      <c r="DDW35" s="248"/>
      <c r="DDX35" s="248"/>
      <c r="DDY35" s="248"/>
      <c r="DDZ35" s="248"/>
      <c r="DEA35" s="248"/>
      <c r="DEB35" s="248"/>
      <c r="DEC35" s="248"/>
      <c r="DED35" s="248"/>
      <c r="DEE35" s="248"/>
      <c r="DEF35" s="248"/>
      <c r="DEG35" s="248"/>
      <c r="DEH35" s="248"/>
      <c r="DEI35" s="248"/>
      <c r="DEJ35" s="248"/>
      <c r="DEK35" s="248"/>
      <c r="DEL35" s="248"/>
      <c r="DEM35" s="248"/>
      <c r="DEN35" s="248"/>
      <c r="DEO35" s="248"/>
      <c r="DEP35" s="248"/>
      <c r="DEQ35" s="248"/>
      <c r="DER35" s="248"/>
      <c r="DES35" s="248"/>
      <c r="DET35" s="248"/>
      <c r="DEU35" s="248"/>
      <c r="DEV35" s="248"/>
      <c r="DEW35" s="248"/>
      <c r="DEX35" s="248"/>
      <c r="DEY35" s="248"/>
      <c r="DEZ35" s="248"/>
      <c r="DFA35" s="248"/>
      <c r="DFB35" s="248"/>
      <c r="DFC35" s="248"/>
      <c r="DFD35" s="248"/>
      <c r="DFE35" s="248"/>
      <c r="DFF35" s="248"/>
      <c r="DFG35" s="248"/>
      <c r="DFH35" s="248"/>
      <c r="DFI35" s="248"/>
      <c r="DFJ35" s="248"/>
      <c r="DFK35" s="248"/>
      <c r="DFL35" s="248"/>
      <c r="DFM35" s="248"/>
      <c r="DFN35" s="248"/>
      <c r="DFO35" s="248"/>
      <c r="DFP35" s="248"/>
      <c r="DFQ35" s="248"/>
      <c r="DFR35" s="248"/>
      <c r="DFS35" s="248"/>
      <c r="DFT35" s="248"/>
      <c r="DFU35" s="248"/>
      <c r="DFV35" s="248"/>
      <c r="DFW35" s="248"/>
      <c r="DFX35" s="248"/>
      <c r="DFY35" s="248"/>
      <c r="DFZ35" s="248"/>
      <c r="DGA35" s="248"/>
      <c r="DGB35" s="248"/>
      <c r="DGC35" s="248"/>
      <c r="DGD35" s="248"/>
      <c r="DGE35" s="248"/>
      <c r="DGF35" s="248"/>
      <c r="DGG35" s="248"/>
      <c r="DGH35" s="248"/>
      <c r="DGI35" s="248"/>
      <c r="DGJ35" s="248"/>
      <c r="DGK35" s="248"/>
      <c r="DGL35" s="248"/>
      <c r="DGM35" s="248"/>
      <c r="DGN35" s="248"/>
      <c r="DGO35" s="248"/>
      <c r="DGP35" s="248"/>
      <c r="DGQ35" s="248"/>
      <c r="DGR35" s="248"/>
      <c r="DGS35" s="248"/>
      <c r="DGT35" s="248"/>
      <c r="DGU35" s="248"/>
      <c r="DGV35" s="248"/>
      <c r="DGW35" s="248"/>
      <c r="DGX35" s="248"/>
      <c r="DGY35" s="248"/>
      <c r="DGZ35" s="248"/>
      <c r="DHA35" s="248"/>
      <c r="DHB35" s="248"/>
      <c r="DHC35" s="248"/>
      <c r="DHD35" s="248"/>
      <c r="DHE35" s="248"/>
      <c r="DHF35" s="248"/>
      <c r="DHG35" s="248"/>
      <c r="DHH35" s="248"/>
      <c r="DHI35" s="248"/>
      <c r="DHJ35" s="248"/>
      <c r="DHK35" s="248"/>
      <c r="DHL35" s="248"/>
      <c r="DHM35" s="248"/>
      <c r="DHN35" s="248"/>
      <c r="DHO35" s="248"/>
      <c r="DHP35" s="248"/>
      <c r="DHQ35" s="248"/>
      <c r="DHR35" s="248"/>
      <c r="DHS35" s="248"/>
      <c r="DHT35" s="248"/>
      <c r="DHU35" s="248"/>
      <c r="DHV35" s="248"/>
      <c r="DHW35" s="248"/>
      <c r="DHX35" s="248"/>
      <c r="DHY35" s="248"/>
      <c r="DHZ35" s="248"/>
      <c r="DIA35" s="248"/>
      <c r="DIB35" s="248"/>
      <c r="DIC35" s="248"/>
      <c r="DID35" s="248"/>
      <c r="DIE35" s="248"/>
      <c r="DIF35" s="248"/>
      <c r="DIG35" s="248"/>
      <c r="DIH35" s="248"/>
      <c r="DII35" s="248"/>
      <c r="DIJ35" s="248"/>
      <c r="DIK35" s="248"/>
      <c r="DIL35" s="248"/>
      <c r="DIM35" s="248"/>
      <c r="DIN35" s="248"/>
      <c r="DIO35" s="248"/>
      <c r="DIP35" s="248"/>
      <c r="DIQ35" s="248"/>
      <c r="DIR35" s="248"/>
      <c r="DIS35" s="248"/>
      <c r="DIT35" s="248"/>
      <c r="DIU35" s="248"/>
      <c r="DIV35" s="248"/>
      <c r="DIW35" s="248"/>
      <c r="DIX35" s="248"/>
      <c r="DIY35" s="248"/>
      <c r="DIZ35" s="248"/>
      <c r="DJA35" s="248"/>
      <c r="DJB35" s="248"/>
      <c r="DJC35" s="248"/>
      <c r="DJD35" s="248"/>
      <c r="DJE35" s="248"/>
      <c r="DJF35" s="248"/>
      <c r="DJG35" s="248"/>
      <c r="DJH35" s="248"/>
      <c r="DJI35" s="248"/>
      <c r="DJJ35" s="248"/>
      <c r="DJK35" s="248"/>
      <c r="DJL35" s="248"/>
      <c r="DJM35" s="248"/>
      <c r="DJN35" s="248"/>
      <c r="DJO35" s="248"/>
      <c r="DJP35" s="248"/>
      <c r="DJQ35" s="248"/>
      <c r="DJR35" s="248"/>
      <c r="DJS35" s="248"/>
      <c r="DJT35" s="248"/>
      <c r="DJU35" s="248"/>
      <c r="DJV35" s="248"/>
      <c r="DJW35" s="248"/>
      <c r="DJX35" s="248"/>
      <c r="DJY35" s="248"/>
      <c r="DJZ35" s="248"/>
      <c r="DKA35" s="248"/>
      <c r="DKB35" s="248"/>
      <c r="DKC35" s="248"/>
      <c r="DKD35" s="248"/>
      <c r="DKE35" s="248"/>
      <c r="DKF35" s="248"/>
      <c r="DKG35" s="248"/>
      <c r="DKH35" s="248"/>
      <c r="DKI35" s="248"/>
      <c r="DKJ35" s="248"/>
      <c r="DKK35" s="248"/>
      <c r="DKL35" s="248"/>
      <c r="DKM35" s="248"/>
      <c r="DKN35" s="248"/>
      <c r="DKO35" s="248"/>
      <c r="DKP35" s="248"/>
      <c r="DKQ35" s="248"/>
      <c r="DKR35" s="248"/>
      <c r="DKS35" s="248"/>
      <c r="DKT35" s="248"/>
      <c r="DKU35" s="248"/>
      <c r="DKV35" s="248"/>
      <c r="DKW35" s="248"/>
      <c r="DKX35" s="248"/>
      <c r="DKY35" s="248"/>
      <c r="DKZ35" s="248"/>
      <c r="DLA35" s="248"/>
      <c r="DLB35" s="248"/>
      <c r="DLC35" s="248"/>
      <c r="DLD35" s="248"/>
      <c r="DLE35" s="248"/>
      <c r="DLF35" s="248"/>
      <c r="DLG35" s="248"/>
      <c r="DLH35" s="248"/>
      <c r="DLI35" s="248"/>
      <c r="DLJ35" s="248"/>
      <c r="DLK35" s="248"/>
      <c r="DLL35" s="248"/>
      <c r="DLM35" s="248"/>
      <c r="DLN35" s="248"/>
      <c r="DLO35" s="248"/>
      <c r="DLP35" s="248"/>
      <c r="DLQ35" s="248"/>
      <c r="DLR35" s="248"/>
      <c r="DLS35" s="248"/>
      <c r="DLT35" s="248"/>
      <c r="DLU35" s="248"/>
      <c r="DLV35" s="248"/>
      <c r="DLW35" s="248"/>
      <c r="DLX35" s="248"/>
      <c r="DLY35" s="248"/>
      <c r="DLZ35" s="248"/>
      <c r="DMA35" s="248"/>
      <c r="DMB35" s="248"/>
      <c r="DMC35" s="248"/>
      <c r="DMD35" s="248"/>
      <c r="DME35" s="248"/>
      <c r="DMF35" s="248"/>
      <c r="DMG35" s="248"/>
      <c r="DMH35" s="248"/>
      <c r="DMI35" s="248"/>
      <c r="DMJ35" s="248"/>
      <c r="DMK35" s="248"/>
      <c r="DML35" s="248"/>
      <c r="DMM35" s="248"/>
      <c r="DMN35" s="248"/>
      <c r="DMO35" s="248"/>
      <c r="DMP35" s="248"/>
      <c r="DMQ35" s="248"/>
      <c r="DMR35" s="248"/>
      <c r="DMS35" s="248"/>
      <c r="DMT35" s="248"/>
      <c r="DMU35" s="248"/>
      <c r="DMV35" s="248"/>
      <c r="DMW35" s="248"/>
      <c r="DMX35" s="248"/>
      <c r="DMY35" s="248"/>
      <c r="DMZ35" s="248"/>
      <c r="DNA35" s="248"/>
      <c r="DNB35" s="248"/>
      <c r="DNC35" s="248"/>
      <c r="DND35" s="248"/>
      <c r="DNE35" s="248"/>
      <c r="DNF35" s="248"/>
      <c r="DNG35" s="248"/>
      <c r="DNH35" s="248"/>
      <c r="DNI35" s="248"/>
      <c r="DNJ35" s="248"/>
      <c r="DNK35" s="248"/>
      <c r="DNL35" s="248"/>
      <c r="DNM35" s="248"/>
      <c r="DNN35" s="248"/>
      <c r="DNO35" s="248"/>
      <c r="DNP35" s="248"/>
      <c r="DNQ35" s="248"/>
      <c r="DNR35" s="248"/>
      <c r="DNS35" s="248"/>
      <c r="DNT35" s="248"/>
      <c r="DNU35" s="248"/>
      <c r="DNV35" s="248"/>
      <c r="DNW35" s="248"/>
      <c r="DNX35" s="248"/>
      <c r="DNY35" s="248"/>
      <c r="DNZ35" s="248"/>
      <c r="DOA35" s="248"/>
      <c r="DOB35" s="248"/>
      <c r="DOC35" s="248"/>
      <c r="DOD35" s="248"/>
      <c r="DOE35" s="248"/>
      <c r="DOF35" s="248"/>
      <c r="DOG35" s="248"/>
      <c r="DOH35" s="248"/>
      <c r="DOI35" s="248"/>
      <c r="DOJ35" s="248"/>
      <c r="DOK35" s="248"/>
      <c r="DOL35" s="248"/>
      <c r="DOM35" s="248"/>
      <c r="DON35" s="248"/>
      <c r="DOO35" s="248"/>
      <c r="DOP35" s="248"/>
      <c r="DOQ35" s="248"/>
      <c r="DOR35" s="248"/>
      <c r="DOS35" s="248"/>
      <c r="DOT35" s="248"/>
      <c r="DOU35" s="248"/>
      <c r="DOV35" s="248"/>
      <c r="DOW35" s="248"/>
      <c r="DOX35" s="248"/>
      <c r="DOY35" s="248"/>
      <c r="DOZ35" s="248"/>
      <c r="DPA35" s="248"/>
      <c r="DPB35" s="248"/>
      <c r="DPC35" s="248"/>
      <c r="DPD35" s="248"/>
      <c r="DPE35" s="248"/>
      <c r="DPF35" s="248"/>
      <c r="DPG35" s="248"/>
      <c r="DPH35" s="248"/>
      <c r="DPI35" s="248"/>
      <c r="DPJ35" s="248"/>
      <c r="DPK35" s="248"/>
      <c r="DPL35" s="248"/>
      <c r="DPM35" s="248"/>
      <c r="DPN35" s="248"/>
      <c r="DPO35" s="248"/>
      <c r="DPP35" s="248"/>
      <c r="DPQ35" s="248"/>
      <c r="DPR35" s="248"/>
      <c r="DPS35" s="248"/>
      <c r="DPT35" s="248"/>
      <c r="DPU35" s="248"/>
      <c r="DPV35" s="248"/>
      <c r="DPW35" s="248"/>
      <c r="DPX35" s="248"/>
      <c r="DPY35" s="248"/>
      <c r="DPZ35" s="248"/>
      <c r="DQA35" s="248"/>
      <c r="DQB35" s="248"/>
      <c r="DQC35" s="248"/>
      <c r="DQD35" s="248"/>
      <c r="DQE35" s="248"/>
      <c r="DQF35" s="248"/>
      <c r="DQG35" s="248"/>
      <c r="DQH35" s="248"/>
      <c r="DQI35" s="248"/>
      <c r="DQJ35" s="248"/>
      <c r="DQK35" s="248"/>
      <c r="DQL35" s="248"/>
      <c r="DQM35" s="248"/>
      <c r="DQN35" s="248"/>
      <c r="DQO35" s="248"/>
      <c r="DQP35" s="248"/>
      <c r="DQQ35" s="248"/>
      <c r="DQR35" s="248"/>
      <c r="DQS35" s="248"/>
      <c r="DQT35" s="248"/>
      <c r="DQU35" s="248"/>
      <c r="DQV35" s="248"/>
      <c r="DQW35" s="248"/>
      <c r="DQX35" s="248"/>
      <c r="DQY35" s="248"/>
      <c r="DQZ35" s="248"/>
      <c r="DRA35" s="248"/>
      <c r="DRB35" s="248"/>
      <c r="DRC35" s="248"/>
      <c r="DRD35" s="248"/>
      <c r="DRE35" s="248"/>
      <c r="DRF35" s="248"/>
      <c r="DRG35" s="248"/>
      <c r="DRH35" s="248"/>
      <c r="DRI35" s="248"/>
      <c r="DRJ35" s="248"/>
      <c r="DRK35" s="248"/>
      <c r="DRL35" s="248"/>
      <c r="DRM35" s="248"/>
      <c r="DRN35" s="248"/>
      <c r="DRO35" s="248"/>
      <c r="DRP35" s="248"/>
      <c r="DRQ35" s="248"/>
      <c r="DRR35" s="248"/>
      <c r="DRS35" s="248"/>
      <c r="DRT35" s="248"/>
      <c r="DRU35" s="248"/>
      <c r="DRV35" s="248"/>
      <c r="DRW35" s="248"/>
      <c r="DRX35" s="248"/>
      <c r="DRY35" s="248"/>
      <c r="DRZ35" s="248"/>
      <c r="DSA35" s="248"/>
      <c r="DSB35" s="248"/>
      <c r="DSC35" s="248"/>
      <c r="DSD35" s="248"/>
      <c r="DSE35" s="248"/>
      <c r="DSF35" s="248"/>
      <c r="DSG35" s="248"/>
      <c r="DSH35" s="248"/>
      <c r="DSI35" s="248"/>
      <c r="DSJ35" s="248"/>
      <c r="DSK35" s="248"/>
      <c r="DSL35" s="248"/>
      <c r="DSM35" s="248"/>
      <c r="DSN35" s="248"/>
      <c r="DSO35" s="248"/>
      <c r="DSP35" s="248"/>
      <c r="DSQ35" s="248"/>
      <c r="DSR35" s="248"/>
      <c r="DSS35" s="248"/>
      <c r="DST35" s="248"/>
      <c r="DSU35" s="248"/>
      <c r="DSV35" s="248"/>
      <c r="DSW35" s="248"/>
      <c r="DSX35" s="248"/>
      <c r="DSY35" s="248"/>
      <c r="DSZ35" s="248"/>
      <c r="DTA35" s="248"/>
      <c r="DTB35" s="248"/>
      <c r="DTC35" s="248"/>
      <c r="DTD35" s="248"/>
      <c r="DTE35" s="248"/>
      <c r="DTF35" s="248"/>
      <c r="DTG35" s="248"/>
      <c r="DTH35" s="248"/>
      <c r="DTI35" s="248"/>
      <c r="DTJ35" s="248"/>
      <c r="DTK35" s="248"/>
      <c r="DTL35" s="248"/>
      <c r="DTM35" s="248"/>
      <c r="DTN35" s="248"/>
      <c r="DTO35" s="248"/>
      <c r="DTP35" s="248"/>
      <c r="DTQ35" s="248"/>
      <c r="DTR35" s="248"/>
      <c r="DTS35" s="248"/>
      <c r="DTT35" s="248"/>
      <c r="DTU35" s="248"/>
      <c r="DTV35" s="248"/>
      <c r="DTW35" s="248"/>
      <c r="DTX35" s="248"/>
      <c r="DTY35" s="248"/>
      <c r="DTZ35" s="248"/>
      <c r="DUA35" s="248"/>
      <c r="DUB35" s="248"/>
      <c r="DUC35" s="248"/>
      <c r="DUD35" s="248"/>
      <c r="DUE35" s="248"/>
      <c r="DUF35" s="248"/>
      <c r="DUG35" s="248"/>
      <c r="DUH35" s="248"/>
      <c r="DUI35" s="248"/>
      <c r="DUJ35" s="248"/>
      <c r="DUK35" s="248"/>
      <c r="DUL35" s="248"/>
      <c r="DUM35" s="248"/>
      <c r="DUN35" s="248"/>
      <c r="DUO35" s="248"/>
      <c r="DUP35" s="248"/>
      <c r="DUQ35" s="248"/>
      <c r="DUR35" s="248"/>
      <c r="DUS35" s="248"/>
      <c r="DUT35" s="248"/>
      <c r="DUU35" s="248"/>
      <c r="DUV35" s="248"/>
      <c r="DUW35" s="248"/>
      <c r="DUX35" s="248"/>
      <c r="DUY35" s="248"/>
      <c r="DUZ35" s="248"/>
      <c r="DVA35" s="248"/>
      <c r="DVB35" s="248"/>
      <c r="DVC35" s="248"/>
      <c r="DVD35" s="248"/>
      <c r="DVE35" s="248"/>
      <c r="DVF35" s="248"/>
      <c r="DVG35" s="248"/>
      <c r="DVH35" s="248"/>
      <c r="DVI35" s="248"/>
      <c r="DVJ35" s="248"/>
      <c r="DVK35" s="248"/>
      <c r="DVL35" s="248"/>
      <c r="DVM35" s="248"/>
      <c r="DVN35" s="248"/>
      <c r="DVO35" s="248"/>
      <c r="DVP35" s="248"/>
      <c r="DVQ35" s="248"/>
      <c r="DVR35" s="248"/>
      <c r="DVS35" s="248"/>
      <c r="DVT35" s="248"/>
      <c r="DVU35" s="248"/>
      <c r="DVV35" s="248"/>
      <c r="DVW35" s="248"/>
      <c r="DVX35" s="248"/>
      <c r="DVY35" s="248"/>
      <c r="DVZ35" s="248"/>
      <c r="DWA35" s="248"/>
      <c r="DWB35" s="248"/>
      <c r="DWC35" s="248"/>
      <c r="DWD35" s="248"/>
      <c r="DWE35" s="248"/>
      <c r="DWF35" s="248"/>
      <c r="DWG35" s="248"/>
      <c r="DWH35" s="248"/>
      <c r="DWI35" s="248"/>
      <c r="DWJ35" s="248"/>
      <c r="DWK35" s="248"/>
      <c r="DWL35" s="248"/>
      <c r="DWM35" s="248"/>
      <c r="DWN35" s="248"/>
      <c r="DWO35" s="248"/>
      <c r="DWP35" s="248"/>
      <c r="DWQ35" s="248"/>
      <c r="DWR35" s="248"/>
      <c r="DWS35" s="248"/>
      <c r="DWT35" s="248"/>
      <c r="DWU35" s="248"/>
      <c r="DWV35" s="248"/>
      <c r="DWW35" s="248"/>
      <c r="DWX35" s="248"/>
      <c r="DWY35" s="248"/>
      <c r="DWZ35" s="248"/>
      <c r="DXA35" s="248"/>
      <c r="DXB35" s="248"/>
      <c r="DXC35" s="248"/>
      <c r="DXD35" s="248"/>
      <c r="DXE35" s="248"/>
      <c r="DXF35" s="248"/>
      <c r="DXG35" s="248"/>
      <c r="DXH35" s="248"/>
      <c r="DXI35" s="248"/>
      <c r="DXJ35" s="248"/>
      <c r="DXK35" s="248"/>
      <c r="DXL35" s="248"/>
      <c r="DXM35" s="248"/>
      <c r="DXN35" s="248"/>
      <c r="DXO35" s="248"/>
      <c r="DXP35" s="248"/>
      <c r="DXQ35" s="248"/>
      <c r="DXR35" s="248"/>
      <c r="DXS35" s="248"/>
      <c r="DXT35" s="248"/>
      <c r="DXU35" s="248"/>
      <c r="DXV35" s="248"/>
      <c r="DXW35" s="248"/>
      <c r="DXX35" s="248"/>
      <c r="DXY35" s="248"/>
      <c r="DXZ35" s="248"/>
      <c r="DYA35" s="248"/>
      <c r="DYB35" s="248"/>
      <c r="DYC35" s="248"/>
      <c r="DYD35" s="248"/>
      <c r="DYE35" s="248"/>
      <c r="DYF35" s="248"/>
      <c r="DYG35" s="248"/>
      <c r="DYH35" s="248"/>
      <c r="DYI35" s="248"/>
      <c r="DYJ35" s="248"/>
      <c r="DYK35" s="248"/>
      <c r="DYL35" s="248"/>
      <c r="DYM35" s="248"/>
      <c r="DYN35" s="248"/>
      <c r="DYO35" s="248"/>
      <c r="DYP35" s="248"/>
      <c r="DYQ35" s="248"/>
      <c r="DYR35" s="248"/>
      <c r="DYS35" s="248"/>
      <c r="DYT35" s="248"/>
      <c r="DYU35" s="248"/>
      <c r="DYV35" s="248"/>
      <c r="DYW35" s="248"/>
      <c r="DYX35" s="248"/>
      <c r="DYY35" s="248"/>
      <c r="DYZ35" s="248"/>
      <c r="DZA35" s="248"/>
      <c r="DZB35" s="248"/>
      <c r="DZC35" s="248"/>
      <c r="DZD35" s="248"/>
      <c r="DZE35" s="248"/>
      <c r="DZF35" s="248"/>
      <c r="DZG35" s="248"/>
      <c r="DZH35" s="248"/>
      <c r="DZI35" s="248"/>
      <c r="DZJ35" s="248"/>
      <c r="DZK35" s="248"/>
      <c r="DZL35" s="248"/>
      <c r="DZM35" s="248"/>
      <c r="DZN35" s="248"/>
      <c r="DZO35" s="248"/>
      <c r="DZP35" s="248"/>
      <c r="DZQ35" s="248"/>
      <c r="DZR35" s="248"/>
      <c r="DZS35" s="248"/>
      <c r="DZT35" s="248"/>
      <c r="DZU35" s="248"/>
      <c r="DZV35" s="248"/>
      <c r="DZW35" s="248"/>
      <c r="DZX35" s="248"/>
      <c r="DZY35" s="248"/>
      <c r="DZZ35" s="248"/>
      <c r="EAA35" s="248"/>
      <c r="EAB35" s="248"/>
      <c r="EAC35" s="248"/>
      <c r="EAD35" s="248"/>
      <c r="EAE35" s="248"/>
      <c r="EAF35" s="248"/>
      <c r="EAG35" s="248"/>
      <c r="EAH35" s="248"/>
      <c r="EAI35" s="248"/>
      <c r="EAJ35" s="248"/>
      <c r="EAK35" s="248"/>
      <c r="EAL35" s="248"/>
      <c r="EAM35" s="248"/>
      <c r="EAN35" s="248"/>
      <c r="EAO35" s="248"/>
      <c r="EAP35" s="248"/>
      <c r="EAQ35" s="248"/>
      <c r="EAR35" s="248"/>
      <c r="EAS35" s="248"/>
      <c r="EAT35" s="248"/>
      <c r="EAU35" s="248"/>
      <c r="EAV35" s="248"/>
      <c r="EAW35" s="248"/>
      <c r="EAX35" s="248"/>
      <c r="EAY35" s="248"/>
      <c r="EAZ35" s="248"/>
      <c r="EBA35" s="248"/>
      <c r="EBB35" s="248"/>
      <c r="EBC35" s="248"/>
      <c r="EBD35" s="248"/>
      <c r="EBE35" s="248"/>
      <c r="EBF35" s="248"/>
      <c r="EBG35" s="248"/>
      <c r="EBH35" s="248"/>
      <c r="EBI35" s="248"/>
      <c r="EBJ35" s="248"/>
      <c r="EBK35" s="248"/>
      <c r="EBL35" s="248"/>
      <c r="EBM35" s="248"/>
      <c r="EBN35" s="248"/>
      <c r="EBO35" s="248"/>
      <c r="EBP35" s="248"/>
      <c r="EBQ35" s="248"/>
      <c r="EBR35" s="248"/>
      <c r="EBS35" s="248"/>
      <c r="EBT35" s="248"/>
      <c r="EBU35" s="248"/>
      <c r="EBV35" s="248"/>
      <c r="EBW35" s="248"/>
      <c r="EBX35" s="248"/>
      <c r="EBY35" s="248"/>
      <c r="EBZ35" s="248"/>
      <c r="ECA35" s="248"/>
      <c r="ECB35" s="248"/>
      <c r="ECC35" s="248"/>
      <c r="ECD35" s="248"/>
      <c r="ECE35" s="248"/>
      <c r="ECF35" s="248"/>
      <c r="ECG35" s="248"/>
      <c r="ECH35" s="248"/>
      <c r="ECI35" s="248"/>
      <c r="ECJ35" s="248"/>
      <c r="ECK35" s="248"/>
      <c r="ECL35" s="248"/>
      <c r="ECM35" s="248"/>
      <c r="ECN35" s="248"/>
      <c r="ECO35" s="248"/>
      <c r="ECP35" s="248"/>
      <c r="ECQ35" s="248"/>
      <c r="ECR35" s="248"/>
      <c r="ECS35" s="248"/>
      <c r="ECT35" s="248"/>
      <c r="ECU35" s="248"/>
      <c r="ECV35" s="248"/>
      <c r="ECW35" s="248"/>
      <c r="ECX35" s="248"/>
      <c r="ECY35" s="248"/>
      <c r="ECZ35" s="248"/>
      <c r="EDA35" s="248"/>
      <c r="EDB35" s="248"/>
      <c r="EDC35" s="248"/>
      <c r="EDD35" s="248"/>
      <c r="EDE35" s="248"/>
      <c r="EDF35" s="248"/>
      <c r="EDG35" s="248"/>
      <c r="EDH35" s="248"/>
      <c r="EDI35" s="248"/>
      <c r="EDJ35" s="248"/>
      <c r="EDK35" s="248"/>
      <c r="EDL35" s="248"/>
      <c r="EDM35" s="248"/>
      <c r="EDN35" s="248"/>
      <c r="EDO35" s="248"/>
      <c r="EDP35" s="248"/>
      <c r="EDQ35" s="248"/>
      <c r="EDR35" s="248"/>
      <c r="EDS35" s="248"/>
      <c r="EDT35" s="248"/>
      <c r="EDU35" s="248"/>
      <c r="EDV35" s="248"/>
      <c r="EDW35" s="248"/>
      <c r="EDX35" s="248"/>
      <c r="EDY35" s="248"/>
      <c r="EDZ35" s="248"/>
      <c r="EEA35" s="248"/>
      <c r="EEB35" s="248"/>
      <c r="EEC35" s="248"/>
      <c r="EED35" s="248"/>
      <c r="EEE35" s="248"/>
      <c r="EEF35" s="248"/>
      <c r="EEG35" s="248"/>
      <c r="EEH35" s="248"/>
      <c r="EEI35" s="248"/>
      <c r="EEJ35" s="248"/>
      <c r="EEK35" s="248"/>
      <c r="EEL35" s="248"/>
      <c r="EEM35" s="248"/>
      <c r="EEN35" s="248"/>
      <c r="EEO35" s="248"/>
      <c r="EEP35" s="248"/>
      <c r="EEQ35" s="248"/>
      <c r="EER35" s="248"/>
      <c r="EES35" s="248"/>
      <c r="EET35" s="248"/>
      <c r="EEU35" s="248"/>
      <c r="EEV35" s="248"/>
      <c r="EEW35" s="248"/>
      <c r="EEX35" s="248"/>
      <c r="EEY35" s="248"/>
      <c r="EEZ35" s="248"/>
      <c r="EFA35" s="248"/>
      <c r="EFB35" s="248"/>
      <c r="EFC35" s="248"/>
      <c r="EFD35" s="248"/>
      <c r="EFE35" s="248"/>
      <c r="EFF35" s="248"/>
      <c r="EFG35" s="248"/>
      <c r="EFH35" s="248"/>
      <c r="EFI35" s="248"/>
      <c r="EFJ35" s="248"/>
      <c r="EFK35" s="248"/>
      <c r="EFL35" s="248"/>
      <c r="EFM35" s="248"/>
      <c r="EFN35" s="248"/>
      <c r="EFO35" s="248"/>
      <c r="EFP35" s="248"/>
      <c r="EFQ35" s="248"/>
      <c r="EFR35" s="248"/>
      <c r="EFS35" s="248"/>
      <c r="EFT35" s="248"/>
      <c r="EFU35" s="248"/>
      <c r="EFV35" s="248"/>
      <c r="EFW35" s="248"/>
      <c r="EFX35" s="248"/>
      <c r="EFY35" s="248"/>
      <c r="EFZ35" s="248"/>
      <c r="EGA35" s="248"/>
      <c r="EGB35" s="248"/>
      <c r="EGC35" s="248"/>
      <c r="EGD35" s="248"/>
      <c r="EGE35" s="248"/>
      <c r="EGF35" s="248"/>
      <c r="EGG35" s="248"/>
      <c r="EGH35" s="248"/>
      <c r="EGI35" s="248"/>
      <c r="EGJ35" s="248"/>
      <c r="EGK35" s="248"/>
      <c r="EGL35" s="248"/>
      <c r="EGM35" s="248"/>
      <c r="EGN35" s="248"/>
      <c r="EGO35" s="248"/>
      <c r="EGP35" s="248"/>
      <c r="EGQ35" s="248"/>
      <c r="EGR35" s="248"/>
      <c r="EGS35" s="248"/>
      <c r="EGT35" s="248"/>
      <c r="EGU35" s="248"/>
      <c r="EGV35" s="248"/>
      <c r="EGW35" s="248"/>
      <c r="EGX35" s="248"/>
      <c r="EGY35" s="248"/>
      <c r="EGZ35" s="248"/>
      <c r="EHA35" s="248"/>
      <c r="EHB35" s="248"/>
      <c r="EHC35" s="248"/>
      <c r="EHD35" s="248"/>
      <c r="EHE35" s="248"/>
      <c r="EHF35" s="248"/>
      <c r="EHG35" s="248"/>
      <c r="EHH35" s="248"/>
      <c r="EHI35" s="248"/>
      <c r="EHJ35" s="248"/>
      <c r="EHK35" s="248"/>
      <c r="EHL35" s="248"/>
      <c r="EHM35" s="248"/>
      <c r="EHN35" s="248"/>
      <c r="EHO35" s="248"/>
      <c r="EHP35" s="248"/>
      <c r="EHQ35" s="248"/>
      <c r="EHR35" s="248"/>
      <c r="EHS35" s="248"/>
      <c r="EHT35" s="248"/>
      <c r="EHU35" s="248"/>
      <c r="EHV35" s="248"/>
      <c r="EHW35" s="248"/>
      <c r="EHX35" s="248"/>
      <c r="EHY35" s="248"/>
      <c r="EHZ35" s="248"/>
      <c r="EIA35" s="248"/>
      <c r="EIB35" s="248"/>
      <c r="EIC35" s="248"/>
      <c r="EID35" s="248"/>
      <c r="EIE35" s="248"/>
      <c r="EIF35" s="248"/>
      <c r="EIG35" s="248"/>
      <c r="EIH35" s="248"/>
      <c r="EII35" s="248"/>
      <c r="EIJ35" s="248"/>
      <c r="EIK35" s="248"/>
      <c r="EIL35" s="248"/>
      <c r="EIM35" s="248"/>
      <c r="EIN35" s="248"/>
      <c r="EIO35" s="248"/>
      <c r="EIP35" s="248"/>
      <c r="EIQ35" s="248"/>
      <c r="EIR35" s="248"/>
      <c r="EIS35" s="248"/>
      <c r="EIT35" s="248"/>
      <c r="EIU35" s="248"/>
      <c r="EIV35" s="248"/>
      <c r="EIW35" s="248"/>
      <c r="EIX35" s="248"/>
      <c r="EIY35" s="248"/>
      <c r="EIZ35" s="248"/>
      <c r="EJA35" s="248"/>
      <c r="EJB35" s="248"/>
      <c r="EJC35" s="248"/>
      <c r="EJD35" s="248"/>
      <c r="EJE35" s="248"/>
      <c r="EJF35" s="248"/>
      <c r="EJG35" s="248"/>
      <c r="EJH35" s="248"/>
      <c r="EJI35" s="248"/>
      <c r="EJJ35" s="248"/>
      <c r="EJK35" s="248"/>
      <c r="EJL35" s="248"/>
      <c r="EJM35" s="248"/>
      <c r="EJN35" s="248"/>
      <c r="EJO35" s="248"/>
      <c r="EJP35" s="248"/>
      <c r="EJQ35" s="248"/>
      <c r="EJR35" s="248"/>
      <c r="EJS35" s="248"/>
      <c r="EJT35" s="248"/>
      <c r="EJU35" s="248"/>
      <c r="EJV35" s="248"/>
      <c r="EJW35" s="248"/>
      <c r="EJX35" s="248"/>
      <c r="EJY35" s="248"/>
      <c r="EJZ35" s="248"/>
      <c r="EKA35" s="248"/>
      <c r="EKB35" s="248"/>
      <c r="EKC35" s="248"/>
      <c r="EKD35" s="248"/>
      <c r="EKE35" s="248"/>
      <c r="EKF35" s="248"/>
      <c r="EKG35" s="248"/>
      <c r="EKH35" s="248"/>
      <c r="EKI35" s="248"/>
      <c r="EKJ35" s="248"/>
      <c r="EKK35" s="248"/>
      <c r="EKL35" s="248"/>
      <c r="EKM35" s="248"/>
      <c r="EKN35" s="248"/>
      <c r="EKO35" s="248"/>
      <c r="EKP35" s="248"/>
      <c r="EKQ35" s="248"/>
      <c r="EKR35" s="248"/>
      <c r="EKS35" s="248"/>
      <c r="EKT35" s="248"/>
      <c r="EKU35" s="248"/>
      <c r="EKV35" s="248"/>
      <c r="EKW35" s="248"/>
      <c r="EKX35" s="248"/>
      <c r="EKY35" s="248"/>
      <c r="EKZ35" s="248"/>
      <c r="ELA35" s="248"/>
      <c r="ELB35" s="248"/>
      <c r="ELC35" s="248"/>
      <c r="ELD35" s="248"/>
      <c r="ELE35" s="248"/>
      <c r="ELF35" s="248"/>
      <c r="ELG35" s="248"/>
      <c r="ELH35" s="248"/>
      <c r="ELI35" s="248"/>
      <c r="ELJ35" s="248"/>
      <c r="ELK35" s="248"/>
      <c r="ELL35" s="248"/>
      <c r="ELM35" s="248"/>
      <c r="ELN35" s="248"/>
      <c r="ELO35" s="248"/>
      <c r="ELP35" s="248"/>
      <c r="ELQ35" s="248"/>
      <c r="ELR35" s="248"/>
      <c r="ELS35" s="248"/>
      <c r="ELT35" s="248"/>
      <c r="ELU35" s="248"/>
      <c r="ELV35" s="248"/>
      <c r="ELW35" s="248"/>
      <c r="ELX35" s="248"/>
      <c r="ELY35" s="248"/>
      <c r="ELZ35" s="248"/>
      <c r="EMA35" s="248"/>
      <c r="EMB35" s="248"/>
      <c r="EMC35" s="248"/>
      <c r="EMD35" s="248"/>
      <c r="EME35" s="248"/>
      <c r="EMF35" s="248"/>
      <c r="EMG35" s="248"/>
      <c r="EMH35" s="248"/>
      <c r="EMI35" s="248"/>
      <c r="EMJ35" s="248"/>
      <c r="EMK35" s="248"/>
      <c r="EML35" s="248"/>
      <c r="EMM35" s="248"/>
      <c r="EMN35" s="248"/>
      <c r="EMO35" s="248"/>
      <c r="EMP35" s="248"/>
      <c r="EMQ35" s="248"/>
      <c r="EMR35" s="248"/>
      <c r="EMS35" s="248"/>
      <c r="EMT35" s="248"/>
      <c r="EMU35" s="248"/>
      <c r="EMV35" s="248"/>
      <c r="EMW35" s="248"/>
      <c r="EMX35" s="248"/>
      <c r="EMY35" s="248"/>
      <c r="EMZ35" s="248"/>
      <c r="ENA35" s="248"/>
      <c r="ENB35" s="248"/>
      <c r="ENC35" s="248"/>
      <c r="END35" s="248"/>
      <c r="ENE35" s="248"/>
      <c r="ENF35" s="248"/>
      <c r="ENG35" s="248"/>
      <c r="ENH35" s="248"/>
      <c r="ENI35" s="248"/>
      <c r="ENJ35" s="248"/>
      <c r="ENK35" s="248"/>
      <c r="ENL35" s="248"/>
      <c r="ENM35" s="248"/>
      <c r="ENN35" s="248"/>
      <c r="ENO35" s="248"/>
      <c r="ENP35" s="248"/>
      <c r="ENQ35" s="248"/>
      <c r="ENR35" s="248"/>
      <c r="ENS35" s="248"/>
      <c r="ENT35" s="248"/>
      <c r="ENU35" s="248"/>
      <c r="ENV35" s="248"/>
      <c r="ENW35" s="248"/>
      <c r="ENX35" s="248"/>
      <c r="ENY35" s="248"/>
      <c r="ENZ35" s="248"/>
      <c r="EOA35" s="248"/>
      <c r="EOB35" s="248"/>
      <c r="EOC35" s="248"/>
      <c r="EOD35" s="248"/>
      <c r="EOE35" s="248"/>
      <c r="EOF35" s="248"/>
      <c r="EOG35" s="248"/>
      <c r="EOH35" s="248"/>
      <c r="EOI35" s="248"/>
      <c r="EOJ35" s="248"/>
      <c r="EOK35" s="248"/>
      <c r="EOL35" s="248"/>
      <c r="EOM35" s="248"/>
      <c r="EON35" s="248"/>
      <c r="EOO35" s="248"/>
      <c r="EOP35" s="248"/>
      <c r="EOQ35" s="248"/>
      <c r="EOR35" s="248"/>
      <c r="EOS35" s="248"/>
      <c r="EOT35" s="248"/>
      <c r="EOU35" s="248"/>
      <c r="EOV35" s="248"/>
      <c r="EOW35" s="248"/>
      <c r="EOX35" s="248"/>
      <c r="EOY35" s="248"/>
      <c r="EOZ35" s="248"/>
      <c r="EPA35" s="248"/>
      <c r="EPB35" s="248"/>
      <c r="EPC35" s="248"/>
      <c r="EPD35" s="248"/>
      <c r="EPE35" s="248"/>
      <c r="EPF35" s="248"/>
      <c r="EPG35" s="248"/>
      <c r="EPH35" s="248"/>
      <c r="EPI35" s="248"/>
      <c r="EPJ35" s="248"/>
      <c r="EPK35" s="248"/>
      <c r="EPL35" s="248"/>
      <c r="EPM35" s="248"/>
      <c r="EPN35" s="248"/>
      <c r="EPO35" s="248"/>
      <c r="EPP35" s="248"/>
      <c r="EPQ35" s="248"/>
      <c r="EPR35" s="248"/>
      <c r="EPS35" s="248"/>
      <c r="EPT35" s="248"/>
      <c r="EPU35" s="248"/>
      <c r="EPV35" s="248"/>
      <c r="EPW35" s="248"/>
      <c r="EPX35" s="248"/>
      <c r="EPY35" s="248"/>
      <c r="EPZ35" s="248"/>
      <c r="EQA35" s="248"/>
      <c r="EQB35" s="248"/>
      <c r="EQC35" s="248"/>
      <c r="EQD35" s="248"/>
      <c r="EQE35" s="248"/>
      <c r="EQF35" s="248"/>
      <c r="EQG35" s="248"/>
      <c r="EQH35" s="248"/>
      <c r="EQI35" s="248"/>
      <c r="EQJ35" s="248"/>
      <c r="EQK35" s="248"/>
      <c r="EQL35" s="248"/>
      <c r="EQM35" s="248"/>
      <c r="EQN35" s="248"/>
      <c r="EQO35" s="248"/>
      <c r="EQP35" s="248"/>
      <c r="EQQ35" s="248"/>
      <c r="EQR35" s="248"/>
      <c r="EQS35" s="248"/>
      <c r="EQT35" s="248"/>
      <c r="EQU35" s="248"/>
      <c r="EQV35" s="248"/>
      <c r="EQW35" s="248"/>
      <c r="EQX35" s="248"/>
      <c r="EQY35" s="248"/>
      <c r="EQZ35" s="248"/>
      <c r="ERA35" s="248"/>
      <c r="ERB35" s="248"/>
      <c r="ERC35" s="248"/>
      <c r="ERD35" s="248"/>
      <c r="ERE35" s="248"/>
      <c r="ERF35" s="248"/>
      <c r="ERG35" s="248"/>
      <c r="ERH35" s="248"/>
      <c r="ERI35" s="248"/>
      <c r="ERJ35" s="248"/>
      <c r="ERK35" s="248"/>
      <c r="ERL35" s="248"/>
      <c r="ERM35" s="248"/>
      <c r="ERN35" s="248"/>
      <c r="ERO35" s="248"/>
      <c r="ERP35" s="248"/>
      <c r="ERQ35" s="248"/>
      <c r="ERR35" s="248"/>
      <c r="ERS35" s="248"/>
      <c r="ERT35" s="248"/>
      <c r="ERU35" s="248"/>
      <c r="ERV35" s="248"/>
      <c r="ERW35" s="248"/>
      <c r="ERX35" s="248"/>
      <c r="ERY35" s="248"/>
      <c r="ERZ35" s="248"/>
      <c r="ESA35" s="248"/>
      <c r="ESB35" s="248"/>
      <c r="ESC35" s="248"/>
      <c r="ESD35" s="248"/>
      <c r="ESE35" s="248"/>
      <c r="ESF35" s="248"/>
      <c r="ESG35" s="248"/>
      <c r="ESH35" s="248"/>
      <c r="ESI35" s="248"/>
      <c r="ESJ35" s="248"/>
      <c r="ESK35" s="248"/>
      <c r="ESL35" s="248"/>
      <c r="ESM35" s="248"/>
      <c r="ESN35" s="248"/>
      <c r="ESO35" s="248"/>
      <c r="ESP35" s="248"/>
      <c r="ESQ35" s="248"/>
      <c r="ESR35" s="248"/>
      <c r="ESS35" s="248"/>
      <c r="EST35" s="248"/>
      <c r="ESU35" s="248"/>
      <c r="ESV35" s="248"/>
      <c r="ESW35" s="248"/>
      <c r="ESX35" s="248"/>
      <c r="ESY35" s="248"/>
      <c r="ESZ35" s="248"/>
      <c r="ETA35" s="248"/>
      <c r="ETB35" s="248"/>
      <c r="ETC35" s="248"/>
      <c r="ETD35" s="248"/>
      <c r="ETE35" s="248"/>
      <c r="ETF35" s="248"/>
      <c r="ETG35" s="248"/>
      <c r="ETH35" s="248"/>
      <c r="ETI35" s="248"/>
      <c r="ETJ35" s="248"/>
      <c r="ETK35" s="248"/>
      <c r="ETL35" s="248"/>
      <c r="ETM35" s="248"/>
      <c r="ETN35" s="248"/>
      <c r="ETO35" s="248"/>
      <c r="ETP35" s="248"/>
      <c r="ETQ35" s="248"/>
      <c r="ETR35" s="248"/>
      <c r="ETS35" s="248"/>
      <c r="ETT35" s="248"/>
      <c r="ETU35" s="248"/>
      <c r="ETV35" s="248"/>
      <c r="ETW35" s="248"/>
      <c r="ETX35" s="248"/>
      <c r="ETY35" s="248"/>
      <c r="ETZ35" s="248"/>
      <c r="EUA35" s="248"/>
      <c r="EUB35" s="248"/>
      <c r="EUC35" s="248"/>
      <c r="EUD35" s="248"/>
      <c r="EUE35" s="248"/>
      <c r="EUF35" s="248"/>
      <c r="EUG35" s="248"/>
      <c r="EUH35" s="248"/>
      <c r="EUI35" s="248"/>
      <c r="EUJ35" s="248"/>
      <c r="EUK35" s="248"/>
      <c r="EUL35" s="248"/>
      <c r="EUM35" s="248"/>
      <c r="EUN35" s="248"/>
      <c r="EUO35" s="248"/>
      <c r="EUP35" s="248"/>
      <c r="EUQ35" s="248"/>
      <c r="EUR35" s="248"/>
      <c r="EUS35" s="248"/>
      <c r="EUT35" s="248"/>
      <c r="EUU35" s="248"/>
      <c r="EUV35" s="248"/>
      <c r="EUW35" s="248"/>
      <c r="EUX35" s="248"/>
      <c r="EUY35" s="248"/>
      <c r="EUZ35" s="248"/>
      <c r="EVA35" s="248"/>
      <c r="EVB35" s="248"/>
      <c r="EVC35" s="248"/>
      <c r="EVD35" s="248"/>
      <c r="EVE35" s="248"/>
      <c r="EVF35" s="248"/>
      <c r="EVG35" s="248"/>
      <c r="EVH35" s="248"/>
      <c r="EVI35" s="248"/>
      <c r="EVJ35" s="248"/>
      <c r="EVK35" s="248"/>
      <c r="EVL35" s="248"/>
      <c r="EVM35" s="248"/>
      <c r="EVN35" s="248"/>
      <c r="EVO35" s="248"/>
      <c r="EVP35" s="248"/>
      <c r="EVQ35" s="248"/>
      <c r="EVR35" s="248"/>
      <c r="EVS35" s="248"/>
      <c r="EVT35" s="248"/>
      <c r="EVU35" s="248"/>
      <c r="EVV35" s="248"/>
      <c r="EVW35" s="248"/>
      <c r="EVX35" s="248"/>
      <c r="EVY35" s="248"/>
      <c r="EVZ35" s="248"/>
      <c r="EWA35" s="248"/>
      <c r="EWB35" s="248"/>
      <c r="EWC35" s="248"/>
      <c r="EWD35" s="248"/>
      <c r="EWE35" s="248"/>
      <c r="EWF35" s="248"/>
      <c r="EWG35" s="248"/>
      <c r="EWH35" s="248"/>
      <c r="EWI35" s="248"/>
      <c r="EWJ35" s="248"/>
      <c r="EWK35" s="248"/>
      <c r="EWL35" s="248"/>
      <c r="EWM35" s="248"/>
      <c r="EWN35" s="248"/>
      <c r="EWO35" s="248"/>
      <c r="EWP35" s="248"/>
      <c r="EWQ35" s="248"/>
      <c r="EWR35" s="248"/>
      <c r="EWS35" s="248"/>
      <c r="EWT35" s="248"/>
      <c r="EWU35" s="248"/>
      <c r="EWV35" s="248"/>
      <c r="EWW35" s="248"/>
      <c r="EWX35" s="248"/>
      <c r="EWY35" s="248"/>
      <c r="EWZ35" s="248"/>
      <c r="EXA35" s="248"/>
      <c r="EXB35" s="248"/>
      <c r="EXC35" s="248"/>
      <c r="EXD35" s="248"/>
      <c r="EXE35" s="248"/>
      <c r="EXF35" s="248"/>
      <c r="EXG35" s="248"/>
      <c r="EXH35" s="248"/>
      <c r="EXI35" s="248"/>
      <c r="EXJ35" s="248"/>
      <c r="EXK35" s="248"/>
      <c r="EXL35" s="248"/>
      <c r="EXM35" s="248"/>
      <c r="EXN35" s="248"/>
      <c r="EXO35" s="248"/>
      <c r="EXP35" s="248"/>
      <c r="EXQ35" s="248"/>
      <c r="EXR35" s="248"/>
      <c r="EXS35" s="248"/>
      <c r="EXT35" s="248"/>
      <c r="EXU35" s="248"/>
      <c r="EXV35" s="248"/>
      <c r="EXW35" s="248"/>
      <c r="EXX35" s="248"/>
      <c r="EXY35" s="248"/>
      <c r="EXZ35" s="248"/>
      <c r="EYA35" s="248"/>
      <c r="EYB35" s="248"/>
      <c r="EYC35" s="248"/>
      <c r="EYD35" s="248"/>
      <c r="EYE35" s="248"/>
      <c r="EYF35" s="248"/>
      <c r="EYG35" s="248"/>
      <c r="EYH35" s="248"/>
      <c r="EYI35" s="248"/>
      <c r="EYJ35" s="248"/>
      <c r="EYK35" s="248"/>
      <c r="EYL35" s="248"/>
      <c r="EYM35" s="248"/>
      <c r="EYN35" s="248"/>
      <c r="EYO35" s="248"/>
      <c r="EYP35" s="248"/>
      <c r="EYQ35" s="248"/>
      <c r="EYR35" s="248"/>
      <c r="EYS35" s="248"/>
      <c r="EYT35" s="248"/>
      <c r="EYU35" s="248"/>
      <c r="EYV35" s="248"/>
      <c r="EYW35" s="248"/>
      <c r="EYX35" s="248"/>
      <c r="EYY35" s="248"/>
      <c r="EYZ35" s="248"/>
      <c r="EZA35" s="248"/>
      <c r="EZB35" s="248"/>
      <c r="EZC35" s="248"/>
      <c r="EZD35" s="248"/>
      <c r="EZE35" s="248"/>
      <c r="EZF35" s="248"/>
      <c r="EZG35" s="248"/>
      <c r="EZH35" s="248"/>
      <c r="EZI35" s="248"/>
      <c r="EZJ35" s="248"/>
      <c r="EZK35" s="248"/>
      <c r="EZL35" s="248"/>
      <c r="EZM35" s="248"/>
      <c r="EZN35" s="248"/>
      <c r="EZO35" s="248"/>
      <c r="EZP35" s="248"/>
      <c r="EZQ35" s="248"/>
      <c r="EZR35" s="248"/>
      <c r="EZS35" s="248"/>
      <c r="EZT35" s="248"/>
      <c r="EZU35" s="248"/>
      <c r="EZV35" s="248"/>
      <c r="EZW35" s="248"/>
      <c r="EZX35" s="248"/>
      <c r="EZY35" s="248"/>
      <c r="EZZ35" s="248"/>
      <c r="FAA35" s="248"/>
      <c r="FAB35" s="248"/>
      <c r="FAC35" s="248"/>
      <c r="FAD35" s="248"/>
      <c r="FAE35" s="248"/>
      <c r="FAF35" s="248"/>
      <c r="FAG35" s="248"/>
      <c r="FAH35" s="248"/>
      <c r="FAI35" s="248"/>
      <c r="FAJ35" s="248"/>
      <c r="FAK35" s="248"/>
      <c r="FAL35" s="248"/>
      <c r="FAM35" s="248"/>
      <c r="FAN35" s="248"/>
      <c r="FAO35" s="248"/>
      <c r="FAP35" s="248"/>
      <c r="FAQ35" s="248"/>
      <c r="FAR35" s="248"/>
      <c r="FAS35" s="248"/>
      <c r="FAT35" s="248"/>
      <c r="FAU35" s="248"/>
      <c r="FAV35" s="248"/>
      <c r="FAW35" s="248"/>
      <c r="FAX35" s="248"/>
      <c r="FAY35" s="248"/>
      <c r="FAZ35" s="248"/>
      <c r="FBA35" s="248"/>
      <c r="FBB35" s="248"/>
      <c r="FBC35" s="248"/>
      <c r="FBD35" s="248"/>
      <c r="FBE35" s="248"/>
      <c r="FBF35" s="248"/>
      <c r="FBG35" s="248"/>
      <c r="FBH35" s="248"/>
      <c r="FBI35" s="248"/>
      <c r="FBJ35" s="248"/>
      <c r="FBK35" s="248"/>
      <c r="FBL35" s="248"/>
      <c r="FBM35" s="248"/>
      <c r="FBN35" s="248"/>
      <c r="FBO35" s="248"/>
      <c r="FBP35" s="248"/>
      <c r="FBQ35" s="248"/>
      <c r="FBR35" s="248"/>
      <c r="FBS35" s="248"/>
      <c r="FBT35" s="248"/>
      <c r="FBU35" s="248"/>
      <c r="FBV35" s="248"/>
      <c r="FBW35" s="248"/>
      <c r="FBX35" s="248"/>
      <c r="FBY35" s="248"/>
      <c r="FBZ35" s="248"/>
      <c r="FCA35" s="248"/>
      <c r="FCB35" s="248"/>
      <c r="FCC35" s="248"/>
      <c r="FCD35" s="248"/>
      <c r="FCE35" s="248"/>
      <c r="FCF35" s="248"/>
      <c r="FCG35" s="248"/>
      <c r="FCH35" s="248"/>
      <c r="FCI35" s="248"/>
      <c r="FCJ35" s="248"/>
      <c r="FCK35" s="248"/>
      <c r="FCL35" s="248"/>
      <c r="FCM35" s="248"/>
      <c r="FCN35" s="248"/>
      <c r="FCO35" s="248"/>
      <c r="FCP35" s="248"/>
      <c r="FCQ35" s="248"/>
      <c r="FCR35" s="248"/>
      <c r="FCS35" s="248"/>
      <c r="FCT35" s="248"/>
      <c r="FCU35" s="248"/>
      <c r="FCV35" s="248"/>
      <c r="FCW35" s="248"/>
      <c r="FCX35" s="248"/>
      <c r="FCY35" s="248"/>
      <c r="FCZ35" s="248"/>
      <c r="FDA35" s="248"/>
      <c r="FDB35" s="248"/>
      <c r="FDC35" s="248"/>
      <c r="FDD35" s="248"/>
      <c r="FDE35" s="248"/>
      <c r="FDF35" s="248"/>
      <c r="FDG35" s="248"/>
      <c r="FDH35" s="248"/>
      <c r="FDI35" s="248"/>
      <c r="FDJ35" s="248"/>
      <c r="FDK35" s="248"/>
      <c r="FDL35" s="248"/>
      <c r="FDM35" s="248"/>
      <c r="FDN35" s="248"/>
      <c r="FDO35" s="248"/>
      <c r="FDP35" s="248"/>
      <c r="FDQ35" s="248"/>
      <c r="FDR35" s="248"/>
      <c r="FDS35" s="248"/>
      <c r="FDT35" s="248"/>
      <c r="FDU35" s="248"/>
      <c r="FDV35" s="248"/>
      <c r="FDW35" s="248"/>
      <c r="FDX35" s="248"/>
      <c r="FDY35" s="248"/>
      <c r="FDZ35" s="248"/>
      <c r="FEA35" s="248"/>
      <c r="FEB35" s="248"/>
      <c r="FEC35" s="248"/>
      <c r="FED35" s="248"/>
      <c r="FEE35" s="248"/>
      <c r="FEF35" s="248"/>
      <c r="FEG35" s="248"/>
      <c r="FEH35" s="248"/>
      <c r="FEI35" s="248"/>
      <c r="FEJ35" s="248"/>
      <c r="FEK35" s="248"/>
      <c r="FEL35" s="248"/>
      <c r="FEM35" s="248"/>
      <c r="FEN35" s="248"/>
      <c r="FEO35" s="248"/>
      <c r="FEP35" s="248"/>
      <c r="FEQ35" s="248"/>
      <c r="FER35" s="248"/>
      <c r="FES35" s="248"/>
      <c r="FET35" s="248"/>
      <c r="FEU35" s="248"/>
      <c r="FEV35" s="248"/>
      <c r="FEW35" s="248"/>
      <c r="FEX35" s="248"/>
      <c r="FEY35" s="248"/>
      <c r="FEZ35" s="248"/>
      <c r="FFA35" s="248"/>
      <c r="FFB35" s="248"/>
      <c r="FFC35" s="248"/>
      <c r="FFD35" s="248"/>
      <c r="FFE35" s="248"/>
      <c r="FFF35" s="248"/>
      <c r="FFG35" s="248"/>
      <c r="FFH35" s="248"/>
      <c r="FFI35" s="248"/>
      <c r="FFJ35" s="248"/>
      <c r="FFK35" s="248"/>
      <c r="FFL35" s="248"/>
      <c r="FFM35" s="248"/>
      <c r="FFN35" s="248"/>
      <c r="FFO35" s="248"/>
      <c r="FFP35" s="248"/>
      <c r="FFQ35" s="248"/>
      <c r="FFR35" s="248"/>
      <c r="FFS35" s="248"/>
      <c r="FFT35" s="248"/>
      <c r="FFU35" s="248"/>
      <c r="FFV35" s="248"/>
      <c r="FFW35" s="248"/>
      <c r="FFX35" s="248"/>
      <c r="FFY35" s="248"/>
      <c r="FFZ35" s="248"/>
      <c r="FGA35" s="248"/>
      <c r="FGB35" s="248"/>
      <c r="FGC35" s="248"/>
      <c r="FGD35" s="248"/>
      <c r="FGE35" s="248"/>
      <c r="FGF35" s="248"/>
      <c r="FGG35" s="248"/>
      <c r="FGH35" s="248"/>
      <c r="FGI35" s="248"/>
      <c r="FGJ35" s="248"/>
      <c r="FGK35" s="248"/>
      <c r="FGL35" s="248"/>
      <c r="FGM35" s="248"/>
      <c r="FGN35" s="248"/>
      <c r="FGO35" s="248"/>
      <c r="FGP35" s="248"/>
      <c r="FGQ35" s="248"/>
      <c r="FGR35" s="248"/>
      <c r="FGS35" s="248"/>
      <c r="FGT35" s="248"/>
      <c r="FGU35" s="248"/>
      <c r="FGV35" s="248"/>
      <c r="FGW35" s="248"/>
      <c r="FGX35" s="248"/>
      <c r="FGY35" s="248"/>
      <c r="FGZ35" s="248"/>
      <c r="FHA35" s="248"/>
      <c r="FHB35" s="248"/>
      <c r="FHC35" s="248"/>
      <c r="FHD35" s="248"/>
      <c r="FHE35" s="248"/>
      <c r="FHF35" s="248"/>
      <c r="FHG35" s="248"/>
      <c r="FHH35" s="248"/>
      <c r="FHI35" s="248"/>
      <c r="FHJ35" s="248"/>
      <c r="FHK35" s="248"/>
      <c r="FHL35" s="248"/>
      <c r="FHM35" s="248"/>
      <c r="FHN35" s="248"/>
      <c r="FHO35" s="248"/>
      <c r="FHP35" s="248"/>
      <c r="FHQ35" s="248"/>
      <c r="FHR35" s="248"/>
      <c r="FHS35" s="248"/>
      <c r="FHT35" s="248"/>
      <c r="FHU35" s="248"/>
      <c r="FHV35" s="248"/>
      <c r="FHW35" s="248"/>
      <c r="FHX35" s="248"/>
      <c r="FHY35" s="248"/>
      <c r="FHZ35" s="248"/>
      <c r="FIA35" s="248"/>
      <c r="FIB35" s="248"/>
      <c r="FIC35" s="248"/>
      <c r="FID35" s="248"/>
      <c r="FIE35" s="248"/>
      <c r="FIF35" s="248"/>
      <c r="FIG35" s="248"/>
      <c r="FIH35" s="248"/>
      <c r="FII35" s="248"/>
      <c r="FIJ35" s="248"/>
      <c r="FIK35" s="248"/>
      <c r="FIL35" s="248"/>
      <c r="FIM35" s="248"/>
      <c r="FIN35" s="248"/>
      <c r="FIO35" s="248"/>
      <c r="FIP35" s="248"/>
      <c r="FIQ35" s="248"/>
      <c r="FIR35" s="248"/>
      <c r="FIS35" s="248"/>
      <c r="FIT35" s="248"/>
      <c r="FIU35" s="248"/>
      <c r="FIV35" s="248"/>
      <c r="FIW35" s="248"/>
      <c r="FIX35" s="248"/>
      <c r="FIY35" s="248"/>
      <c r="FIZ35" s="248"/>
      <c r="FJA35" s="248"/>
      <c r="FJB35" s="248"/>
      <c r="FJC35" s="248"/>
      <c r="FJD35" s="248"/>
      <c r="FJE35" s="248"/>
      <c r="FJF35" s="248"/>
      <c r="FJG35" s="248"/>
      <c r="FJH35" s="248"/>
      <c r="FJI35" s="248"/>
      <c r="FJJ35" s="248"/>
      <c r="FJK35" s="248"/>
      <c r="FJL35" s="248"/>
      <c r="FJM35" s="248"/>
      <c r="FJN35" s="248"/>
      <c r="FJO35" s="248"/>
      <c r="FJP35" s="248"/>
      <c r="FJQ35" s="248"/>
      <c r="FJR35" s="248"/>
      <c r="FJS35" s="248"/>
      <c r="FJT35" s="248"/>
      <c r="FJU35" s="248"/>
      <c r="FJV35" s="248"/>
      <c r="FJW35" s="248"/>
      <c r="FJX35" s="248"/>
      <c r="FJY35" s="248"/>
      <c r="FJZ35" s="248"/>
      <c r="FKA35" s="248"/>
      <c r="FKB35" s="248"/>
      <c r="FKC35" s="248"/>
      <c r="FKD35" s="248"/>
      <c r="FKE35" s="248"/>
      <c r="FKF35" s="248"/>
      <c r="FKG35" s="248"/>
      <c r="FKH35" s="248"/>
      <c r="FKI35" s="248"/>
      <c r="FKJ35" s="248"/>
      <c r="FKK35" s="248"/>
      <c r="FKL35" s="248"/>
      <c r="FKM35" s="248"/>
      <c r="FKN35" s="248"/>
      <c r="FKO35" s="248"/>
      <c r="FKP35" s="248"/>
      <c r="FKQ35" s="248"/>
      <c r="FKR35" s="248"/>
      <c r="FKS35" s="248"/>
      <c r="FKT35" s="248"/>
      <c r="FKU35" s="248"/>
      <c r="FKV35" s="248"/>
      <c r="FKW35" s="248"/>
      <c r="FKX35" s="248"/>
      <c r="FKY35" s="248"/>
      <c r="FKZ35" s="248"/>
      <c r="FLA35" s="248"/>
      <c r="FLB35" s="248"/>
      <c r="FLC35" s="248"/>
      <c r="FLD35" s="248"/>
      <c r="FLE35" s="248"/>
      <c r="FLF35" s="248"/>
      <c r="FLG35" s="248"/>
      <c r="FLH35" s="248"/>
      <c r="FLI35" s="248"/>
      <c r="FLJ35" s="248"/>
      <c r="FLK35" s="248"/>
      <c r="FLL35" s="248"/>
      <c r="FLM35" s="248"/>
      <c r="FLN35" s="248"/>
      <c r="FLO35" s="248"/>
      <c r="FLP35" s="248"/>
      <c r="FLQ35" s="248"/>
      <c r="FLR35" s="248"/>
      <c r="FLS35" s="248"/>
      <c r="FLT35" s="248"/>
      <c r="FLU35" s="248"/>
      <c r="FLV35" s="248"/>
      <c r="FLW35" s="248"/>
      <c r="FLX35" s="248"/>
      <c r="FLY35" s="248"/>
      <c r="FLZ35" s="248"/>
      <c r="FMA35" s="248"/>
      <c r="FMB35" s="248"/>
      <c r="FMC35" s="248"/>
      <c r="FMD35" s="248"/>
      <c r="FME35" s="248"/>
      <c r="FMF35" s="248"/>
      <c r="FMG35" s="248"/>
      <c r="FMH35" s="248"/>
      <c r="FMI35" s="248"/>
      <c r="FMJ35" s="248"/>
      <c r="FMK35" s="248"/>
      <c r="FML35" s="248"/>
      <c r="FMM35" s="248"/>
      <c r="FMN35" s="248"/>
      <c r="FMO35" s="248"/>
      <c r="FMP35" s="248"/>
      <c r="FMQ35" s="248"/>
      <c r="FMR35" s="248"/>
      <c r="FMS35" s="248"/>
      <c r="FMT35" s="248"/>
      <c r="FMU35" s="248"/>
      <c r="FMV35" s="248"/>
      <c r="FMW35" s="248"/>
      <c r="FMX35" s="248"/>
      <c r="FMY35" s="248"/>
      <c r="FMZ35" s="248"/>
      <c r="FNA35" s="248"/>
      <c r="FNB35" s="248"/>
      <c r="FNC35" s="248"/>
      <c r="FND35" s="248"/>
      <c r="FNE35" s="248"/>
      <c r="FNF35" s="248"/>
      <c r="FNG35" s="248"/>
      <c r="FNH35" s="248"/>
      <c r="FNI35" s="248"/>
      <c r="FNJ35" s="248"/>
      <c r="FNK35" s="248"/>
      <c r="FNL35" s="248"/>
      <c r="FNM35" s="248"/>
      <c r="FNN35" s="248"/>
      <c r="FNO35" s="248"/>
      <c r="FNP35" s="248"/>
      <c r="FNQ35" s="248"/>
      <c r="FNR35" s="248"/>
      <c r="FNS35" s="248"/>
      <c r="FNT35" s="248"/>
      <c r="FNU35" s="248"/>
      <c r="FNV35" s="248"/>
      <c r="FNW35" s="248"/>
      <c r="FNX35" s="248"/>
      <c r="FNY35" s="248"/>
      <c r="FNZ35" s="248"/>
      <c r="FOA35" s="248"/>
      <c r="FOB35" s="248"/>
      <c r="FOC35" s="248"/>
      <c r="FOD35" s="248"/>
      <c r="FOE35" s="248"/>
      <c r="FOF35" s="248"/>
      <c r="FOG35" s="248"/>
      <c r="FOH35" s="248"/>
      <c r="FOI35" s="248"/>
      <c r="FOJ35" s="248"/>
      <c r="FOK35" s="248"/>
      <c r="FOL35" s="248"/>
      <c r="FOM35" s="248"/>
      <c r="FON35" s="248"/>
      <c r="FOO35" s="248"/>
      <c r="FOP35" s="248"/>
      <c r="FOQ35" s="248"/>
      <c r="FOR35" s="248"/>
      <c r="FOS35" s="248"/>
      <c r="FOT35" s="248"/>
      <c r="FOU35" s="248"/>
      <c r="FOV35" s="248"/>
      <c r="FOW35" s="248"/>
      <c r="FOX35" s="248"/>
      <c r="FOY35" s="248"/>
      <c r="FOZ35" s="248"/>
      <c r="FPA35" s="248"/>
      <c r="FPB35" s="248"/>
      <c r="FPC35" s="248"/>
      <c r="FPD35" s="248"/>
      <c r="FPE35" s="248"/>
      <c r="FPF35" s="248"/>
      <c r="FPG35" s="248"/>
      <c r="FPH35" s="248"/>
      <c r="FPI35" s="248"/>
      <c r="FPJ35" s="248"/>
      <c r="FPK35" s="248"/>
      <c r="FPL35" s="248"/>
      <c r="FPM35" s="248"/>
      <c r="FPN35" s="248"/>
      <c r="FPO35" s="248"/>
      <c r="FPP35" s="248"/>
      <c r="FPQ35" s="248"/>
      <c r="FPR35" s="248"/>
      <c r="FPS35" s="248"/>
      <c r="FPT35" s="248"/>
      <c r="FPU35" s="248"/>
      <c r="FPV35" s="248"/>
      <c r="FPW35" s="248"/>
      <c r="FPX35" s="248"/>
      <c r="FPY35" s="248"/>
      <c r="FPZ35" s="248"/>
      <c r="FQA35" s="248"/>
      <c r="FQB35" s="248"/>
      <c r="FQC35" s="248"/>
      <c r="FQD35" s="248"/>
      <c r="FQE35" s="248"/>
      <c r="FQF35" s="248"/>
      <c r="FQG35" s="248"/>
      <c r="FQH35" s="248"/>
      <c r="FQI35" s="248"/>
      <c r="FQJ35" s="248"/>
      <c r="FQK35" s="248"/>
      <c r="FQL35" s="248"/>
      <c r="FQM35" s="248"/>
      <c r="FQN35" s="248"/>
      <c r="FQO35" s="248"/>
      <c r="FQP35" s="248"/>
      <c r="FQQ35" s="248"/>
      <c r="FQR35" s="248"/>
      <c r="FQS35" s="248"/>
      <c r="FQT35" s="248"/>
      <c r="FQU35" s="248"/>
      <c r="FQV35" s="248"/>
      <c r="FQW35" s="248"/>
      <c r="FQX35" s="248"/>
      <c r="FQY35" s="248"/>
      <c r="FQZ35" s="248"/>
      <c r="FRA35" s="248"/>
      <c r="FRB35" s="248"/>
      <c r="FRC35" s="248"/>
      <c r="FRD35" s="248"/>
      <c r="FRE35" s="248"/>
      <c r="FRF35" s="248"/>
      <c r="FRG35" s="248"/>
      <c r="FRH35" s="248"/>
      <c r="FRI35" s="248"/>
      <c r="FRJ35" s="248"/>
      <c r="FRK35" s="248"/>
      <c r="FRL35" s="248"/>
      <c r="FRM35" s="248"/>
      <c r="FRN35" s="248"/>
      <c r="FRO35" s="248"/>
      <c r="FRP35" s="248"/>
      <c r="FRQ35" s="248"/>
      <c r="FRR35" s="248"/>
      <c r="FRS35" s="248"/>
      <c r="FRT35" s="248"/>
      <c r="FRU35" s="248"/>
      <c r="FRV35" s="248"/>
      <c r="FRW35" s="248"/>
      <c r="FRX35" s="248"/>
      <c r="FRY35" s="248"/>
      <c r="FRZ35" s="248"/>
      <c r="FSA35" s="248"/>
      <c r="FSB35" s="248"/>
      <c r="FSC35" s="248"/>
      <c r="FSD35" s="248"/>
      <c r="FSE35" s="248"/>
      <c r="FSF35" s="248"/>
      <c r="FSG35" s="248"/>
      <c r="FSH35" s="248"/>
      <c r="FSI35" s="248"/>
      <c r="FSJ35" s="248"/>
      <c r="FSK35" s="248"/>
      <c r="FSL35" s="248"/>
      <c r="FSM35" s="248"/>
      <c r="FSN35" s="248"/>
      <c r="FSO35" s="248"/>
      <c r="FSP35" s="248"/>
      <c r="FSQ35" s="248"/>
      <c r="FSR35" s="248"/>
      <c r="FSS35" s="248"/>
      <c r="FST35" s="248"/>
      <c r="FSU35" s="248"/>
      <c r="FSV35" s="248"/>
      <c r="FSW35" s="248"/>
      <c r="FSX35" s="248"/>
      <c r="FSY35" s="248"/>
      <c r="FSZ35" s="248"/>
      <c r="FTA35" s="248"/>
      <c r="FTB35" s="248"/>
      <c r="FTC35" s="248"/>
      <c r="FTD35" s="248"/>
      <c r="FTE35" s="248"/>
      <c r="FTF35" s="248"/>
      <c r="FTG35" s="248"/>
      <c r="FTH35" s="248"/>
      <c r="FTI35" s="248"/>
      <c r="FTJ35" s="248"/>
      <c r="FTK35" s="248"/>
      <c r="FTL35" s="248"/>
      <c r="FTM35" s="248"/>
      <c r="FTN35" s="248"/>
      <c r="FTO35" s="248"/>
      <c r="FTP35" s="248"/>
      <c r="FTQ35" s="248"/>
      <c r="FTR35" s="248"/>
      <c r="FTS35" s="248"/>
      <c r="FTT35" s="248"/>
      <c r="FTU35" s="248"/>
      <c r="FTV35" s="248"/>
      <c r="FTW35" s="248"/>
      <c r="FTX35" s="248"/>
      <c r="FTY35" s="248"/>
      <c r="FTZ35" s="248"/>
      <c r="FUA35" s="248"/>
      <c r="FUB35" s="248"/>
      <c r="FUC35" s="248"/>
      <c r="FUD35" s="248"/>
      <c r="FUE35" s="248"/>
      <c r="FUF35" s="248"/>
      <c r="FUG35" s="248"/>
      <c r="FUH35" s="248"/>
      <c r="FUI35" s="248"/>
      <c r="FUJ35" s="248"/>
      <c r="FUK35" s="248"/>
      <c r="FUL35" s="248"/>
      <c r="FUM35" s="248"/>
      <c r="FUN35" s="248"/>
      <c r="FUO35" s="248"/>
      <c r="FUP35" s="248"/>
      <c r="FUQ35" s="248"/>
      <c r="FUR35" s="248"/>
      <c r="FUS35" s="248"/>
      <c r="FUT35" s="248"/>
      <c r="FUU35" s="248"/>
      <c r="FUV35" s="248"/>
      <c r="FUW35" s="248"/>
      <c r="FUX35" s="248"/>
      <c r="FUY35" s="248"/>
      <c r="FUZ35" s="248"/>
      <c r="FVA35" s="248"/>
      <c r="FVB35" s="248"/>
      <c r="FVC35" s="248"/>
      <c r="FVD35" s="248"/>
      <c r="FVE35" s="248"/>
      <c r="FVF35" s="248"/>
      <c r="FVG35" s="248"/>
      <c r="FVH35" s="248"/>
      <c r="FVI35" s="248"/>
      <c r="FVJ35" s="248"/>
      <c r="FVK35" s="248"/>
      <c r="FVL35" s="248"/>
      <c r="FVM35" s="248"/>
      <c r="FVN35" s="248"/>
      <c r="FVO35" s="248"/>
      <c r="FVP35" s="248"/>
      <c r="FVQ35" s="248"/>
      <c r="FVR35" s="248"/>
      <c r="FVS35" s="248"/>
      <c r="FVT35" s="248"/>
      <c r="FVU35" s="248"/>
      <c r="FVV35" s="248"/>
      <c r="FVW35" s="248"/>
      <c r="FVX35" s="248"/>
      <c r="FVY35" s="248"/>
      <c r="FVZ35" s="248"/>
      <c r="FWA35" s="248"/>
      <c r="FWB35" s="248"/>
      <c r="FWC35" s="248"/>
      <c r="FWD35" s="248"/>
      <c r="FWE35" s="248"/>
      <c r="FWF35" s="248"/>
      <c r="FWG35" s="248"/>
      <c r="FWH35" s="248"/>
      <c r="FWI35" s="248"/>
      <c r="FWJ35" s="248"/>
      <c r="FWK35" s="248"/>
      <c r="FWL35" s="248"/>
      <c r="FWM35" s="248"/>
      <c r="FWN35" s="248"/>
      <c r="FWO35" s="248"/>
      <c r="FWP35" s="248"/>
      <c r="FWQ35" s="248"/>
      <c r="FWR35" s="248"/>
      <c r="FWS35" s="248"/>
      <c r="FWT35" s="248"/>
      <c r="FWU35" s="248"/>
      <c r="FWV35" s="248"/>
      <c r="FWW35" s="248"/>
      <c r="FWX35" s="248"/>
      <c r="FWY35" s="248"/>
      <c r="FWZ35" s="248"/>
      <c r="FXA35" s="248"/>
      <c r="FXB35" s="248"/>
      <c r="FXC35" s="248"/>
      <c r="FXD35" s="248"/>
      <c r="FXE35" s="248"/>
      <c r="FXF35" s="248"/>
      <c r="FXG35" s="248"/>
      <c r="FXH35" s="248"/>
      <c r="FXI35" s="248"/>
      <c r="FXJ35" s="248"/>
      <c r="FXK35" s="248"/>
      <c r="FXL35" s="248"/>
      <c r="FXM35" s="248"/>
      <c r="FXN35" s="248"/>
      <c r="FXO35" s="248"/>
      <c r="FXP35" s="248"/>
      <c r="FXQ35" s="248"/>
      <c r="FXR35" s="248"/>
      <c r="FXS35" s="248"/>
      <c r="FXT35" s="248"/>
      <c r="FXU35" s="248"/>
      <c r="FXV35" s="248"/>
      <c r="FXW35" s="248"/>
      <c r="FXX35" s="248"/>
      <c r="FXY35" s="248"/>
      <c r="FXZ35" s="248"/>
      <c r="FYA35" s="248"/>
      <c r="FYB35" s="248"/>
      <c r="FYC35" s="248"/>
      <c r="FYD35" s="248"/>
      <c r="FYE35" s="248"/>
      <c r="FYF35" s="248"/>
      <c r="FYG35" s="248"/>
      <c r="FYH35" s="248"/>
      <c r="FYI35" s="248"/>
      <c r="FYJ35" s="248"/>
      <c r="FYK35" s="248"/>
      <c r="FYL35" s="248"/>
      <c r="FYM35" s="248"/>
      <c r="FYN35" s="248"/>
      <c r="FYO35" s="248"/>
      <c r="FYP35" s="248"/>
      <c r="FYQ35" s="248"/>
      <c r="FYR35" s="248"/>
      <c r="FYS35" s="248"/>
      <c r="FYT35" s="248"/>
      <c r="FYU35" s="248"/>
      <c r="FYV35" s="248"/>
      <c r="FYW35" s="248"/>
      <c r="FYX35" s="248"/>
      <c r="FYY35" s="248"/>
      <c r="FYZ35" s="248"/>
      <c r="FZA35" s="248"/>
      <c r="FZB35" s="248"/>
      <c r="FZC35" s="248"/>
      <c r="FZD35" s="248"/>
      <c r="FZE35" s="248"/>
      <c r="FZF35" s="248"/>
      <c r="FZG35" s="248"/>
      <c r="FZH35" s="248"/>
      <c r="FZI35" s="248"/>
      <c r="FZJ35" s="248"/>
      <c r="FZK35" s="248"/>
      <c r="FZL35" s="248"/>
      <c r="FZM35" s="248"/>
      <c r="FZN35" s="248"/>
      <c r="FZO35" s="248"/>
      <c r="FZP35" s="248"/>
      <c r="FZQ35" s="248"/>
      <c r="FZR35" s="248"/>
      <c r="FZS35" s="248"/>
      <c r="FZT35" s="248"/>
      <c r="FZU35" s="248"/>
      <c r="FZV35" s="248"/>
      <c r="FZW35" s="248"/>
      <c r="FZX35" s="248"/>
      <c r="FZY35" s="248"/>
      <c r="FZZ35" s="248"/>
      <c r="GAA35" s="248"/>
      <c r="GAB35" s="248"/>
      <c r="GAC35" s="248"/>
      <c r="GAD35" s="248"/>
      <c r="GAE35" s="248"/>
      <c r="GAF35" s="248"/>
      <c r="GAG35" s="248"/>
      <c r="GAH35" s="248"/>
      <c r="GAI35" s="248"/>
      <c r="GAJ35" s="248"/>
      <c r="GAK35" s="248"/>
      <c r="GAL35" s="248"/>
      <c r="GAM35" s="248"/>
      <c r="GAN35" s="248"/>
      <c r="GAO35" s="248"/>
      <c r="GAP35" s="248"/>
      <c r="GAQ35" s="248"/>
      <c r="GAR35" s="248"/>
      <c r="GAS35" s="248"/>
      <c r="GAT35" s="248"/>
      <c r="GAU35" s="248"/>
      <c r="GAV35" s="248"/>
      <c r="GAW35" s="248"/>
      <c r="GAX35" s="248"/>
      <c r="GAY35" s="248"/>
      <c r="GAZ35" s="248"/>
      <c r="GBA35" s="248"/>
      <c r="GBB35" s="248"/>
      <c r="GBC35" s="248"/>
      <c r="GBD35" s="248"/>
      <c r="GBE35" s="248"/>
      <c r="GBF35" s="248"/>
      <c r="GBG35" s="248"/>
      <c r="GBH35" s="248"/>
      <c r="GBI35" s="248"/>
      <c r="GBJ35" s="248"/>
      <c r="GBK35" s="248"/>
      <c r="GBL35" s="248"/>
      <c r="GBM35" s="248"/>
      <c r="GBN35" s="248"/>
      <c r="GBO35" s="248"/>
      <c r="GBP35" s="248"/>
      <c r="GBQ35" s="248"/>
      <c r="GBR35" s="248"/>
      <c r="GBS35" s="248"/>
      <c r="GBT35" s="248"/>
      <c r="GBU35" s="248"/>
      <c r="GBV35" s="248"/>
      <c r="GBW35" s="248"/>
      <c r="GBX35" s="248"/>
      <c r="GBY35" s="248"/>
      <c r="GBZ35" s="248"/>
      <c r="GCA35" s="248"/>
      <c r="GCB35" s="248"/>
      <c r="GCC35" s="248"/>
      <c r="GCD35" s="248"/>
      <c r="GCE35" s="248"/>
      <c r="GCF35" s="248"/>
      <c r="GCG35" s="248"/>
      <c r="GCH35" s="248"/>
      <c r="GCI35" s="248"/>
      <c r="GCJ35" s="248"/>
      <c r="GCK35" s="248"/>
      <c r="GCL35" s="248"/>
      <c r="GCM35" s="248"/>
      <c r="GCN35" s="248"/>
      <c r="GCO35" s="248"/>
      <c r="GCP35" s="248"/>
      <c r="GCQ35" s="248"/>
      <c r="GCR35" s="248"/>
      <c r="GCS35" s="248"/>
      <c r="GCT35" s="248"/>
      <c r="GCU35" s="248"/>
      <c r="GCV35" s="248"/>
      <c r="GCW35" s="248"/>
      <c r="GCX35" s="248"/>
      <c r="GCY35" s="248"/>
      <c r="GCZ35" s="248"/>
      <c r="GDA35" s="248"/>
      <c r="GDB35" s="248"/>
      <c r="GDC35" s="248"/>
      <c r="GDD35" s="248"/>
      <c r="GDE35" s="248"/>
      <c r="GDF35" s="248"/>
      <c r="GDG35" s="248"/>
      <c r="GDH35" s="248"/>
      <c r="GDI35" s="248"/>
      <c r="GDJ35" s="248"/>
      <c r="GDK35" s="248"/>
      <c r="GDL35" s="248"/>
      <c r="GDM35" s="248"/>
      <c r="GDN35" s="248"/>
      <c r="GDO35" s="248"/>
      <c r="GDP35" s="248"/>
      <c r="GDQ35" s="248"/>
      <c r="GDR35" s="248"/>
      <c r="GDS35" s="248"/>
      <c r="GDT35" s="248"/>
      <c r="GDU35" s="248"/>
      <c r="GDV35" s="248"/>
      <c r="GDW35" s="248"/>
      <c r="GDX35" s="248"/>
      <c r="GDY35" s="248"/>
      <c r="GDZ35" s="248"/>
      <c r="GEA35" s="248"/>
      <c r="GEB35" s="248"/>
      <c r="GEC35" s="248"/>
      <c r="GED35" s="248"/>
      <c r="GEE35" s="248"/>
      <c r="GEF35" s="248"/>
      <c r="GEG35" s="248"/>
      <c r="GEH35" s="248"/>
      <c r="GEI35" s="248"/>
      <c r="GEJ35" s="248"/>
      <c r="GEK35" s="248"/>
      <c r="GEL35" s="248"/>
      <c r="GEM35" s="248"/>
      <c r="GEN35" s="248"/>
      <c r="GEO35" s="248"/>
      <c r="GEP35" s="248"/>
      <c r="GEQ35" s="248"/>
      <c r="GER35" s="248"/>
      <c r="GES35" s="248"/>
      <c r="GET35" s="248"/>
      <c r="GEU35" s="248"/>
      <c r="GEV35" s="248"/>
      <c r="GEW35" s="248"/>
      <c r="GEX35" s="248"/>
      <c r="GEY35" s="248"/>
      <c r="GEZ35" s="248"/>
      <c r="GFA35" s="248"/>
      <c r="GFB35" s="248"/>
      <c r="GFC35" s="248"/>
      <c r="GFD35" s="248"/>
      <c r="GFE35" s="248"/>
      <c r="GFF35" s="248"/>
      <c r="GFG35" s="248"/>
      <c r="GFH35" s="248"/>
      <c r="GFI35" s="248"/>
      <c r="GFJ35" s="248"/>
      <c r="GFK35" s="248"/>
      <c r="GFL35" s="248"/>
      <c r="GFM35" s="248"/>
      <c r="GFN35" s="248"/>
      <c r="GFO35" s="248"/>
      <c r="GFP35" s="248"/>
      <c r="GFQ35" s="248"/>
      <c r="GFR35" s="248"/>
      <c r="GFS35" s="248"/>
      <c r="GFT35" s="248"/>
      <c r="GFU35" s="248"/>
      <c r="GFV35" s="248"/>
      <c r="GFW35" s="248"/>
      <c r="GFX35" s="248"/>
      <c r="GFY35" s="248"/>
      <c r="GFZ35" s="248"/>
      <c r="GGA35" s="248"/>
      <c r="GGB35" s="248"/>
      <c r="GGC35" s="248"/>
      <c r="GGD35" s="248"/>
      <c r="GGE35" s="248"/>
      <c r="GGF35" s="248"/>
      <c r="GGG35" s="248"/>
      <c r="GGH35" s="248"/>
      <c r="GGI35" s="248"/>
      <c r="GGJ35" s="248"/>
      <c r="GGK35" s="248"/>
      <c r="GGL35" s="248"/>
      <c r="GGM35" s="248"/>
      <c r="GGN35" s="248"/>
      <c r="GGO35" s="248"/>
      <c r="GGP35" s="248"/>
      <c r="GGQ35" s="248"/>
      <c r="GGR35" s="248"/>
      <c r="GGS35" s="248"/>
      <c r="GGT35" s="248"/>
      <c r="GGU35" s="248"/>
      <c r="GGV35" s="248"/>
      <c r="GGW35" s="248"/>
      <c r="GGX35" s="248"/>
      <c r="GGY35" s="248"/>
      <c r="GGZ35" s="248"/>
      <c r="GHA35" s="248"/>
      <c r="GHB35" s="248"/>
      <c r="GHC35" s="248"/>
      <c r="GHD35" s="248"/>
      <c r="GHE35" s="248"/>
      <c r="GHF35" s="248"/>
      <c r="GHG35" s="248"/>
      <c r="GHH35" s="248"/>
      <c r="GHI35" s="248"/>
      <c r="GHJ35" s="248"/>
      <c r="GHK35" s="248"/>
      <c r="GHL35" s="248"/>
      <c r="GHM35" s="248"/>
      <c r="GHN35" s="248"/>
      <c r="GHO35" s="248"/>
      <c r="GHP35" s="248"/>
      <c r="GHQ35" s="248"/>
      <c r="GHR35" s="248"/>
      <c r="GHS35" s="248"/>
      <c r="GHT35" s="248"/>
      <c r="GHU35" s="248"/>
      <c r="GHV35" s="248"/>
      <c r="GHW35" s="248"/>
      <c r="GHX35" s="248"/>
      <c r="GHY35" s="248"/>
      <c r="GHZ35" s="248"/>
      <c r="GIA35" s="248"/>
      <c r="GIB35" s="248"/>
      <c r="GIC35" s="248"/>
      <c r="GID35" s="248"/>
      <c r="GIE35" s="248"/>
      <c r="GIF35" s="248"/>
      <c r="GIG35" s="248"/>
      <c r="GIH35" s="248"/>
      <c r="GII35" s="248"/>
      <c r="GIJ35" s="248"/>
      <c r="GIK35" s="248"/>
      <c r="GIL35" s="248"/>
      <c r="GIM35" s="248"/>
      <c r="GIN35" s="248"/>
      <c r="GIO35" s="248"/>
      <c r="GIP35" s="248"/>
      <c r="GIQ35" s="248"/>
      <c r="GIR35" s="248"/>
      <c r="GIS35" s="248"/>
      <c r="GIT35" s="248"/>
      <c r="GIU35" s="248"/>
      <c r="GIV35" s="248"/>
      <c r="GIW35" s="248"/>
      <c r="GIX35" s="248"/>
      <c r="GIY35" s="248"/>
      <c r="GIZ35" s="248"/>
      <c r="GJA35" s="248"/>
      <c r="GJB35" s="248"/>
      <c r="GJC35" s="248"/>
      <c r="GJD35" s="248"/>
      <c r="GJE35" s="248"/>
      <c r="GJF35" s="248"/>
      <c r="GJG35" s="248"/>
      <c r="GJH35" s="248"/>
      <c r="GJI35" s="248"/>
      <c r="GJJ35" s="248"/>
      <c r="GJK35" s="248"/>
      <c r="GJL35" s="248"/>
      <c r="GJM35" s="248"/>
      <c r="GJN35" s="248"/>
      <c r="GJO35" s="248"/>
      <c r="GJP35" s="248"/>
      <c r="GJQ35" s="248"/>
      <c r="GJR35" s="248"/>
      <c r="GJS35" s="248"/>
      <c r="GJT35" s="248"/>
      <c r="GJU35" s="248"/>
      <c r="GJV35" s="248"/>
      <c r="GJW35" s="248"/>
      <c r="GJX35" s="248"/>
      <c r="GJY35" s="248"/>
      <c r="GJZ35" s="248"/>
      <c r="GKA35" s="248"/>
      <c r="GKB35" s="248"/>
      <c r="GKC35" s="248"/>
      <c r="GKD35" s="248"/>
      <c r="GKE35" s="248"/>
      <c r="GKF35" s="248"/>
      <c r="GKG35" s="248"/>
      <c r="GKH35" s="248"/>
      <c r="GKI35" s="248"/>
      <c r="GKJ35" s="248"/>
      <c r="GKK35" s="248"/>
      <c r="GKL35" s="248"/>
      <c r="GKM35" s="248"/>
      <c r="GKN35" s="248"/>
      <c r="GKO35" s="248"/>
      <c r="GKP35" s="248"/>
      <c r="GKQ35" s="248"/>
      <c r="GKR35" s="248"/>
      <c r="GKS35" s="248"/>
      <c r="GKT35" s="248"/>
      <c r="GKU35" s="248"/>
      <c r="GKV35" s="248"/>
      <c r="GKW35" s="248"/>
      <c r="GKX35" s="248"/>
      <c r="GKY35" s="248"/>
      <c r="GKZ35" s="248"/>
      <c r="GLA35" s="248"/>
      <c r="GLB35" s="248"/>
      <c r="GLC35" s="248"/>
      <c r="GLD35" s="248"/>
      <c r="GLE35" s="248"/>
      <c r="GLF35" s="248"/>
      <c r="GLG35" s="248"/>
      <c r="GLH35" s="248"/>
      <c r="GLI35" s="248"/>
      <c r="GLJ35" s="248"/>
      <c r="GLK35" s="248"/>
      <c r="GLL35" s="248"/>
      <c r="GLM35" s="248"/>
      <c r="GLN35" s="248"/>
      <c r="GLO35" s="248"/>
      <c r="GLP35" s="248"/>
      <c r="GLQ35" s="248"/>
      <c r="GLR35" s="248"/>
      <c r="GLS35" s="248"/>
      <c r="GLT35" s="248"/>
      <c r="GLU35" s="248"/>
      <c r="GLV35" s="248"/>
      <c r="GLW35" s="248"/>
      <c r="GLX35" s="248"/>
      <c r="GLY35" s="248"/>
      <c r="GLZ35" s="248"/>
      <c r="GMA35" s="248"/>
      <c r="GMB35" s="248"/>
      <c r="GMC35" s="248"/>
      <c r="GMD35" s="248"/>
      <c r="GME35" s="248"/>
      <c r="GMF35" s="248"/>
      <c r="GMG35" s="248"/>
      <c r="GMH35" s="248"/>
      <c r="GMI35" s="248"/>
      <c r="GMJ35" s="248"/>
      <c r="GMK35" s="248"/>
      <c r="GML35" s="248"/>
      <c r="GMM35" s="248"/>
      <c r="GMN35" s="248"/>
      <c r="GMO35" s="248"/>
      <c r="GMP35" s="248"/>
      <c r="GMQ35" s="248"/>
      <c r="GMR35" s="248"/>
      <c r="GMS35" s="248"/>
      <c r="GMT35" s="248"/>
      <c r="GMU35" s="248"/>
      <c r="GMV35" s="248"/>
      <c r="GMW35" s="248"/>
      <c r="GMX35" s="248"/>
      <c r="GMY35" s="248"/>
      <c r="GMZ35" s="248"/>
      <c r="GNA35" s="248"/>
      <c r="GNB35" s="248"/>
      <c r="GNC35" s="248"/>
      <c r="GND35" s="248"/>
      <c r="GNE35" s="248"/>
      <c r="GNF35" s="248"/>
      <c r="GNG35" s="248"/>
      <c r="GNH35" s="248"/>
      <c r="GNI35" s="248"/>
      <c r="GNJ35" s="248"/>
      <c r="GNK35" s="248"/>
      <c r="GNL35" s="248"/>
      <c r="GNM35" s="248"/>
      <c r="GNN35" s="248"/>
      <c r="GNO35" s="248"/>
      <c r="GNP35" s="248"/>
      <c r="GNQ35" s="248"/>
      <c r="GNR35" s="248"/>
      <c r="GNS35" s="248"/>
      <c r="GNT35" s="248"/>
      <c r="GNU35" s="248"/>
      <c r="GNV35" s="248"/>
      <c r="GNW35" s="248"/>
      <c r="GNX35" s="248"/>
      <c r="GNY35" s="248"/>
      <c r="GNZ35" s="248"/>
      <c r="GOA35" s="248"/>
      <c r="GOB35" s="248"/>
      <c r="GOC35" s="248"/>
      <c r="GOD35" s="248"/>
      <c r="GOE35" s="248"/>
      <c r="GOF35" s="248"/>
      <c r="GOG35" s="248"/>
      <c r="GOH35" s="248"/>
      <c r="GOI35" s="248"/>
      <c r="GOJ35" s="248"/>
      <c r="GOK35" s="248"/>
      <c r="GOL35" s="248"/>
      <c r="GOM35" s="248"/>
      <c r="GON35" s="248"/>
      <c r="GOO35" s="248"/>
      <c r="GOP35" s="248"/>
      <c r="GOQ35" s="248"/>
      <c r="GOR35" s="248"/>
      <c r="GOS35" s="248"/>
      <c r="GOT35" s="248"/>
      <c r="GOU35" s="248"/>
      <c r="GOV35" s="248"/>
      <c r="GOW35" s="248"/>
      <c r="GOX35" s="248"/>
      <c r="GOY35" s="248"/>
      <c r="GOZ35" s="248"/>
      <c r="GPA35" s="248"/>
      <c r="GPB35" s="248"/>
      <c r="GPC35" s="248"/>
      <c r="GPD35" s="248"/>
      <c r="GPE35" s="248"/>
      <c r="GPF35" s="248"/>
      <c r="GPG35" s="248"/>
      <c r="GPH35" s="248"/>
      <c r="GPI35" s="248"/>
      <c r="GPJ35" s="248"/>
      <c r="GPK35" s="248"/>
      <c r="GPL35" s="248"/>
      <c r="GPM35" s="248"/>
      <c r="GPN35" s="248"/>
      <c r="GPO35" s="248"/>
      <c r="GPP35" s="248"/>
      <c r="GPQ35" s="248"/>
      <c r="GPR35" s="248"/>
      <c r="GPS35" s="248"/>
      <c r="GPT35" s="248"/>
      <c r="GPU35" s="248"/>
      <c r="GPV35" s="248"/>
      <c r="GPW35" s="248"/>
      <c r="GPX35" s="248"/>
      <c r="GPY35" s="248"/>
      <c r="GPZ35" s="248"/>
      <c r="GQA35" s="248"/>
      <c r="GQB35" s="248"/>
      <c r="GQC35" s="248"/>
      <c r="GQD35" s="248"/>
      <c r="GQE35" s="248"/>
      <c r="GQF35" s="248"/>
      <c r="GQG35" s="248"/>
      <c r="GQH35" s="248"/>
      <c r="GQI35" s="248"/>
      <c r="GQJ35" s="248"/>
      <c r="GQK35" s="248"/>
      <c r="GQL35" s="248"/>
      <c r="GQM35" s="248"/>
      <c r="GQN35" s="248"/>
      <c r="GQO35" s="248"/>
      <c r="GQP35" s="248"/>
      <c r="GQQ35" s="248"/>
      <c r="GQR35" s="248"/>
      <c r="GQS35" s="248"/>
      <c r="GQT35" s="248"/>
      <c r="GQU35" s="248"/>
      <c r="GQV35" s="248"/>
      <c r="GQW35" s="248"/>
      <c r="GQX35" s="248"/>
      <c r="GQY35" s="248"/>
      <c r="GQZ35" s="248"/>
      <c r="GRA35" s="248"/>
      <c r="GRB35" s="248"/>
      <c r="GRC35" s="248"/>
      <c r="GRD35" s="248"/>
      <c r="GRE35" s="248"/>
      <c r="GRF35" s="248"/>
      <c r="GRG35" s="248"/>
      <c r="GRH35" s="248"/>
      <c r="GRI35" s="248"/>
      <c r="GRJ35" s="248"/>
      <c r="GRK35" s="248"/>
      <c r="GRL35" s="248"/>
      <c r="GRM35" s="248"/>
      <c r="GRN35" s="248"/>
      <c r="GRO35" s="248"/>
      <c r="GRP35" s="248"/>
      <c r="GRQ35" s="248"/>
      <c r="GRR35" s="248"/>
      <c r="GRS35" s="248"/>
      <c r="GRT35" s="248"/>
      <c r="GRU35" s="248"/>
      <c r="GRV35" s="248"/>
      <c r="GRW35" s="248"/>
      <c r="GRX35" s="248"/>
      <c r="GRY35" s="248"/>
      <c r="GRZ35" s="248"/>
      <c r="GSA35" s="248"/>
      <c r="GSB35" s="248"/>
      <c r="GSC35" s="248"/>
      <c r="GSD35" s="248"/>
      <c r="GSE35" s="248"/>
      <c r="GSF35" s="248"/>
      <c r="GSG35" s="248"/>
      <c r="GSH35" s="248"/>
      <c r="GSI35" s="248"/>
      <c r="GSJ35" s="248"/>
      <c r="GSK35" s="248"/>
      <c r="GSL35" s="248"/>
      <c r="GSM35" s="248"/>
      <c r="GSN35" s="248"/>
      <c r="GSO35" s="248"/>
      <c r="GSP35" s="248"/>
      <c r="GSQ35" s="248"/>
      <c r="GSR35" s="248"/>
      <c r="GSS35" s="248"/>
      <c r="GST35" s="248"/>
      <c r="GSU35" s="248"/>
      <c r="GSV35" s="248"/>
      <c r="GSW35" s="248"/>
      <c r="GSX35" s="248"/>
      <c r="GSY35" s="248"/>
      <c r="GSZ35" s="248"/>
      <c r="GTA35" s="248"/>
      <c r="GTB35" s="248"/>
      <c r="GTC35" s="248"/>
      <c r="GTD35" s="248"/>
      <c r="GTE35" s="248"/>
      <c r="GTF35" s="248"/>
      <c r="GTG35" s="248"/>
      <c r="GTH35" s="248"/>
      <c r="GTI35" s="248"/>
      <c r="GTJ35" s="248"/>
      <c r="GTK35" s="248"/>
      <c r="GTL35" s="248"/>
      <c r="GTM35" s="248"/>
      <c r="GTN35" s="248"/>
      <c r="GTO35" s="248"/>
      <c r="GTP35" s="248"/>
      <c r="GTQ35" s="248"/>
      <c r="GTR35" s="248"/>
      <c r="GTS35" s="248"/>
      <c r="GTT35" s="248"/>
      <c r="GTU35" s="248"/>
      <c r="GTV35" s="248"/>
      <c r="GTW35" s="248"/>
      <c r="GTX35" s="248"/>
      <c r="GTY35" s="248"/>
      <c r="GTZ35" s="248"/>
      <c r="GUA35" s="248"/>
      <c r="GUB35" s="248"/>
      <c r="GUC35" s="248"/>
      <c r="GUD35" s="248"/>
      <c r="GUE35" s="248"/>
      <c r="GUF35" s="248"/>
      <c r="GUG35" s="248"/>
      <c r="GUH35" s="248"/>
      <c r="GUI35" s="248"/>
      <c r="GUJ35" s="248"/>
      <c r="GUK35" s="248"/>
      <c r="GUL35" s="248"/>
      <c r="GUM35" s="248"/>
      <c r="GUN35" s="248"/>
      <c r="GUO35" s="248"/>
      <c r="GUP35" s="248"/>
      <c r="GUQ35" s="248"/>
      <c r="GUR35" s="248"/>
      <c r="GUS35" s="248"/>
      <c r="GUT35" s="248"/>
      <c r="GUU35" s="248"/>
      <c r="GUV35" s="248"/>
      <c r="GUW35" s="248"/>
      <c r="GUX35" s="248"/>
      <c r="GUY35" s="248"/>
      <c r="GUZ35" s="248"/>
      <c r="GVA35" s="248"/>
      <c r="GVB35" s="248"/>
      <c r="GVC35" s="248"/>
      <c r="GVD35" s="248"/>
      <c r="GVE35" s="248"/>
      <c r="GVF35" s="248"/>
      <c r="GVG35" s="248"/>
      <c r="GVH35" s="248"/>
      <c r="GVI35" s="248"/>
      <c r="GVJ35" s="248"/>
      <c r="GVK35" s="248"/>
      <c r="GVL35" s="248"/>
      <c r="GVM35" s="248"/>
      <c r="GVN35" s="248"/>
      <c r="GVO35" s="248"/>
      <c r="GVP35" s="248"/>
      <c r="GVQ35" s="248"/>
      <c r="GVR35" s="248"/>
      <c r="GVS35" s="248"/>
      <c r="GVT35" s="248"/>
      <c r="GVU35" s="248"/>
      <c r="GVV35" s="248"/>
      <c r="GVW35" s="248"/>
      <c r="GVX35" s="248"/>
      <c r="GVY35" s="248"/>
      <c r="GVZ35" s="248"/>
      <c r="GWA35" s="248"/>
      <c r="GWB35" s="248"/>
      <c r="GWC35" s="248"/>
      <c r="GWD35" s="248"/>
      <c r="GWE35" s="248"/>
      <c r="GWF35" s="248"/>
      <c r="GWG35" s="248"/>
      <c r="GWH35" s="248"/>
      <c r="GWI35" s="248"/>
      <c r="GWJ35" s="248"/>
      <c r="GWK35" s="248"/>
      <c r="GWL35" s="248"/>
      <c r="GWM35" s="248"/>
      <c r="GWN35" s="248"/>
      <c r="GWO35" s="248"/>
      <c r="GWP35" s="248"/>
      <c r="GWQ35" s="248"/>
      <c r="GWR35" s="248"/>
      <c r="GWS35" s="248"/>
      <c r="GWT35" s="248"/>
      <c r="GWU35" s="248"/>
      <c r="GWV35" s="248"/>
      <c r="GWW35" s="248"/>
      <c r="GWX35" s="248"/>
      <c r="GWY35" s="248"/>
      <c r="GWZ35" s="248"/>
      <c r="GXA35" s="248"/>
      <c r="GXB35" s="248"/>
      <c r="GXC35" s="248"/>
      <c r="GXD35" s="248"/>
      <c r="GXE35" s="248"/>
      <c r="GXF35" s="248"/>
      <c r="GXG35" s="248"/>
      <c r="GXH35" s="248"/>
      <c r="GXI35" s="248"/>
      <c r="GXJ35" s="248"/>
      <c r="GXK35" s="248"/>
      <c r="GXL35" s="248"/>
      <c r="GXM35" s="248"/>
      <c r="GXN35" s="248"/>
      <c r="GXO35" s="248"/>
      <c r="GXP35" s="248"/>
      <c r="GXQ35" s="248"/>
      <c r="GXR35" s="248"/>
      <c r="GXS35" s="248"/>
      <c r="GXT35" s="248"/>
      <c r="GXU35" s="248"/>
      <c r="GXV35" s="248"/>
      <c r="GXW35" s="248"/>
      <c r="GXX35" s="248"/>
      <c r="GXY35" s="248"/>
      <c r="GXZ35" s="248"/>
      <c r="GYA35" s="248"/>
      <c r="GYB35" s="248"/>
      <c r="GYC35" s="248"/>
      <c r="GYD35" s="248"/>
      <c r="GYE35" s="248"/>
      <c r="GYF35" s="248"/>
      <c r="GYG35" s="248"/>
      <c r="GYH35" s="248"/>
      <c r="GYI35" s="248"/>
      <c r="GYJ35" s="248"/>
      <c r="GYK35" s="248"/>
      <c r="GYL35" s="248"/>
      <c r="GYM35" s="248"/>
      <c r="GYN35" s="248"/>
      <c r="GYO35" s="248"/>
      <c r="GYP35" s="248"/>
      <c r="GYQ35" s="248"/>
      <c r="GYR35" s="248"/>
      <c r="GYS35" s="248"/>
      <c r="GYT35" s="248"/>
      <c r="GYU35" s="248"/>
      <c r="GYV35" s="248"/>
      <c r="GYW35" s="248"/>
      <c r="GYX35" s="248"/>
      <c r="GYY35" s="248"/>
      <c r="GYZ35" s="248"/>
      <c r="GZA35" s="248"/>
      <c r="GZB35" s="248"/>
      <c r="GZC35" s="248"/>
      <c r="GZD35" s="248"/>
      <c r="GZE35" s="248"/>
      <c r="GZF35" s="248"/>
      <c r="GZG35" s="248"/>
      <c r="GZH35" s="248"/>
      <c r="GZI35" s="248"/>
      <c r="GZJ35" s="248"/>
      <c r="GZK35" s="248"/>
      <c r="GZL35" s="248"/>
      <c r="GZM35" s="248"/>
      <c r="GZN35" s="248"/>
      <c r="GZO35" s="248"/>
      <c r="GZP35" s="248"/>
      <c r="GZQ35" s="248"/>
      <c r="GZR35" s="248"/>
      <c r="GZS35" s="248"/>
      <c r="GZT35" s="248"/>
      <c r="GZU35" s="248"/>
      <c r="GZV35" s="248"/>
      <c r="GZW35" s="248"/>
      <c r="GZX35" s="248"/>
      <c r="GZY35" s="248"/>
      <c r="GZZ35" s="248"/>
      <c r="HAA35" s="248"/>
      <c r="HAB35" s="248"/>
      <c r="HAC35" s="248"/>
      <c r="HAD35" s="248"/>
      <c r="HAE35" s="248"/>
      <c r="HAF35" s="248"/>
      <c r="HAG35" s="248"/>
      <c r="HAH35" s="248"/>
      <c r="HAI35" s="248"/>
      <c r="HAJ35" s="248"/>
      <c r="HAK35" s="248"/>
      <c r="HAL35" s="248"/>
      <c r="HAM35" s="248"/>
      <c r="HAN35" s="248"/>
      <c r="HAO35" s="248"/>
      <c r="HAP35" s="248"/>
      <c r="HAQ35" s="248"/>
      <c r="HAR35" s="248"/>
      <c r="HAS35" s="248"/>
      <c r="HAT35" s="248"/>
      <c r="HAU35" s="248"/>
      <c r="HAV35" s="248"/>
      <c r="HAW35" s="248"/>
      <c r="HAX35" s="248"/>
      <c r="HAY35" s="248"/>
      <c r="HAZ35" s="248"/>
      <c r="HBA35" s="248"/>
      <c r="HBB35" s="248"/>
      <c r="HBC35" s="248"/>
      <c r="HBD35" s="248"/>
      <c r="HBE35" s="248"/>
      <c r="HBF35" s="248"/>
      <c r="HBG35" s="248"/>
      <c r="HBH35" s="248"/>
      <c r="HBI35" s="248"/>
      <c r="HBJ35" s="248"/>
      <c r="HBK35" s="248"/>
      <c r="HBL35" s="248"/>
      <c r="HBM35" s="248"/>
      <c r="HBN35" s="248"/>
      <c r="HBO35" s="248"/>
      <c r="HBP35" s="248"/>
      <c r="HBQ35" s="248"/>
      <c r="HBR35" s="248"/>
      <c r="HBS35" s="248"/>
      <c r="HBT35" s="248"/>
      <c r="HBU35" s="248"/>
      <c r="HBV35" s="248"/>
      <c r="HBW35" s="248"/>
      <c r="HBX35" s="248"/>
      <c r="HBY35" s="248"/>
      <c r="HBZ35" s="248"/>
      <c r="HCA35" s="248"/>
      <c r="HCB35" s="248"/>
      <c r="HCC35" s="248"/>
      <c r="HCD35" s="248"/>
      <c r="HCE35" s="248"/>
      <c r="HCF35" s="248"/>
      <c r="HCG35" s="248"/>
      <c r="HCH35" s="248"/>
      <c r="HCI35" s="248"/>
      <c r="HCJ35" s="248"/>
      <c r="HCK35" s="248"/>
      <c r="HCL35" s="248"/>
      <c r="HCM35" s="248"/>
      <c r="HCN35" s="248"/>
      <c r="HCO35" s="248"/>
      <c r="HCP35" s="248"/>
      <c r="HCQ35" s="248"/>
      <c r="HCR35" s="248"/>
      <c r="HCS35" s="248"/>
      <c r="HCT35" s="248"/>
      <c r="HCU35" s="248"/>
      <c r="HCV35" s="248"/>
      <c r="HCW35" s="248"/>
      <c r="HCX35" s="248"/>
      <c r="HCY35" s="248"/>
      <c r="HCZ35" s="248"/>
      <c r="HDA35" s="248"/>
      <c r="HDB35" s="248"/>
      <c r="HDC35" s="248"/>
      <c r="HDD35" s="248"/>
      <c r="HDE35" s="248"/>
      <c r="HDF35" s="248"/>
      <c r="HDG35" s="248"/>
      <c r="HDH35" s="248"/>
      <c r="HDI35" s="248"/>
      <c r="HDJ35" s="248"/>
      <c r="HDK35" s="248"/>
      <c r="HDL35" s="248"/>
      <c r="HDM35" s="248"/>
      <c r="HDN35" s="248"/>
      <c r="HDO35" s="248"/>
      <c r="HDP35" s="248"/>
      <c r="HDQ35" s="248"/>
      <c r="HDR35" s="248"/>
      <c r="HDS35" s="248"/>
      <c r="HDT35" s="248"/>
      <c r="HDU35" s="248"/>
      <c r="HDV35" s="248"/>
      <c r="HDW35" s="248"/>
      <c r="HDX35" s="248"/>
      <c r="HDY35" s="248"/>
      <c r="HDZ35" s="248"/>
      <c r="HEA35" s="248"/>
      <c r="HEB35" s="248"/>
      <c r="HEC35" s="248"/>
      <c r="HED35" s="248"/>
      <c r="HEE35" s="248"/>
      <c r="HEF35" s="248"/>
      <c r="HEG35" s="248"/>
      <c r="HEH35" s="248"/>
      <c r="HEI35" s="248"/>
      <c r="HEJ35" s="248"/>
      <c r="HEK35" s="248"/>
      <c r="HEL35" s="248"/>
      <c r="HEM35" s="248"/>
      <c r="HEN35" s="248"/>
      <c r="HEO35" s="248"/>
      <c r="HEP35" s="248"/>
      <c r="HEQ35" s="248"/>
      <c r="HER35" s="248"/>
      <c r="HES35" s="248"/>
      <c r="HET35" s="248"/>
      <c r="HEU35" s="248"/>
      <c r="HEV35" s="248"/>
      <c r="HEW35" s="248"/>
      <c r="HEX35" s="248"/>
      <c r="HEY35" s="248"/>
      <c r="HEZ35" s="248"/>
      <c r="HFA35" s="248"/>
      <c r="HFB35" s="248"/>
      <c r="HFC35" s="248"/>
      <c r="HFD35" s="248"/>
      <c r="HFE35" s="248"/>
      <c r="HFF35" s="248"/>
      <c r="HFG35" s="248"/>
      <c r="HFH35" s="248"/>
      <c r="HFI35" s="248"/>
      <c r="HFJ35" s="248"/>
      <c r="HFK35" s="248"/>
      <c r="HFL35" s="248"/>
      <c r="HFM35" s="248"/>
      <c r="HFN35" s="248"/>
      <c r="HFO35" s="248"/>
      <c r="HFP35" s="248"/>
      <c r="HFQ35" s="248"/>
      <c r="HFR35" s="248"/>
      <c r="HFS35" s="248"/>
      <c r="HFT35" s="248"/>
      <c r="HFU35" s="248"/>
      <c r="HFV35" s="248"/>
      <c r="HFW35" s="248"/>
      <c r="HFX35" s="248"/>
      <c r="HFY35" s="248"/>
      <c r="HFZ35" s="248"/>
      <c r="HGA35" s="248"/>
      <c r="HGB35" s="248"/>
      <c r="HGC35" s="248"/>
      <c r="HGD35" s="248"/>
      <c r="HGE35" s="248"/>
      <c r="HGF35" s="248"/>
      <c r="HGG35" s="248"/>
      <c r="HGH35" s="248"/>
      <c r="HGI35" s="248"/>
      <c r="HGJ35" s="248"/>
      <c r="HGK35" s="248"/>
      <c r="HGL35" s="248"/>
      <c r="HGM35" s="248"/>
      <c r="HGN35" s="248"/>
      <c r="HGO35" s="248"/>
      <c r="HGP35" s="248"/>
      <c r="HGQ35" s="248"/>
      <c r="HGR35" s="248"/>
      <c r="HGS35" s="248"/>
      <c r="HGT35" s="248"/>
      <c r="HGU35" s="248"/>
      <c r="HGV35" s="248"/>
      <c r="HGW35" s="248"/>
      <c r="HGX35" s="248"/>
      <c r="HGY35" s="248"/>
      <c r="HGZ35" s="248"/>
      <c r="HHA35" s="248"/>
      <c r="HHB35" s="248"/>
      <c r="HHC35" s="248"/>
      <c r="HHD35" s="248"/>
      <c r="HHE35" s="248"/>
      <c r="HHF35" s="248"/>
      <c r="HHG35" s="248"/>
      <c r="HHH35" s="248"/>
      <c r="HHI35" s="248"/>
      <c r="HHJ35" s="248"/>
      <c r="HHK35" s="248"/>
      <c r="HHL35" s="248"/>
      <c r="HHM35" s="248"/>
      <c r="HHN35" s="248"/>
      <c r="HHO35" s="248"/>
      <c r="HHP35" s="248"/>
      <c r="HHQ35" s="248"/>
      <c r="HHR35" s="248"/>
      <c r="HHS35" s="248"/>
      <c r="HHT35" s="248"/>
      <c r="HHU35" s="248"/>
      <c r="HHV35" s="248"/>
      <c r="HHW35" s="248"/>
      <c r="HHX35" s="248"/>
      <c r="HHY35" s="248"/>
      <c r="HHZ35" s="248"/>
      <c r="HIA35" s="248"/>
      <c r="HIB35" s="248"/>
      <c r="HIC35" s="248"/>
      <c r="HID35" s="248"/>
      <c r="HIE35" s="248"/>
      <c r="HIF35" s="248"/>
      <c r="HIG35" s="248"/>
      <c r="HIH35" s="248"/>
      <c r="HII35" s="248"/>
      <c r="HIJ35" s="248"/>
      <c r="HIK35" s="248"/>
      <c r="HIL35" s="248"/>
      <c r="HIM35" s="248"/>
      <c r="HIN35" s="248"/>
      <c r="HIO35" s="248"/>
      <c r="HIP35" s="248"/>
      <c r="HIQ35" s="248"/>
      <c r="HIR35" s="248"/>
      <c r="HIS35" s="248"/>
      <c r="HIT35" s="248"/>
      <c r="HIU35" s="248"/>
      <c r="HIV35" s="248"/>
      <c r="HIW35" s="248"/>
      <c r="HIX35" s="248"/>
      <c r="HIY35" s="248"/>
      <c r="HIZ35" s="248"/>
      <c r="HJA35" s="248"/>
      <c r="HJB35" s="248"/>
      <c r="HJC35" s="248"/>
      <c r="HJD35" s="248"/>
      <c r="HJE35" s="248"/>
      <c r="HJF35" s="248"/>
      <c r="HJG35" s="248"/>
      <c r="HJH35" s="248"/>
      <c r="HJI35" s="248"/>
      <c r="HJJ35" s="248"/>
      <c r="HJK35" s="248"/>
      <c r="HJL35" s="248"/>
      <c r="HJM35" s="248"/>
      <c r="HJN35" s="248"/>
      <c r="HJO35" s="248"/>
      <c r="HJP35" s="248"/>
      <c r="HJQ35" s="248"/>
      <c r="HJR35" s="248"/>
      <c r="HJS35" s="248"/>
      <c r="HJT35" s="248"/>
      <c r="HJU35" s="248"/>
      <c r="HJV35" s="248"/>
      <c r="HJW35" s="248"/>
      <c r="HJX35" s="248"/>
      <c r="HJY35" s="248"/>
      <c r="HJZ35" s="248"/>
      <c r="HKA35" s="248"/>
      <c r="HKB35" s="248"/>
      <c r="HKC35" s="248"/>
      <c r="HKD35" s="248"/>
      <c r="HKE35" s="248"/>
      <c r="HKF35" s="248"/>
      <c r="HKG35" s="248"/>
      <c r="HKH35" s="248"/>
      <c r="HKI35" s="248"/>
      <c r="HKJ35" s="248"/>
      <c r="HKK35" s="248"/>
      <c r="HKL35" s="248"/>
      <c r="HKM35" s="248"/>
      <c r="HKN35" s="248"/>
      <c r="HKO35" s="248"/>
      <c r="HKP35" s="248"/>
      <c r="HKQ35" s="248"/>
      <c r="HKR35" s="248"/>
      <c r="HKS35" s="248"/>
      <c r="HKT35" s="248"/>
      <c r="HKU35" s="248"/>
      <c r="HKV35" s="248"/>
      <c r="HKW35" s="248"/>
      <c r="HKX35" s="248"/>
      <c r="HKY35" s="248"/>
      <c r="HKZ35" s="248"/>
      <c r="HLA35" s="248"/>
      <c r="HLB35" s="248"/>
      <c r="HLC35" s="248"/>
      <c r="HLD35" s="248"/>
      <c r="HLE35" s="248"/>
      <c r="HLF35" s="248"/>
      <c r="HLG35" s="248"/>
      <c r="HLH35" s="248"/>
      <c r="HLI35" s="248"/>
      <c r="HLJ35" s="248"/>
      <c r="HLK35" s="248"/>
      <c r="HLL35" s="248"/>
      <c r="HLM35" s="248"/>
      <c r="HLN35" s="248"/>
      <c r="HLO35" s="248"/>
      <c r="HLP35" s="248"/>
      <c r="HLQ35" s="248"/>
      <c r="HLR35" s="248"/>
      <c r="HLS35" s="248"/>
      <c r="HLT35" s="248"/>
      <c r="HLU35" s="248"/>
      <c r="HLV35" s="248"/>
      <c r="HLW35" s="248"/>
      <c r="HLX35" s="248"/>
      <c r="HLY35" s="248"/>
      <c r="HLZ35" s="248"/>
      <c r="HMA35" s="248"/>
      <c r="HMB35" s="248"/>
      <c r="HMC35" s="248"/>
      <c r="HMD35" s="248"/>
      <c r="HME35" s="248"/>
      <c r="HMF35" s="248"/>
      <c r="HMG35" s="248"/>
      <c r="HMH35" s="248"/>
      <c r="HMI35" s="248"/>
      <c r="HMJ35" s="248"/>
      <c r="HMK35" s="248"/>
      <c r="HML35" s="248"/>
      <c r="HMM35" s="248"/>
      <c r="HMN35" s="248"/>
      <c r="HMO35" s="248"/>
      <c r="HMP35" s="248"/>
      <c r="HMQ35" s="248"/>
      <c r="HMR35" s="248"/>
      <c r="HMS35" s="248"/>
      <c r="HMT35" s="248"/>
      <c r="HMU35" s="248"/>
      <c r="HMV35" s="248"/>
      <c r="HMW35" s="248"/>
      <c r="HMX35" s="248"/>
      <c r="HMY35" s="248"/>
      <c r="HMZ35" s="248"/>
      <c r="HNA35" s="248"/>
      <c r="HNB35" s="248"/>
      <c r="HNC35" s="248"/>
      <c r="HND35" s="248"/>
      <c r="HNE35" s="248"/>
      <c r="HNF35" s="248"/>
      <c r="HNG35" s="248"/>
      <c r="HNH35" s="248"/>
      <c r="HNI35" s="248"/>
      <c r="HNJ35" s="248"/>
      <c r="HNK35" s="248"/>
      <c r="HNL35" s="248"/>
      <c r="HNM35" s="248"/>
      <c r="HNN35" s="248"/>
      <c r="HNO35" s="248"/>
      <c r="HNP35" s="248"/>
      <c r="HNQ35" s="248"/>
      <c r="HNR35" s="248"/>
      <c r="HNS35" s="248"/>
      <c r="HNT35" s="248"/>
      <c r="HNU35" s="248"/>
      <c r="HNV35" s="248"/>
      <c r="HNW35" s="248"/>
      <c r="HNX35" s="248"/>
      <c r="HNY35" s="248"/>
      <c r="HNZ35" s="248"/>
      <c r="HOA35" s="248"/>
      <c r="HOB35" s="248"/>
      <c r="HOC35" s="248"/>
      <c r="HOD35" s="248"/>
      <c r="HOE35" s="248"/>
      <c r="HOF35" s="248"/>
      <c r="HOG35" s="248"/>
      <c r="HOH35" s="248"/>
      <c r="HOI35" s="248"/>
      <c r="HOJ35" s="248"/>
      <c r="HOK35" s="248"/>
      <c r="HOL35" s="248"/>
      <c r="HOM35" s="248"/>
      <c r="HON35" s="248"/>
      <c r="HOO35" s="248"/>
      <c r="HOP35" s="248"/>
      <c r="HOQ35" s="248"/>
      <c r="HOR35" s="248"/>
      <c r="HOS35" s="248"/>
      <c r="HOT35" s="248"/>
      <c r="HOU35" s="248"/>
      <c r="HOV35" s="248"/>
      <c r="HOW35" s="248"/>
      <c r="HOX35" s="248"/>
      <c r="HOY35" s="248"/>
      <c r="HOZ35" s="248"/>
      <c r="HPA35" s="248"/>
      <c r="HPB35" s="248"/>
      <c r="HPC35" s="248"/>
      <c r="HPD35" s="248"/>
      <c r="HPE35" s="248"/>
      <c r="HPF35" s="248"/>
      <c r="HPG35" s="248"/>
      <c r="HPH35" s="248"/>
      <c r="HPI35" s="248"/>
      <c r="HPJ35" s="248"/>
      <c r="HPK35" s="248"/>
      <c r="HPL35" s="248"/>
      <c r="HPM35" s="248"/>
      <c r="HPN35" s="248"/>
      <c r="HPO35" s="248"/>
      <c r="HPP35" s="248"/>
      <c r="HPQ35" s="248"/>
      <c r="HPR35" s="248"/>
      <c r="HPS35" s="248"/>
      <c r="HPT35" s="248"/>
      <c r="HPU35" s="248"/>
      <c r="HPV35" s="248"/>
      <c r="HPW35" s="248"/>
      <c r="HPX35" s="248"/>
      <c r="HPY35" s="248"/>
      <c r="HPZ35" s="248"/>
      <c r="HQA35" s="248"/>
      <c r="HQB35" s="248"/>
      <c r="HQC35" s="248"/>
      <c r="HQD35" s="248"/>
      <c r="HQE35" s="248"/>
      <c r="HQF35" s="248"/>
      <c r="HQG35" s="248"/>
      <c r="HQH35" s="248"/>
      <c r="HQI35" s="248"/>
      <c r="HQJ35" s="248"/>
      <c r="HQK35" s="248"/>
      <c r="HQL35" s="248"/>
      <c r="HQM35" s="248"/>
      <c r="HQN35" s="248"/>
      <c r="HQO35" s="248"/>
      <c r="HQP35" s="248"/>
      <c r="HQQ35" s="248"/>
      <c r="HQR35" s="248"/>
      <c r="HQS35" s="248"/>
      <c r="HQT35" s="248"/>
      <c r="HQU35" s="248"/>
      <c r="HQV35" s="248"/>
      <c r="HQW35" s="248"/>
      <c r="HQX35" s="248"/>
      <c r="HQY35" s="248"/>
      <c r="HQZ35" s="248"/>
      <c r="HRA35" s="248"/>
      <c r="HRB35" s="248"/>
      <c r="HRC35" s="248"/>
      <c r="HRD35" s="248"/>
      <c r="HRE35" s="248"/>
      <c r="HRF35" s="248"/>
      <c r="HRG35" s="248"/>
      <c r="HRH35" s="248"/>
      <c r="HRI35" s="248"/>
      <c r="HRJ35" s="248"/>
      <c r="HRK35" s="248"/>
      <c r="HRL35" s="248"/>
      <c r="HRM35" s="248"/>
      <c r="HRN35" s="248"/>
      <c r="HRO35" s="248"/>
      <c r="HRP35" s="248"/>
      <c r="HRQ35" s="248"/>
      <c r="HRR35" s="248"/>
      <c r="HRS35" s="248"/>
      <c r="HRT35" s="248"/>
      <c r="HRU35" s="248"/>
      <c r="HRV35" s="248"/>
      <c r="HRW35" s="248"/>
      <c r="HRX35" s="248"/>
      <c r="HRY35" s="248"/>
      <c r="HRZ35" s="248"/>
      <c r="HSA35" s="248"/>
      <c r="HSB35" s="248"/>
      <c r="HSC35" s="248"/>
      <c r="HSD35" s="248"/>
      <c r="HSE35" s="248"/>
      <c r="HSF35" s="248"/>
      <c r="HSG35" s="248"/>
      <c r="HSH35" s="248"/>
      <c r="HSI35" s="248"/>
      <c r="HSJ35" s="248"/>
      <c r="HSK35" s="248"/>
      <c r="HSL35" s="248"/>
      <c r="HSM35" s="248"/>
      <c r="HSN35" s="248"/>
      <c r="HSO35" s="248"/>
      <c r="HSP35" s="248"/>
      <c r="HSQ35" s="248"/>
      <c r="HSR35" s="248"/>
      <c r="HSS35" s="248"/>
      <c r="HST35" s="248"/>
      <c r="HSU35" s="248"/>
      <c r="HSV35" s="248"/>
      <c r="HSW35" s="248"/>
      <c r="HSX35" s="248"/>
      <c r="HSY35" s="248"/>
      <c r="HSZ35" s="248"/>
      <c r="HTA35" s="248"/>
      <c r="HTB35" s="248"/>
      <c r="HTC35" s="248"/>
      <c r="HTD35" s="248"/>
      <c r="HTE35" s="248"/>
      <c r="HTF35" s="248"/>
      <c r="HTG35" s="248"/>
      <c r="HTH35" s="248"/>
      <c r="HTI35" s="248"/>
      <c r="HTJ35" s="248"/>
      <c r="HTK35" s="248"/>
      <c r="HTL35" s="248"/>
      <c r="HTM35" s="248"/>
      <c r="HTN35" s="248"/>
      <c r="HTO35" s="248"/>
      <c r="HTP35" s="248"/>
      <c r="HTQ35" s="248"/>
      <c r="HTR35" s="248"/>
      <c r="HTS35" s="248"/>
      <c r="HTT35" s="248"/>
      <c r="HTU35" s="248"/>
      <c r="HTV35" s="248"/>
      <c r="HTW35" s="248"/>
      <c r="HTX35" s="248"/>
      <c r="HTY35" s="248"/>
      <c r="HTZ35" s="248"/>
      <c r="HUA35" s="248"/>
      <c r="HUB35" s="248"/>
      <c r="HUC35" s="248"/>
      <c r="HUD35" s="248"/>
      <c r="HUE35" s="248"/>
      <c r="HUF35" s="248"/>
      <c r="HUG35" s="248"/>
      <c r="HUH35" s="248"/>
      <c r="HUI35" s="248"/>
      <c r="HUJ35" s="248"/>
      <c r="HUK35" s="248"/>
      <c r="HUL35" s="248"/>
      <c r="HUM35" s="248"/>
      <c r="HUN35" s="248"/>
      <c r="HUO35" s="248"/>
      <c r="HUP35" s="248"/>
      <c r="HUQ35" s="248"/>
      <c r="HUR35" s="248"/>
      <c r="HUS35" s="248"/>
      <c r="HUT35" s="248"/>
      <c r="HUU35" s="248"/>
      <c r="HUV35" s="248"/>
      <c r="HUW35" s="248"/>
      <c r="HUX35" s="248"/>
      <c r="HUY35" s="248"/>
      <c r="HUZ35" s="248"/>
      <c r="HVA35" s="248"/>
      <c r="HVB35" s="248"/>
      <c r="HVC35" s="248"/>
      <c r="HVD35" s="248"/>
      <c r="HVE35" s="248"/>
      <c r="HVF35" s="248"/>
      <c r="HVG35" s="248"/>
      <c r="HVH35" s="248"/>
      <c r="HVI35" s="248"/>
      <c r="HVJ35" s="248"/>
      <c r="HVK35" s="248"/>
      <c r="HVL35" s="248"/>
      <c r="HVM35" s="248"/>
      <c r="HVN35" s="248"/>
      <c r="HVO35" s="248"/>
      <c r="HVP35" s="248"/>
      <c r="HVQ35" s="248"/>
      <c r="HVR35" s="248"/>
      <c r="HVS35" s="248"/>
      <c r="HVT35" s="248"/>
      <c r="HVU35" s="248"/>
      <c r="HVV35" s="248"/>
      <c r="HVW35" s="248"/>
      <c r="HVX35" s="248"/>
      <c r="HVY35" s="248"/>
      <c r="HVZ35" s="248"/>
      <c r="HWA35" s="248"/>
      <c r="HWB35" s="248"/>
      <c r="HWC35" s="248"/>
      <c r="HWD35" s="248"/>
      <c r="HWE35" s="248"/>
      <c r="HWF35" s="248"/>
      <c r="HWG35" s="248"/>
      <c r="HWH35" s="248"/>
      <c r="HWI35" s="248"/>
      <c r="HWJ35" s="248"/>
      <c r="HWK35" s="248"/>
      <c r="HWL35" s="248"/>
      <c r="HWM35" s="248"/>
      <c r="HWN35" s="248"/>
      <c r="HWO35" s="248"/>
      <c r="HWP35" s="248"/>
      <c r="HWQ35" s="248"/>
      <c r="HWR35" s="248"/>
      <c r="HWS35" s="248"/>
      <c r="HWT35" s="248"/>
      <c r="HWU35" s="248"/>
      <c r="HWV35" s="248"/>
      <c r="HWW35" s="248"/>
      <c r="HWX35" s="248"/>
      <c r="HWY35" s="248"/>
      <c r="HWZ35" s="248"/>
      <c r="HXA35" s="248"/>
      <c r="HXB35" s="248"/>
      <c r="HXC35" s="248"/>
      <c r="HXD35" s="248"/>
      <c r="HXE35" s="248"/>
      <c r="HXF35" s="248"/>
      <c r="HXG35" s="248"/>
      <c r="HXH35" s="248"/>
      <c r="HXI35" s="248"/>
      <c r="HXJ35" s="248"/>
      <c r="HXK35" s="248"/>
      <c r="HXL35" s="248"/>
      <c r="HXM35" s="248"/>
      <c r="HXN35" s="248"/>
      <c r="HXO35" s="248"/>
      <c r="HXP35" s="248"/>
      <c r="HXQ35" s="248"/>
      <c r="HXR35" s="248"/>
      <c r="HXS35" s="248"/>
      <c r="HXT35" s="248"/>
      <c r="HXU35" s="248"/>
      <c r="HXV35" s="248"/>
      <c r="HXW35" s="248"/>
      <c r="HXX35" s="248"/>
      <c r="HXY35" s="248"/>
      <c r="HXZ35" s="248"/>
      <c r="HYA35" s="248"/>
      <c r="HYB35" s="248"/>
      <c r="HYC35" s="248"/>
      <c r="HYD35" s="248"/>
      <c r="HYE35" s="248"/>
      <c r="HYF35" s="248"/>
      <c r="HYG35" s="248"/>
      <c r="HYH35" s="248"/>
      <c r="HYI35" s="248"/>
      <c r="HYJ35" s="248"/>
      <c r="HYK35" s="248"/>
      <c r="HYL35" s="248"/>
      <c r="HYM35" s="248"/>
      <c r="HYN35" s="248"/>
      <c r="HYO35" s="248"/>
      <c r="HYP35" s="248"/>
      <c r="HYQ35" s="248"/>
      <c r="HYR35" s="248"/>
      <c r="HYS35" s="248"/>
      <c r="HYT35" s="248"/>
      <c r="HYU35" s="248"/>
      <c r="HYV35" s="248"/>
      <c r="HYW35" s="248"/>
      <c r="HYX35" s="248"/>
      <c r="HYY35" s="248"/>
      <c r="HYZ35" s="248"/>
      <c r="HZA35" s="248"/>
      <c r="HZB35" s="248"/>
      <c r="HZC35" s="248"/>
      <c r="HZD35" s="248"/>
      <c r="HZE35" s="248"/>
      <c r="HZF35" s="248"/>
      <c r="HZG35" s="248"/>
      <c r="HZH35" s="248"/>
      <c r="HZI35" s="248"/>
      <c r="HZJ35" s="248"/>
      <c r="HZK35" s="248"/>
      <c r="HZL35" s="248"/>
      <c r="HZM35" s="248"/>
      <c r="HZN35" s="248"/>
      <c r="HZO35" s="248"/>
      <c r="HZP35" s="248"/>
      <c r="HZQ35" s="248"/>
      <c r="HZR35" s="248"/>
      <c r="HZS35" s="248"/>
      <c r="HZT35" s="248"/>
      <c r="HZU35" s="248"/>
      <c r="HZV35" s="248"/>
      <c r="HZW35" s="248"/>
      <c r="HZX35" s="248"/>
      <c r="HZY35" s="248"/>
      <c r="HZZ35" s="248"/>
      <c r="IAA35" s="248"/>
      <c r="IAB35" s="248"/>
      <c r="IAC35" s="248"/>
      <c r="IAD35" s="248"/>
      <c r="IAE35" s="248"/>
      <c r="IAF35" s="248"/>
      <c r="IAG35" s="248"/>
      <c r="IAH35" s="248"/>
      <c r="IAI35" s="248"/>
      <c r="IAJ35" s="248"/>
      <c r="IAK35" s="248"/>
      <c r="IAL35" s="248"/>
      <c r="IAM35" s="248"/>
      <c r="IAN35" s="248"/>
      <c r="IAO35" s="248"/>
      <c r="IAP35" s="248"/>
      <c r="IAQ35" s="248"/>
      <c r="IAR35" s="248"/>
      <c r="IAS35" s="248"/>
      <c r="IAT35" s="248"/>
      <c r="IAU35" s="248"/>
      <c r="IAV35" s="248"/>
      <c r="IAW35" s="248"/>
      <c r="IAX35" s="248"/>
      <c r="IAY35" s="248"/>
      <c r="IAZ35" s="248"/>
      <c r="IBA35" s="248"/>
      <c r="IBB35" s="248"/>
      <c r="IBC35" s="248"/>
      <c r="IBD35" s="248"/>
      <c r="IBE35" s="248"/>
      <c r="IBF35" s="248"/>
      <c r="IBG35" s="248"/>
      <c r="IBH35" s="248"/>
      <c r="IBI35" s="248"/>
      <c r="IBJ35" s="248"/>
      <c r="IBK35" s="248"/>
      <c r="IBL35" s="248"/>
      <c r="IBM35" s="248"/>
      <c r="IBN35" s="248"/>
      <c r="IBO35" s="248"/>
      <c r="IBP35" s="248"/>
      <c r="IBQ35" s="248"/>
      <c r="IBR35" s="248"/>
      <c r="IBS35" s="248"/>
      <c r="IBT35" s="248"/>
      <c r="IBU35" s="248"/>
      <c r="IBV35" s="248"/>
      <c r="IBW35" s="248"/>
      <c r="IBX35" s="248"/>
      <c r="IBY35" s="248"/>
      <c r="IBZ35" s="248"/>
      <c r="ICA35" s="248"/>
      <c r="ICB35" s="248"/>
      <c r="ICC35" s="248"/>
      <c r="ICD35" s="248"/>
      <c r="ICE35" s="248"/>
      <c r="ICF35" s="248"/>
      <c r="ICG35" s="248"/>
      <c r="ICH35" s="248"/>
      <c r="ICI35" s="248"/>
      <c r="ICJ35" s="248"/>
      <c r="ICK35" s="248"/>
      <c r="ICL35" s="248"/>
      <c r="ICM35" s="248"/>
      <c r="ICN35" s="248"/>
      <c r="ICO35" s="248"/>
      <c r="ICP35" s="248"/>
      <c r="ICQ35" s="248"/>
      <c r="ICR35" s="248"/>
      <c r="ICS35" s="248"/>
      <c r="ICT35" s="248"/>
      <c r="ICU35" s="248"/>
      <c r="ICV35" s="248"/>
      <c r="ICW35" s="248"/>
      <c r="ICX35" s="248"/>
      <c r="ICY35" s="248"/>
      <c r="ICZ35" s="248"/>
      <c r="IDA35" s="248"/>
      <c r="IDB35" s="248"/>
      <c r="IDC35" s="248"/>
      <c r="IDD35" s="248"/>
      <c r="IDE35" s="248"/>
      <c r="IDF35" s="248"/>
      <c r="IDG35" s="248"/>
      <c r="IDH35" s="248"/>
      <c r="IDI35" s="248"/>
      <c r="IDJ35" s="248"/>
      <c r="IDK35" s="248"/>
      <c r="IDL35" s="248"/>
      <c r="IDM35" s="248"/>
      <c r="IDN35" s="248"/>
      <c r="IDO35" s="248"/>
      <c r="IDP35" s="248"/>
      <c r="IDQ35" s="248"/>
      <c r="IDR35" s="248"/>
      <c r="IDS35" s="248"/>
      <c r="IDT35" s="248"/>
      <c r="IDU35" s="248"/>
      <c r="IDV35" s="248"/>
      <c r="IDW35" s="248"/>
      <c r="IDX35" s="248"/>
      <c r="IDY35" s="248"/>
      <c r="IDZ35" s="248"/>
      <c r="IEA35" s="248"/>
      <c r="IEB35" s="248"/>
      <c r="IEC35" s="248"/>
      <c r="IED35" s="248"/>
      <c r="IEE35" s="248"/>
      <c r="IEF35" s="248"/>
      <c r="IEG35" s="248"/>
      <c r="IEH35" s="248"/>
      <c r="IEI35" s="248"/>
      <c r="IEJ35" s="248"/>
      <c r="IEK35" s="248"/>
      <c r="IEL35" s="248"/>
      <c r="IEM35" s="248"/>
      <c r="IEN35" s="248"/>
      <c r="IEO35" s="248"/>
      <c r="IEP35" s="248"/>
      <c r="IEQ35" s="248"/>
      <c r="IER35" s="248"/>
      <c r="IES35" s="248"/>
      <c r="IET35" s="248"/>
      <c r="IEU35" s="248"/>
      <c r="IEV35" s="248"/>
      <c r="IEW35" s="248"/>
      <c r="IEX35" s="248"/>
      <c r="IEY35" s="248"/>
      <c r="IEZ35" s="248"/>
      <c r="IFA35" s="248"/>
      <c r="IFB35" s="248"/>
      <c r="IFC35" s="248"/>
      <c r="IFD35" s="248"/>
      <c r="IFE35" s="248"/>
      <c r="IFF35" s="248"/>
      <c r="IFG35" s="248"/>
      <c r="IFH35" s="248"/>
      <c r="IFI35" s="248"/>
      <c r="IFJ35" s="248"/>
      <c r="IFK35" s="248"/>
      <c r="IFL35" s="248"/>
      <c r="IFM35" s="248"/>
      <c r="IFN35" s="248"/>
      <c r="IFO35" s="248"/>
      <c r="IFP35" s="248"/>
      <c r="IFQ35" s="248"/>
      <c r="IFR35" s="248"/>
      <c r="IFS35" s="248"/>
      <c r="IFT35" s="248"/>
      <c r="IFU35" s="248"/>
      <c r="IFV35" s="248"/>
      <c r="IFW35" s="248"/>
      <c r="IFX35" s="248"/>
      <c r="IFY35" s="248"/>
      <c r="IFZ35" s="248"/>
      <c r="IGA35" s="248"/>
      <c r="IGB35" s="248"/>
      <c r="IGC35" s="248"/>
      <c r="IGD35" s="248"/>
      <c r="IGE35" s="248"/>
      <c r="IGF35" s="248"/>
      <c r="IGG35" s="248"/>
      <c r="IGH35" s="248"/>
      <c r="IGI35" s="248"/>
      <c r="IGJ35" s="248"/>
      <c r="IGK35" s="248"/>
      <c r="IGL35" s="248"/>
      <c r="IGM35" s="248"/>
      <c r="IGN35" s="248"/>
      <c r="IGO35" s="248"/>
      <c r="IGP35" s="248"/>
      <c r="IGQ35" s="248"/>
      <c r="IGR35" s="248"/>
      <c r="IGS35" s="248"/>
      <c r="IGT35" s="248"/>
      <c r="IGU35" s="248"/>
      <c r="IGV35" s="248"/>
      <c r="IGW35" s="248"/>
      <c r="IGX35" s="248"/>
      <c r="IGY35" s="248"/>
      <c r="IGZ35" s="248"/>
      <c r="IHA35" s="248"/>
      <c r="IHB35" s="248"/>
      <c r="IHC35" s="248"/>
      <c r="IHD35" s="248"/>
      <c r="IHE35" s="248"/>
      <c r="IHF35" s="248"/>
      <c r="IHG35" s="248"/>
      <c r="IHH35" s="248"/>
      <c r="IHI35" s="248"/>
      <c r="IHJ35" s="248"/>
      <c r="IHK35" s="248"/>
      <c r="IHL35" s="248"/>
      <c r="IHM35" s="248"/>
      <c r="IHN35" s="248"/>
      <c r="IHO35" s="248"/>
      <c r="IHP35" s="248"/>
      <c r="IHQ35" s="248"/>
      <c r="IHR35" s="248"/>
      <c r="IHS35" s="248"/>
      <c r="IHT35" s="248"/>
      <c r="IHU35" s="248"/>
      <c r="IHV35" s="248"/>
      <c r="IHW35" s="248"/>
      <c r="IHX35" s="248"/>
      <c r="IHY35" s="248"/>
      <c r="IHZ35" s="248"/>
      <c r="IIA35" s="248"/>
      <c r="IIB35" s="248"/>
      <c r="IIC35" s="248"/>
      <c r="IID35" s="248"/>
      <c r="IIE35" s="248"/>
      <c r="IIF35" s="248"/>
      <c r="IIG35" s="248"/>
      <c r="IIH35" s="248"/>
      <c r="III35" s="248"/>
      <c r="IIJ35" s="248"/>
      <c r="IIK35" s="248"/>
      <c r="IIL35" s="248"/>
      <c r="IIM35" s="248"/>
      <c r="IIN35" s="248"/>
      <c r="IIO35" s="248"/>
      <c r="IIP35" s="248"/>
      <c r="IIQ35" s="248"/>
      <c r="IIR35" s="248"/>
      <c r="IIS35" s="248"/>
      <c r="IIT35" s="248"/>
      <c r="IIU35" s="248"/>
      <c r="IIV35" s="248"/>
      <c r="IIW35" s="248"/>
      <c r="IIX35" s="248"/>
      <c r="IIY35" s="248"/>
      <c r="IIZ35" s="248"/>
      <c r="IJA35" s="248"/>
      <c r="IJB35" s="248"/>
      <c r="IJC35" s="248"/>
      <c r="IJD35" s="248"/>
      <c r="IJE35" s="248"/>
      <c r="IJF35" s="248"/>
      <c r="IJG35" s="248"/>
      <c r="IJH35" s="248"/>
      <c r="IJI35" s="248"/>
      <c r="IJJ35" s="248"/>
      <c r="IJK35" s="248"/>
      <c r="IJL35" s="248"/>
      <c r="IJM35" s="248"/>
      <c r="IJN35" s="248"/>
      <c r="IJO35" s="248"/>
      <c r="IJP35" s="248"/>
      <c r="IJQ35" s="248"/>
      <c r="IJR35" s="248"/>
      <c r="IJS35" s="248"/>
      <c r="IJT35" s="248"/>
      <c r="IJU35" s="248"/>
      <c r="IJV35" s="248"/>
      <c r="IJW35" s="248"/>
      <c r="IJX35" s="248"/>
      <c r="IJY35" s="248"/>
      <c r="IJZ35" s="248"/>
      <c r="IKA35" s="248"/>
      <c r="IKB35" s="248"/>
      <c r="IKC35" s="248"/>
      <c r="IKD35" s="248"/>
      <c r="IKE35" s="248"/>
      <c r="IKF35" s="248"/>
      <c r="IKG35" s="248"/>
      <c r="IKH35" s="248"/>
      <c r="IKI35" s="248"/>
      <c r="IKJ35" s="248"/>
      <c r="IKK35" s="248"/>
      <c r="IKL35" s="248"/>
      <c r="IKM35" s="248"/>
      <c r="IKN35" s="248"/>
      <c r="IKO35" s="248"/>
      <c r="IKP35" s="248"/>
      <c r="IKQ35" s="248"/>
      <c r="IKR35" s="248"/>
      <c r="IKS35" s="248"/>
      <c r="IKT35" s="248"/>
      <c r="IKU35" s="248"/>
      <c r="IKV35" s="248"/>
      <c r="IKW35" s="248"/>
      <c r="IKX35" s="248"/>
      <c r="IKY35" s="248"/>
      <c r="IKZ35" s="248"/>
      <c r="ILA35" s="248"/>
      <c r="ILB35" s="248"/>
      <c r="ILC35" s="248"/>
      <c r="ILD35" s="248"/>
      <c r="ILE35" s="248"/>
      <c r="ILF35" s="248"/>
      <c r="ILG35" s="248"/>
      <c r="ILH35" s="248"/>
      <c r="ILI35" s="248"/>
      <c r="ILJ35" s="248"/>
      <c r="ILK35" s="248"/>
      <c r="ILL35" s="248"/>
      <c r="ILM35" s="248"/>
      <c r="ILN35" s="248"/>
      <c r="ILO35" s="248"/>
      <c r="ILP35" s="248"/>
      <c r="ILQ35" s="248"/>
      <c r="ILR35" s="248"/>
      <c r="ILS35" s="248"/>
      <c r="ILT35" s="248"/>
      <c r="ILU35" s="248"/>
      <c r="ILV35" s="248"/>
      <c r="ILW35" s="248"/>
      <c r="ILX35" s="248"/>
      <c r="ILY35" s="248"/>
      <c r="ILZ35" s="248"/>
      <c r="IMA35" s="248"/>
      <c r="IMB35" s="248"/>
      <c r="IMC35" s="248"/>
      <c r="IMD35" s="248"/>
      <c r="IME35" s="248"/>
      <c r="IMF35" s="248"/>
      <c r="IMG35" s="248"/>
      <c r="IMH35" s="248"/>
      <c r="IMI35" s="248"/>
      <c r="IMJ35" s="248"/>
      <c r="IMK35" s="248"/>
      <c r="IML35" s="248"/>
      <c r="IMM35" s="248"/>
      <c r="IMN35" s="248"/>
      <c r="IMO35" s="248"/>
      <c r="IMP35" s="248"/>
      <c r="IMQ35" s="248"/>
      <c r="IMR35" s="248"/>
      <c r="IMS35" s="248"/>
      <c r="IMT35" s="248"/>
      <c r="IMU35" s="248"/>
      <c r="IMV35" s="248"/>
      <c r="IMW35" s="248"/>
      <c r="IMX35" s="248"/>
      <c r="IMY35" s="248"/>
      <c r="IMZ35" s="248"/>
      <c r="INA35" s="248"/>
      <c r="INB35" s="248"/>
      <c r="INC35" s="248"/>
      <c r="IND35" s="248"/>
      <c r="INE35" s="248"/>
      <c r="INF35" s="248"/>
      <c r="ING35" s="248"/>
      <c r="INH35" s="248"/>
      <c r="INI35" s="248"/>
      <c r="INJ35" s="248"/>
      <c r="INK35" s="248"/>
      <c r="INL35" s="248"/>
      <c r="INM35" s="248"/>
      <c r="INN35" s="248"/>
      <c r="INO35" s="248"/>
      <c r="INP35" s="248"/>
      <c r="INQ35" s="248"/>
      <c r="INR35" s="248"/>
      <c r="INS35" s="248"/>
      <c r="INT35" s="248"/>
      <c r="INU35" s="248"/>
      <c r="INV35" s="248"/>
      <c r="INW35" s="248"/>
      <c r="INX35" s="248"/>
      <c r="INY35" s="248"/>
      <c r="INZ35" s="248"/>
      <c r="IOA35" s="248"/>
      <c r="IOB35" s="248"/>
      <c r="IOC35" s="248"/>
      <c r="IOD35" s="248"/>
      <c r="IOE35" s="248"/>
      <c r="IOF35" s="248"/>
      <c r="IOG35" s="248"/>
      <c r="IOH35" s="248"/>
      <c r="IOI35" s="248"/>
      <c r="IOJ35" s="248"/>
      <c r="IOK35" s="248"/>
      <c r="IOL35" s="248"/>
      <c r="IOM35" s="248"/>
      <c r="ION35" s="248"/>
      <c r="IOO35" s="248"/>
      <c r="IOP35" s="248"/>
      <c r="IOQ35" s="248"/>
      <c r="IOR35" s="248"/>
      <c r="IOS35" s="248"/>
      <c r="IOT35" s="248"/>
      <c r="IOU35" s="248"/>
      <c r="IOV35" s="248"/>
      <c r="IOW35" s="248"/>
      <c r="IOX35" s="248"/>
      <c r="IOY35" s="248"/>
      <c r="IOZ35" s="248"/>
      <c r="IPA35" s="248"/>
      <c r="IPB35" s="248"/>
      <c r="IPC35" s="248"/>
      <c r="IPD35" s="248"/>
      <c r="IPE35" s="248"/>
      <c r="IPF35" s="248"/>
      <c r="IPG35" s="248"/>
      <c r="IPH35" s="248"/>
      <c r="IPI35" s="248"/>
      <c r="IPJ35" s="248"/>
      <c r="IPK35" s="248"/>
      <c r="IPL35" s="248"/>
      <c r="IPM35" s="248"/>
      <c r="IPN35" s="248"/>
      <c r="IPO35" s="248"/>
      <c r="IPP35" s="248"/>
      <c r="IPQ35" s="248"/>
      <c r="IPR35" s="248"/>
      <c r="IPS35" s="248"/>
      <c r="IPT35" s="248"/>
      <c r="IPU35" s="248"/>
      <c r="IPV35" s="248"/>
      <c r="IPW35" s="248"/>
      <c r="IPX35" s="248"/>
      <c r="IPY35" s="248"/>
      <c r="IPZ35" s="248"/>
      <c r="IQA35" s="248"/>
      <c r="IQB35" s="248"/>
      <c r="IQC35" s="248"/>
      <c r="IQD35" s="248"/>
      <c r="IQE35" s="248"/>
      <c r="IQF35" s="248"/>
      <c r="IQG35" s="248"/>
      <c r="IQH35" s="248"/>
      <c r="IQI35" s="248"/>
      <c r="IQJ35" s="248"/>
      <c r="IQK35" s="248"/>
      <c r="IQL35" s="248"/>
      <c r="IQM35" s="248"/>
      <c r="IQN35" s="248"/>
      <c r="IQO35" s="248"/>
      <c r="IQP35" s="248"/>
      <c r="IQQ35" s="248"/>
      <c r="IQR35" s="248"/>
      <c r="IQS35" s="248"/>
      <c r="IQT35" s="248"/>
      <c r="IQU35" s="248"/>
      <c r="IQV35" s="248"/>
      <c r="IQW35" s="248"/>
      <c r="IQX35" s="248"/>
      <c r="IQY35" s="248"/>
      <c r="IQZ35" s="248"/>
      <c r="IRA35" s="248"/>
      <c r="IRB35" s="248"/>
      <c r="IRC35" s="248"/>
      <c r="IRD35" s="248"/>
      <c r="IRE35" s="248"/>
      <c r="IRF35" s="248"/>
      <c r="IRG35" s="248"/>
      <c r="IRH35" s="248"/>
      <c r="IRI35" s="248"/>
      <c r="IRJ35" s="248"/>
      <c r="IRK35" s="248"/>
      <c r="IRL35" s="248"/>
      <c r="IRM35" s="248"/>
      <c r="IRN35" s="248"/>
      <c r="IRO35" s="248"/>
      <c r="IRP35" s="248"/>
      <c r="IRQ35" s="248"/>
      <c r="IRR35" s="248"/>
      <c r="IRS35" s="248"/>
      <c r="IRT35" s="248"/>
      <c r="IRU35" s="248"/>
      <c r="IRV35" s="248"/>
      <c r="IRW35" s="248"/>
      <c r="IRX35" s="248"/>
      <c r="IRY35" s="248"/>
      <c r="IRZ35" s="248"/>
      <c r="ISA35" s="248"/>
      <c r="ISB35" s="248"/>
      <c r="ISC35" s="248"/>
      <c r="ISD35" s="248"/>
      <c r="ISE35" s="248"/>
      <c r="ISF35" s="248"/>
      <c r="ISG35" s="248"/>
      <c r="ISH35" s="248"/>
      <c r="ISI35" s="248"/>
      <c r="ISJ35" s="248"/>
      <c r="ISK35" s="248"/>
      <c r="ISL35" s="248"/>
      <c r="ISM35" s="248"/>
      <c r="ISN35" s="248"/>
      <c r="ISO35" s="248"/>
      <c r="ISP35" s="248"/>
      <c r="ISQ35" s="248"/>
      <c r="ISR35" s="248"/>
      <c r="ISS35" s="248"/>
      <c r="IST35" s="248"/>
      <c r="ISU35" s="248"/>
      <c r="ISV35" s="248"/>
      <c r="ISW35" s="248"/>
      <c r="ISX35" s="248"/>
      <c r="ISY35" s="248"/>
      <c r="ISZ35" s="248"/>
      <c r="ITA35" s="248"/>
      <c r="ITB35" s="248"/>
      <c r="ITC35" s="248"/>
      <c r="ITD35" s="248"/>
      <c r="ITE35" s="248"/>
      <c r="ITF35" s="248"/>
      <c r="ITG35" s="248"/>
      <c r="ITH35" s="248"/>
      <c r="ITI35" s="248"/>
      <c r="ITJ35" s="248"/>
      <c r="ITK35" s="248"/>
      <c r="ITL35" s="248"/>
      <c r="ITM35" s="248"/>
      <c r="ITN35" s="248"/>
      <c r="ITO35" s="248"/>
      <c r="ITP35" s="248"/>
      <c r="ITQ35" s="248"/>
      <c r="ITR35" s="248"/>
      <c r="ITS35" s="248"/>
      <c r="ITT35" s="248"/>
      <c r="ITU35" s="248"/>
      <c r="ITV35" s="248"/>
      <c r="ITW35" s="248"/>
      <c r="ITX35" s="248"/>
      <c r="ITY35" s="248"/>
      <c r="ITZ35" s="248"/>
      <c r="IUA35" s="248"/>
      <c r="IUB35" s="248"/>
      <c r="IUC35" s="248"/>
      <c r="IUD35" s="248"/>
      <c r="IUE35" s="248"/>
      <c r="IUF35" s="248"/>
      <c r="IUG35" s="248"/>
      <c r="IUH35" s="248"/>
      <c r="IUI35" s="248"/>
      <c r="IUJ35" s="248"/>
      <c r="IUK35" s="248"/>
      <c r="IUL35" s="248"/>
      <c r="IUM35" s="248"/>
      <c r="IUN35" s="248"/>
      <c r="IUO35" s="248"/>
      <c r="IUP35" s="248"/>
      <c r="IUQ35" s="248"/>
      <c r="IUR35" s="248"/>
      <c r="IUS35" s="248"/>
      <c r="IUT35" s="248"/>
      <c r="IUU35" s="248"/>
      <c r="IUV35" s="248"/>
      <c r="IUW35" s="248"/>
      <c r="IUX35" s="248"/>
      <c r="IUY35" s="248"/>
      <c r="IUZ35" s="248"/>
      <c r="IVA35" s="248"/>
      <c r="IVB35" s="248"/>
      <c r="IVC35" s="248"/>
      <c r="IVD35" s="248"/>
      <c r="IVE35" s="248"/>
      <c r="IVF35" s="248"/>
      <c r="IVG35" s="248"/>
      <c r="IVH35" s="248"/>
      <c r="IVI35" s="248"/>
      <c r="IVJ35" s="248"/>
      <c r="IVK35" s="248"/>
      <c r="IVL35" s="248"/>
      <c r="IVM35" s="248"/>
      <c r="IVN35" s="248"/>
      <c r="IVO35" s="248"/>
      <c r="IVP35" s="248"/>
      <c r="IVQ35" s="248"/>
      <c r="IVR35" s="248"/>
      <c r="IVS35" s="248"/>
      <c r="IVT35" s="248"/>
      <c r="IVU35" s="248"/>
      <c r="IVV35" s="248"/>
      <c r="IVW35" s="248"/>
      <c r="IVX35" s="248"/>
      <c r="IVY35" s="248"/>
      <c r="IVZ35" s="248"/>
      <c r="IWA35" s="248"/>
      <c r="IWB35" s="248"/>
      <c r="IWC35" s="248"/>
      <c r="IWD35" s="248"/>
      <c r="IWE35" s="248"/>
      <c r="IWF35" s="248"/>
      <c r="IWG35" s="248"/>
      <c r="IWH35" s="248"/>
      <c r="IWI35" s="248"/>
      <c r="IWJ35" s="248"/>
      <c r="IWK35" s="248"/>
      <c r="IWL35" s="248"/>
      <c r="IWM35" s="248"/>
      <c r="IWN35" s="248"/>
      <c r="IWO35" s="248"/>
      <c r="IWP35" s="248"/>
      <c r="IWQ35" s="248"/>
      <c r="IWR35" s="248"/>
      <c r="IWS35" s="248"/>
      <c r="IWT35" s="248"/>
      <c r="IWU35" s="248"/>
      <c r="IWV35" s="248"/>
      <c r="IWW35" s="248"/>
      <c r="IWX35" s="248"/>
      <c r="IWY35" s="248"/>
      <c r="IWZ35" s="248"/>
      <c r="IXA35" s="248"/>
      <c r="IXB35" s="248"/>
      <c r="IXC35" s="248"/>
      <c r="IXD35" s="248"/>
      <c r="IXE35" s="248"/>
      <c r="IXF35" s="248"/>
      <c r="IXG35" s="248"/>
      <c r="IXH35" s="248"/>
      <c r="IXI35" s="248"/>
      <c r="IXJ35" s="248"/>
      <c r="IXK35" s="248"/>
      <c r="IXL35" s="248"/>
      <c r="IXM35" s="248"/>
      <c r="IXN35" s="248"/>
      <c r="IXO35" s="248"/>
      <c r="IXP35" s="248"/>
      <c r="IXQ35" s="248"/>
      <c r="IXR35" s="248"/>
      <c r="IXS35" s="248"/>
      <c r="IXT35" s="248"/>
      <c r="IXU35" s="248"/>
      <c r="IXV35" s="248"/>
      <c r="IXW35" s="248"/>
      <c r="IXX35" s="248"/>
      <c r="IXY35" s="248"/>
      <c r="IXZ35" s="248"/>
      <c r="IYA35" s="248"/>
      <c r="IYB35" s="248"/>
      <c r="IYC35" s="248"/>
      <c r="IYD35" s="248"/>
      <c r="IYE35" s="248"/>
      <c r="IYF35" s="248"/>
      <c r="IYG35" s="248"/>
      <c r="IYH35" s="248"/>
      <c r="IYI35" s="248"/>
      <c r="IYJ35" s="248"/>
      <c r="IYK35" s="248"/>
      <c r="IYL35" s="248"/>
      <c r="IYM35" s="248"/>
      <c r="IYN35" s="248"/>
      <c r="IYO35" s="248"/>
      <c r="IYP35" s="248"/>
      <c r="IYQ35" s="248"/>
      <c r="IYR35" s="248"/>
      <c r="IYS35" s="248"/>
      <c r="IYT35" s="248"/>
      <c r="IYU35" s="248"/>
      <c r="IYV35" s="248"/>
      <c r="IYW35" s="248"/>
      <c r="IYX35" s="248"/>
      <c r="IYY35" s="248"/>
      <c r="IYZ35" s="248"/>
      <c r="IZA35" s="248"/>
      <c r="IZB35" s="248"/>
      <c r="IZC35" s="248"/>
      <c r="IZD35" s="248"/>
      <c r="IZE35" s="248"/>
      <c r="IZF35" s="248"/>
      <c r="IZG35" s="248"/>
      <c r="IZH35" s="248"/>
      <c r="IZI35" s="248"/>
      <c r="IZJ35" s="248"/>
      <c r="IZK35" s="248"/>
      <c r="IZL35" s="248"/>
      <c r="IZM35" s="248"/>
      <c r="IZN35" s="248"/>
      <c r="IZO35" s="248"/>
      <c r="IZP35" s="248"/>
      <c r="IZQ35" s="248"/>
      <c r="IZR35" s="248"/>
      <c r="IZS35" s="248"/>
      <c r="IZT35" s="248"/>
      <c r="IZU35" s="248"/>
      <c r="IZV35" s="248"/>
      <c r="IZW35" s="248"/>
      <c r="IZX35" s="248"/>
      <c r="IZY35" s="248"/>
      <c r="IZZ35" s="248"/>
      <c r="JAA35" s="248"/>
      <c r="JAB35" s="248"/>
      <c r="JAC35" s="248"/>
      <c r="JAD35" s="248"/>
      <c r="JAE35" s="248"/>
      <c r="JAF35" s="248"/>
      <c r="JAG35" s="248"/>
      <c r="JAH35" s="248"/>
      <c r="JAI35" s="248"/>
      <c r="JAJ35" s="248"/>
      <c r="JAK35" s="248"/>
      <c r="JAL35" s="248"/>
      <c r="JAM35" s="248"/>
      <c r="JAN35" s="248"/>
      <c r="JAO35" s="248"/>
      <c r="JAP35" s="248"/>
      <c r="JAQ35" s="248"/>
      <c r="JAR35" s="248"/>
      <c r="JAS35" s="248"/>
      <c r="JAT35" s="248"/>
      <c r="JAU35" s="248"/>
      <c r="JAV35" s="248"/>
      <c r="JAW35" s="248"/>
      <c r="JAX35" s="248"/>
      <c r="JAY35" s="248"/>
      <c r="JAZ35" s="248"/>
      <c r="JBA35" s="248"/>
      <c r="JBB35" s="248"/>
      <c r="JBC35" s="248"/>
      <c r="JBD35" s="248"/>
      <c r="JBE35" s="248"/>
      <c r="JBF35" s="248"/>
      <c r="JBG35" s="248"/>
      <c r="JBH35" s="248"/>
      <c r="JBI35" s="248"/>
      <c r="JBJ35" s="248"/>
      <c r="JBK35" s="248"/>
      <c r="JBL35" s="248"/>
      <c r="JBM35" s="248"/>
      <c r="JBN35" s="248"/>
      <c r="JBO35" s="248"/>
      <c r="JBP35" s="248"/>
      <c r="JBQ35" s="248"/>
      <c r="JBR35" s="248"/>
      <c r="JBS35" s="248"/>
      <c r="JBT35" s="248"/>
      <c r="JBU35" s="248"/>
      <c r="JBV35" s="248"/>
      <c r="JBW35" s="248"/>
      <c r="JBX35" s="248"/>
      <c r="JBY35" s="248"/>
      <c r="JBZ35" s="248"/>
      <c r="JCA35" s="248"/>
      <c r="JCB35" s="248"/>
      <c r="JCC35" s="248"/>
      <c r="JCD35" s="248"/>
      <c r="JCE35" s="248"/>
      <c r="JCF35" s="248"/>
      <c r="JCG35" s="248"/>
      <c r="JCH35" s="248"/>
      <c r="JCI35" s="248"/>
      <c r="JCJ35" s="248"/>
      <c r="JCK35" s="248"/>
      <c r="JCL35" s="248"/>
      <c r="JCM35" s="248"/>
      <c r="JCN35" s="248"/>
      <c r="JCO35" s="248"/>
      <c r="JCP35" s="248"/>
      <c r="JCQ35" s="248"/>
      <c r="JCR35" s="248"/>
      <c r="JCS35" s="248"/>
      <c r="JCT35" s="248"/>
      <c r="JCU35" s="248"/>
      <c r="JCV35" s="248"/>
      <c r="JCW35" s="248"/>
      <c r="JCX35" s="248"/>
      <c r="JCY35" s="248"/>
      <c r="JCZ35" s="248"/>
      <c r="JDA35" s="248"/>
      <c r="JDB35" s="248"/>
      <c r="JDC35" s="248"/>
      <c r="JDD35" s="248"/>
      <c r="JDE35" s="248"/>
      <c r="JDF35" s="248"/>
      <c r="JDG35" s="248"/>
      <c r="JDH35" s="248"/>
      <c r="JDI35" s="248"/>
      <c r="JDJ35" s="248"/>
      <c r="JDK35" s="248"/>
      <c r="JDL35" s="248"/>
      <c r="JDM35" s="248"/>
      <c r="JDN35" s="248"/>
      <c r="JDO35" s="248"/>
      <c r="JDP35" s="248"/>
      <c r="JDQ35" s="248"/>
      <c r="JDR35" s="248"/>
      <c r="JDS35" s="248"/>
      <c r="JDT35" s="248"/>
      <c r="JDU35" s="248"/>
      <c r="JDV35" s="248"/>
      <c r="JDW35" s="248"/>
      <c r="JDX35" s="248"/>
      <c r="JDY35" s="248"/>
      <c r="JDZ35" s="248"/>
      <c r="JEA35" s="248"/>
      <c r="JEB35" s="248"/>
      <c r="JEC35" s="248"/>
      <c r="JED35" s="248"/>
      <c r="JEE35" s="248"/>
      <c r="JEF35" s="248"/>
      <c r="JEG35" s="248"/>
      <c r="JEH35" s="248"/>
      <c r="JEI35" s="248"/>
      <c r="JEJ35" s="248"/>
      <c r="JEK35" s="248"/>
      <c r="JEL35" s="248"/>
      <c r="JEM35" s="248"/>
      <c r="JEN35" s="248"/>
      <c r="JEO35" s="248"/>
      <c r="JEP35" s="248"/>
      <c r="JEQ35" s="248"/>
      <c r="JER35" s="248"/>
      <c r="JES35" s="248"/>
      <c r="JET35" s="248"/>
      <c r="JEU35" s="248"/>
      <c r="JEV35" s="248"/>
      <c r="JEW35" s="248"/>
      <c r="JEX35" s="248"/>
      <c r="JEY35" s="248"/>
      <c r="JEZ35" s="248"/>
      <c r="JFA35" s="248"/>
      <c r="JFB35" s="248"/>
      <c r="JFC35" s="248"/>
      <c r="JFD35" s="248"/>
      <c r="JFE35" s="248"/>
      <c r="JFF35" s="248"/>
      <c r="JFG35" s="248"/>
      <c r="JFH35" s="248"/>
      <c r="JFI35" s="248"/>
      <c r="JFJ35" s="248"/>
      <c r="JFK35" s="248"/>
      <c r="JFL35" s="248"/>
      <c r="JFM35" s="248"/>
      <c r="JFN35" s="248"/>
      <c r="JFO35" s="248"/>
      <c r="JFP35" s="248"/>
      <c r="JFQ35" s="248"/>
      <c r="JFR35" s="248"/>
      <c r="JFS35" s="248"/>
      <c r="JFT35" s="248"/>
      <c r="JFU35" s="248"/>
      <c r="JFV35" s="248"/>
      <c r="JFW35" s="248"/>
      <c r="JFX35" s="248"/>
      <c r="JFY35" s="248"/>
      <c r="JFZ35" s="248"/>
      <c r="JGA35" s="248"/>
      <c r="JGB35" s="248"/>
      <c r="JGC35" s="248"/>
      <c r="JGD35" s="248"/>
      <c r="JGE35" s="248"/>
      <c r="JGF35" s="248"/>
      <c r="JGG35" s="248"/>
      <c r="JGH35" s="248"/>
      <c r="JGI35" s="248"/>
      <c r="JGJ35" s="248"/>
      <c r="JGK35" s="248"/>
      <c r="JGL35" s="248"/>
      <c r="JGM35" s="248"/>
      <c r="JGN35" s="248"/>
      <c r="JGO35" s="248"/>
      <c r="JGP35" s="248"/>
      <c r="JGQ35" s="248"/>
      <c r="JGR35" s="248"/>
      <c r="JGS35" s="248"/>
      <c r="JGT35" s="248"/>
      <c r="JGU35" s="248"/>
      <c r="JGV35" s="248"/>
      <c r="JGW35" s="248"/>
      <c r="JGX35" s="248"/>
      <c r="JGY35" s="248"/>
      <c r="JGZ35" s="248"/>
      <c r="JHA35" s="248"/>
      <c r="JHB35" s="248"/>
      <c r="JHC35" s="248"/>
      <c r="JHD35" s="248"/>
      <c r="JHE35" s="248"/>
      <c r="JHF35" s="248"/>
      <c r="JHG35" s="248"/>
      <c r="JHH35" s="248"/>
      <c r="JHI35" s="248"/>
      <c r="JHJ35" s="248"/>
      <c r="JHK35" s="248"/>
      <c r="JHL35" s="248"/>
      <c r="JHM35" s="248"/>
      <c r="JHN35" s="248"/>
      <c r="JHO35" s="248"/>
      <c r="JHP35" s="248"/>
      <c r="JHQ35" s="248"/>
      <c r="JHR35" s="248"/>
      <c r="JHS35" s="248"/>
      <c r="JHT35" s="248"/>
      <c r="JHU35" s="248"/>
      <c r="JHV35" s="248"/>
      <c r="JHW35" s="248"/>
      <c r="JHX35" s="248"/>
      <c r="JHY35" s="248"/>
      <c r="JHZ35" s="248"/>
      <c r="JIA35" s="248"/>
      <c r="JIB35" s="248"/>
      <c r="JIC35" s="248"/>
      <c r="JID35" s="248"/>
      <c r="JIE35" s="248"/>
      <c r="JIF35" s="248"/>
      <c r="JIG35" s="248"/>
      <c r="JIH35" s="248"/>
      <c r="JII35" s="248"/>
      <c r="JIJ35" s="248"/>
      <c r="JIK35" s="248"/>
      <c r="JIL35" s="248"/>
      <c r="JIM35" s="248"/>
      <c r="JIN35" s="248"/>
      <c r="JIO35" s="248"/>
      <c r="JIP35" s="248"/>
      <c r="JIQ35" s="248"/>
      <c r="JIR35" s="248"/>
      <c r="JIS35" s="248"/>
      <c r="JIT35" s="248"/>
      <c r="JIU35" s="248"/>
      <c r="JIV35" s="248"/>
      <c r="JIW35" s="248"/>
      <c r="JIX35" s="248"/>
      <c r="JIY35" s="248"/>
      <c r="JIZ35" s="248"/>
      <c r="JJA35" s="248"/>
      <c r="JJB35" s="248"/>
      <c r="JJC35" s="248"/>
      <c r="JJD35" s="248"/>
      <c r="JJE35" s="248"/>
      <c r="JJF35" s="248"/>
      <c r="JJG35" s="248"/>
      <c r="JJH35" s="248"/>
      <c r="JJI35" s="248"/>
      <c r="JJJ35" s="248"/>
      <c r="JJK35" s="248"/>
      <c r="JJL35" s="248"/>
      <c r="JJM35" s="248"/>
      <c r="JJN35" s="248"/>
      <c r="JJO35" s="248"/>
      <c r="JJP35" s="248"/>
      <c r="JJQ35" s="248"/>
      <c r="JJR35" s="248"/>
      <c r="JJS35" s="248"/>
      <c r="JJT35" s="248"/>
      <c r="JJU35" s="248"/>
      <c r="JJV35" s="248"/>
      <c r="JJW35" s="248"/>
      <c r="JJX35" s="248"/>
      <c r="JJY35" s="248"/>
      <c r="JJZ35" s="248"/>
      <c r="JKA35" s="248"/>
      <c r="JKB35" s="248"/>
      <c r="JKC35" s="248"/>
      <c r="JKD35" s="248"/>
      <c r="JKE35" s="248"/>
      <c r="JKF35" s="248"/>
      <c r="JKG35" s="248"/>
      <c r="JKH35" s="248"/>
      <c r="JKI35" s="248"/>
      <c r="JKJ35" s="248"/>
      <c r="JKK35" s="248"/>
      <c r="JKL35" s="248"/>
      <c r="JKM35" s="248"/>
      <c r="JKN35" s="248"/>
      <c r="JKO35" s="248"/>
      <c r="JKP35" s="248"/>
      <c r="JKQ35" s="248"/>
      <c r="JKR35" s="248"/>
      <c r="JKS35" s="248"/>
      <c r="JKT35" s="248"/>
      <c r="JKU35" s="248"/>
      <c r="JKV35" s="248"/>
      <c r="JKW35" s="248"/>
      <c r="JKX35" s="248"/>
      <c r="JKY35" s="248"/>
      <c r="JKZ35" s="248"/>
      <c r="JLA35" s="248"/>
      <c r="JLB35" s="248"/>
      <c r="JLC35" s="248"/>
      <c r="JLD35" s="248"/>
      <c r="JLE35" s="248"/>
      <c r="JLF35" s="248"/>
      <c r="JLG35" s="248"/>
      <c r="JLH35" s="248"/>
      <c r="JLI35" s="248"/>
      <c r="JLJ35" s="248"/>
      <c r="JLK35" s="248"/>
      <c r="JLL35" s="248"/>
      <c r="JLM35" s="248"/>
      <c r="JLN35" s="248"/>
      <c r="JLO35" s="248"/>
      <c r="JLP35" s="248"/>
      <c r="JLQ35" s="248"/>
      <c r="JLR35" s="248"/>
      <c r="JLS35" s="248"/>
      <c r="JLT35" s="248"/>
      <c r="JLU35" s="248"/>
      <c r="JLV35" s="248"/>
      <c r="JLW35" s="248"/>
      <c r="JLX35" s="248"/>
      <c r="JLY35" s="248"/>
      <c r="JLZ35" s="248"/>
      <c r="JMA35" s="248"/>
      <c r="JMB35" s="248"/>
      <c r="JMC35" s="248"/>
      <c r="JMD35" s="248"/>
      <c r="JME35" s="248"/>
      <c r="JMF35" s="248"/>
      <c r="JMG35" s="248"/>
      <c r="JMH35" s="248"/>
      <c r="JMI35" s="248"/>
      <c r="JMJ35" s="248"/>
      <c r="JMK35" s="248"/>
      <c r="JML35" s="248"/>
      <c r="JMM35" s="248"/>
      <c r="JMN35" s="248"/>
      <c r="JMO35" s="248"/>
      <c r="JMP35" s="248"/>
      <c r="JMQ35" s="248"/>
      <c r="JMR35" s="248"/>
      <c r="JMS35" s="248"/>
      <c r="JMT35" s="248"/>
      <c r="JMU35" s="248"/>
      <c r="JMV35" s="248"/>
      <c r="JMW35" s="248"/>
      <c r="JMX35" s="248"/>
      <c r="JMY35" s="248"/>
      <c r="JMZ35" s="248"/>
      <c r="JNA35" s="248"/>
      <c r="JNB35" s="248"/>
      <c r="JNC35" s="248"/>
      <c r="JND35" s="248"/>
      <c r="JNE35" s="248"/>
      <c r="JNF35" s="248"/>
      <c r="JNG35" s="248"/>
      <c r="JNH35" s="248"/>
      <c r="JNI35" s="248"/>
      <c r="JNJ35" s="248"/>
      <c r="JNK35" s="248"/>
      <c r="JNL35" s="248"/>
      <c r="JNM35" s="248"/>
      <c r="JNN35" s="248"/>
      <c r="JNO35" s="248"/>
      <c r="JNP35" s="248"/>
      <c r="JNQ35" s="248"/>
      <c r="JNR35" s="248"/>
      <c r="JNS35" s="248"/>
      <c r="JNT35" s="248"/>
      <c r="JNU35" s="248"/>
      <c r="JNV35" s="248"/>
      <c r="JNW35" s="248"/>
      <c r="JNX35" s="248"/>
      <c r="JNY35" s="248"/>
      <c r="JNZ35" s="248"/>
      <c r="JOA35" s="248"/>
      <c r="JOB35" s="248"/>
      <c r="JOC35" s="248"/>
      <c r="JOD35" s="248"/>
      <c r="JOE35" s="248"/>
      <c r="JOF35" s="248"/>
      <c r="JOG35" s="248"/>
      <c r="JOH35" s="248"/>
      <c r="JOI35" s="248"/>
      <c r="JOJ35" s="248"/>
      <c r="JOK35" s="248"/>
      <c r="JOL35" s="248"/>
      <c r="JOM35" s="248"/>
      <c r="JON35" s="248"/>
      <c r="JOO35" s="248"/>
      <c r="JOP35" s="248"/>
      <c r="JOQ35" s="248"/>
      <c r="JOR35" s="248"/>
      <c r="JOS35" s="248"/>
      <c r="JOT35" s="248"/>
      <c r="JOU35" s="248"/>
      <c r="JOV35" s="248"/>
      <c r="JOW35" s="248"/>
      <c r="JOX35" s="248"/>
      <c r="JOY35" s="248"/>
      <c r="JOZ35" s="248"/>
      <c r="JPA35" s="248"/>
      <c r="JPB35" s="248"/>
      <c r="JPC35" s="248"/>
      <c r="JPD35" s="248"/>
      <c r="JPE35" s="248"/>
      <c r="JPF35" s="248"/>
      <c r="JPG35" s="248"/>
      <c r="JPH35" s="248"/>
      <c r="JPI35" s="248"/>
      <c r="JPJ35" s="248"/>
      <c r="JPK35" s="248"/>
      <c r="JPL35" s="248"/>
      <c r="JPM35" s="248"/>
      <c r="JPN35" s="248"/>
      <c r="JPO35" s="248"/>
      <c r="JPP35" s="248"/>
      <c r="JPQ35" s="248"/>
      <c r="JPR35" s="248"/>
      <c r="JPS35" s="248"/>
      <c r="JPT35" s="248"/>
      <c r="JPU35" s="248"/>
      <c r="JPV35" s="248"/>
      <c r="JPW35" s="248"/>
      <c r="JPX35" s="248"/>
      <c r="JPY35" s="248"/>
      <c r="JPZ35" s="248"/>
      <c r="JQA35" s="248"/>
      <c r="JQB35" s="248"/>
      <c r="JQC35" s="248"/>
      <c r="JQD35" s="248"/>
      <c r="JQE35" s="248"/>
      <c r="JQF35" s="248"/>
      <c r="JQG35" s="248"/>
      <c r="JQH35" s="248"/>
      <c r="JQI35" s="248"/>
      <c r="JQJ35" s="248"/>
      <c r="JQK35" s="248"/>
      <c r="JQL35" s="248"/>
      <c r="JQM35" s="248"/>
      <c r="JQN35" s="248"/>
      <c r="JQO35" s="248"/>
      <c r="JQP35" s="248"/>
      <c r="JQQ35" s="248"/>
      <c r="JQR35" s="248"/>
      <c r="JQS35" s="248"/>
      <c r="JQT35" s="248"/>
      <c r="JQU35" s="248"/>
      <c r="JQV35" s="248"/>
      <c r="JQW35" s="248"/>
      <c r="JQX35" s="248"/>
      <c r="JQY35" s="248"/>
      <c r="JQZ35" s="248"/>
      <c r="JRA35" s="248"/>
      <c r="JRB35" s="248"/>
      <c r="JRC35" s="248"/>
      <c r="JRD35" s="248"/>
      <c r="JRE35" s="248"/>
      <c r="JRF35" s="248"/>
      <c r="JRG35" s="248"/>
      <c r="JRH35" s="248"/>
      <c r="JRI35" s="248"/>
      <c r="JRJ35" s="248"/>
      <c r="JRK35" s="248"/>
      <c r="JRL35" s="248"/>
      <c r="JRM35" s="248"/>
      <c r="JRN35" s="248"/>
      <c r="JRO35" s="248"/>
      <c r="JRP35" s="248"/>
      <c r="JRQ35" s="248"/>
      <c r="JRR35" s="248"/>
      <c r="JRS35" s="248"/>
      <c r="JRT35" s="248"/>
      <c r="JRU35" s="248"/>
      <c r="JRV35" s="248"/>
      <c r="JRW35" s="248"/>
      <c r="JRX35" s="248"/>
      <c r="JRY35" s="248"/>
      <c r="JRZ35" s="248"/>
      <c r="JSA35" s="248"/>
      <c r="JSB35" s="248"/>
      <c r="JSC35" s="248"/>
      <c r="JSD35" s="248"/>
      <c r="JSE35" s="248"/>
      <c r="JSF35" s="248"/>
      <c r="JSG35" s="248"/>
      <c r="JSH35" s="248"/>
      <c r="JSI35" s="248"/>
      <c r="JSJ35" s="248"/>
      <c r="JSK35" s="248"/>
      <c r="JSL35" s="248"/>
      <c r="JSM35" s="248"/>
      <c r="JSN35" s="248"/>
      <c r="JSO35" s="248"/>
      <c r="JSP35" s="248"/>
      <c r="JSQ35" s="248"/>
      <c r="JSR35" s="248"/>
      <c r="JSS35" s="248"/>
      <c r="JST35" s="248"/>
      <c r="JSU35" s="248"/>
      <c r="JSV35" s="248"/>
      <c r="JSW35" s="248"/>
      <c r="JSX35" s="248"/>
      <c r="JSY35" s="248"/>
      <c r="JSZ35" s="248"/>
      <c r="JTA35" s="248"/>
      <c r="JTB35" s="248"/>
      <c r="JTC35" s="248"/>
      <c r="JTD35" s="248"/>
      <c r="JTE35" s="248"/>
      <c r="JTF35" s="248"/>
      <c r="JTG35" s="248"/>
      <c r="JTH35" s="248"/>
      <c r="JTI35" s="248"/>
      <c r="JTJ35" s="248"/>
      <c r="JTK35" s="248"/>
      <c r="JTL35" s="248"/>
      <c r="JTM35" s="248"/>
      <c r="JTN35" s="248"/>
      <c r="JTO35" s="248"/>
      <c r="JTP35" s="248"/>
      <c r="JTQ35" s="248"/>
      <c r="JTR35" s="248"/>
      <c r="JTS35" s="248"/>
      <c r="JTT35" s="248"/>
      <c r="JTU35" s="248"/>
      <c r="JTV35" s="248"/>
      <c r="JTW35" s="248"/>
      <c r="JTX35" s="248"/>
      <c r="JTY35" s="248"/>
      <c r="JTZ35" s="248"/>
      <c r="JUA35" s="248"/>
      <c r="JUB35" s="248"/>
      <c r="JUC35" s="248"/>
      <c r="JUD35" s="248"/>
      <c r="JUE35" s="248"/>
      <c r="JUF35" s="248"/>
      <c r="JUG35" s="248"/>
      <c r="JUH35" s="248"/>
      <c r="JUI35" s="248"/>
      <c r="JUJ35" s="248"/>
      <c r="JUK35" s="248"/>
      <c r="JUL35" s="248"/>
      <c r="JUM35" s="248"/>
      <c r="JUN35" s="248"/>
      <c r="JUO35" s="248"/>
      <c r="JUP35" s="248"/>
      <c r="JUQ35" s="248"/>
      <c r="JUR35" s="248"/>
      <c r="JUS35" s="248"/>
      <c r="JUT35" s="248"/>
      <c r="JUU35" s="248"/>
      <c r="JUV35" s="248"/>
      <c r="JUW35" s="248"/>
      <c r="JUX35" s="248"/>
      <c r="JUY35" s="248"/>
      <c r="JUZ35" s="248"/>
      <c r="JVA35" s="248"/>
      <c r="JVB35" s="248"/>
      <c r="JVC35" s="248"/>
      <c r="JVD35" s="248"/>
      <c r="JVE35" s="248"/>
      <c r="JVF35" s="248"/>
      <c r="JVG35" s="248"/>
      <c r="JVH35" s="248"/>
      <c r="JVI35" s="248"/>
      <c r="JVJ35" s="248"/>
      <c r="JVK35" s="248"/>
      <c r="JVL35" s="248"/>
      <c r="JVM35" s="248"/>
      <c r="JVN35" s="248"/>
      <c r="JVO35" s="248"/>
      <c r="JVP35" s="248"/>
      <c r="JVQ35" s="248"/>
      <c r="JVR35" s="248"/>
      <c r="JVS35" s="248"/>
      <c r="JVT35" s="248"/>
      <c r="JVU35" s="248"/>
      <c r="JVV35" s="248"/>
      <c r="JVW35" s="248"/>
      <c r="JVX35" s="248"/>
      <c r="JVY35" s="248"/>
      <c r="JVZ35" s="248"/>
      <c r="JWA35" s="248"/>
      <c r="JWB35" s="248"/>
      <c r="JWC35" s="248"/>
      <c r="JWD35" s="248"/>
      <c r="JWE35" s="248"/>
      <c r="JWF35" s="248"/>
      <c r="JWG35" s="248"/>
      <c r="JWH35" s="248"/>
      <c r="JWI35" s="248"/>
      <c r="JWJ35" s="248"/>
      <c r="JWK35" s="248"/>
      <c r="JWL35" s="248"/>
      <c r="JWM35" s="248"/>
      <c r="JWN35" s="248"/>
      <c r="JWO35" s="248"/>
      <c r="JWP35" s="248"/>
      <c r="JWQ35" s="248"/>
      <c r="JWR35" s="248"/>
      <c r="JWS35" s="248"/>
      <c r="JWT35" s="248"/>
      <c r="JWU35" s="248"/>
      <c r="JWV35" s="248"/>
      <c r="JWW35" s="248"/>
      <c r="JWX35" s="248"/>
      <c r="JWY35" s="248"/>
      <c r="JWZ35" s="248"/>
      <c r="JXA35" s="248"/>
      <c r="JXB35" s="248"/>
      <c r="JXC35" s="248"/>
      <c r="JXD35" s="248"/>
      <c r="JXE35" s="248"/>
      <c r="JXF35" s="248"/>
      <c r="JXG35" s="248"/>
      <c r="JXH35" s="248"/>
      <c r="JXI35" s="248"/>
      <c r="JXJ35" s="248"/>
      <c r="JXK35" s="248"/>
      <c r="JXL35" s="248"/>
      <c r="JXM35" s="248"/>
      <c r="JXN35" s="248"/>
      <c r="JXO35" s="248"/>
      <c r="JXP35" s="248"/>
      <c r="JXQ35" s="248"/>
      <c r="JXR35" s="248"/>
      <c r="JXS35" s="248"/>
      <c r="JXT35" s="248"/>
      <c r="JXU35" s="248"/>
      <c r="JXV35" s="248"/>
      <c r="JXW35" s="248"/>
      <c r="JXX35" s="248"/>
      <c r="JXY35" s="248"/>
      <c r="JXZ35" s="248"/>
      <c r="JYA35" s="248"/>
      <c r="JYB35" s="248"/>
      <c r="JYC35" s="248"/>
      <c r="JYD35" s="248"/>
      <c r="JYE35" s="248"/>
      <c r="JYF35" s="248"/>
      <c r="JYG35" s="248"/>
      <c r="JYH35" s="248"/>
      <c r="JYI35" s="248"/>
      <c r="JYJ35" s="248"/>
      <c r="JYK35" s="248"/>
      <c r="JYL35" s="248"/>
      <c r="JYM35" s="248"/>
      <c r="JYN35" s="248"/>
      <c r="JYO35" s="248"/>
      <c r="JYP35" s="248"/>
      <c r="JYQ35" s="248"/>
      <c r="JYR35" s="248"/>
      <c r="JYS35" s="248"/>
      <c r="JYT35" s="248"/>
      <c r="JYU35" s="248"/>
      <c r="JYV35" s="248"/>
      <c r="JYW35" s="248"/>
      <c r="JYX35" s="248"/>
      <c r="JYY35" s="248"/>
      <c r="JYZ35" s="248"/>
      <c r="JZA35" s="248"/>
      <c r="JZB35" s="248"/>
      <c r="JZC35" s="248"/>
      <c r="JZD35" s="248"/>
      <c r="JZE35" s="248"/>
      <c r="JZF35" s="248"/>
      <c r="JZG35" s="248"/>
      <c r="JZH35" s="248"/>
      <c r="JZI35" s="248"/>
      <c r="JZJ35" s="248"/>
      <c r="JZK35" s="248"/>
      <c r="JZL35" s="248"/>
      <c r="JZM35" s="248"/>
      <c r="JZN35" s="248"/>
      <c r="JZO35" s="248"/>
      <c r="JZP35" s="248"/>
      <c r="JZQ35" s="248"/>
      <c r="JZR35" s="248"/>
      <c r="JZS35" s="248"/>
      <c r="JZT35" s="248"/>
      <c r="JZU35" s="248"/>
      <c r="JZV35" s="248"/>
      <c r="JZW35" s="248"/>
      <c r="JZX35" s="248"/>
      <c r="JZY35" s="248"/>
      <c r="JZZ35" s="248"/>
      <c r="KAA35" s="248"/>
      <c r="KAB35" s="248"/>
      <c r="KAC35" s="248"/>
      <c r="KAD35" s="248"/>
      <c r="KAE35" s="248"/>
      <c r="KAF35" s="248"/>
      <c r="KAG35" s="248"/>
      <c r="KAH35" s="248"/>
      <c r="KAI35" s="248"/>
      <c r="KAJ35" s="248"/>
      <c r="KAK35" s="248"/>
      <c r="KAL35" s="248"/>
      <c r="KAM35" s="248"/>
      <c r="KAN35" s="248"/>
      <c r="KAO35" s="248"/>
      <c r="KAP35" s="248"/>
      <c r="KAQ35" s="248"/>
      <c r="KAR35" s="248"/>
      <c r="KAS35" s="248"/>
      <c r="KAT35" s="248"/>
      <c r="KAU35" s="248"/>
      <c r="KAV35" s="248"/>
      <c r="KAW35" s="248"/>
      <c r="KAX35" s="248"/>
      <c r="KAY35" s="248"/>
      <c r="KAZ35" s="248"/>
      <c r="KBA35" s="248"/>
      <c r="KBB35" s="248"/>
      <c r="KBC35" s="248"/>
      <c r="KBD35" s="248"/>
      <c r="KBE35" s="248"/>
      <c r="KBF35" s="248"/>
      <c r="KBG35" s="248"/>
      <c r="KBH35" s="248"/>
      <c r="KBI35" s="248"/>
      <c r="KBJ35" s="248"/>
      <c r="KBK35" s="248"/>
      <c r="KBL35" s="248"/>
      <c r="KBM35" s="248"/>
      <c r="KBN35" s="248"/>
      <c r="KBO35" s="248"/>
      <c r="KBP35" s="248"/>
      <c r="KBQ35" s="248"/>
      <c r="KBR35" s="248"/>
      <c r="KBS35" s="248"/>
      <c r="KBT35" s="248"/>
      <c r="KBU35" s="248"/>
      <c r="KBV35" s="248"/>
      <c r="KBW35" s="248"/>
      <c r="KBX35" s="248"/>
      <c r="KBY35" s="248"/>
      <c r="KBZ35" s="248"/>
      <c r="KCA35" s="248"/>
      <c r="KCB35" s="248"/>
      <c r="KCC35" s="248"/>
      <c r="KCD35" s="248"/>
      <c r="KCE35" s="248"/>
      <c r="KCF35" s="248"/>
      <c r="KCG35" s="248"/>
      <c r="KCH35" s="248"/>
      <c r="KCI35" s="248"/>
      <c r="KCJ35" s="248"/>
      <c r="KCK35" s="248"/>
      <c r="KCL35" s="248"/>
      <c r="KCM35" s="248"/>
      <c r="KCN35" s="248"/>
      <c r="KCO35" s="248"/>
      <c r="KCP35" s="248"/>
      <c r="KCQ35" s="248"/>
      <c r="KCR35" s="248"/>
      <c r="KCS35" s="248"/>
      <c r="KCT35" s="248"/>
      <c r="KCU35" s="248"/>
      <c r="KCV35" s="248"/>
      <c r="KCW35" s="248"/>
      <c r="KCX35" s="248"/>
      <c r="KCY35" s="248"/>
      <c r="KCZ35" s="248"/>
      <c r="KDA35" s="248"/>
      <c r="KDB35" s="248"/>
      <c r="KDC35" s="248"/>
      <c r="KDD35" s="248"/>
      <c r="KDE35" s="248"/>
      <c r="KDF35" s="248"/>
      <c r="KDG35" s="248"/>
      <c r="KDH35" s="248"/>
      <c r="KDI35" s="248"/>
      <c r="KDJ35" s="248"/>
      <c r="KDK35" s="248"/>
      <c r="KDL35" s="248"/>
      <c r="KDM35" s="248"/>
      <c r="KDN35" s="248"/>
      <c r="KDO35" s="248"/>
      <c r="KDP35" s="248"/>
      <c r="KDQ35" s="248"/>
      <c r="KDR35" s="248"/>
      <c r="KDS35" s="248"/>
      <c r="KDT35" s="248"/>
      <c r="KDU35" s="248"/>
      <c r="KDV35" s="248"/>
      <c r="KDW35" s="248"/>
      <c r="KDX35" s="248"/>
      <c r="KDY35" s="248"/>
      <c r="KDZ35" s="248"/>
      <c r="KEA35" s="248"/>
      <c r="KEB35" s="248"/>
      <c r="KEC35" s="248"/>
      <c r="KED35" s="248"/>
      <c r="KEE35" s="248"/>
      <c r="KEF35" s="248"/>
      <c r="KEG35" s="248"/>
      <c r="KEH35" s="248"/>
      <c r="KEI35" s="248"/>
      <c r="KEJ35" s="248"/>
      <c r="KEK35" s="248"/>
      <c r="KEL35" s="248"/>
      <c r="KEM35" s="248"/>
      <c r="KEN35" s="248"/>
      <c r="KEO35" s="248"/>
      <c r="KEP35" s="248"/>
      <c r="KEQ35" s="248"/>
      <c r="KER35" s="248"/>
      <c r="KES35" s="248"/>
      <c r="KET35" s="248"/>
      <c r="KEU35" s="248"/>
      <c r="KEV35" s="248"/>
      <c r="KEW35" s="248"/>
      <c r="KEX35" s="248"/>
      <c r="KEY35" s="248"/>
      <c r="KEZ35" s="248"/>
      <c r="KFA35" s="248"/>
      <c r="KFB35" s="248"/>
      <c r="KFC35" s="248"/>
      <c r="KFD35" s="248"/>
      <c r="KFE35" s="248"/>
      <c r="KFF35" s="248"/>
      <c r="KFG35" s="248"/>
      <c r="KFH35" s="248"/>
      <c r="KFI35" s="248"/>
      <c r="KFJ35" s="248"/>
      <c r="KFK35" s="248"/>
      <c r="KFL35" s="248"/>
      <c r="KFM35" s="248"/>
      <c r="KFN35" s="248"/>
      <c r="KFO35" s="248"/>
      <c r="KFP35" s="248"/>
      <c r="KFQ35" s="248"/>
      <c r="KFR35" s="248"/>
      <c r="KFS35" s="248"/>
      <c r="KFT35" s="248"/>
      <c r="KFU35" s="248"/>
      <c r="KFV35" s="248"/>
      <c r="KFW35" s="248"/>
      <c r="KFX35" s="248"/>
      <c r="KFY35" s="248"/>
      <c r="KFZ35" s="248"/>
      <c r="KGA35" s="248"/>
      <c r="KGB35" s="248"/>
      <c r="KGC35" s="248"/>
      <c r="KGD35" s="248"/>
      <c r="KGE35" s="248"/>
      <c r="KGF35" s="248"/>
      <c r="KGG35" s="248"/>
      <c r="KGH35" s="248"/>
      <c r="KGI35" s="248"/>
      <c r="KGJ35" s="248"/>
      <c r="KGK35" s="248"/>
      <c r="KGL35" s="248"/>
      <c r="KGM35" s="248"/>
      <c r="KGN35" s="248"/>
      <c r="KGO35" s="248"/>
      <c r="KGP35" s="248"/>
      <c r="KGQ35" s="248"/>
      <c r="KGR35" s="248"/>
      <c r="KGS35" s="248"/>
      <c r="KGT35" s="248"/>
      <c r="KGU35" s="248"/>
      <c r="KGV35" s="248"/>
      <c r="KGW35" s="248"/>
      <c r="KGX35" s="248"/>
      <c r="KGY35" s="248"/>
      <c r="KGZ35" s="248"/>
      <c r="KHA35" s="248"/>
      <c r="KHB35" s="248"/>
      <c r="KHC35" s="248"/>
      <c r="KHD35" s="248"/>
      <c r="KHE35" s="248"/>
      <c r="KHF35" s="248"/>
      <c r="KHG35" s="248"/>
      <c r="KHH35" s="248"/>
      <c r="KHI35" s="248"/>
      <c r="KHJ35" s="248"/>
      <c r="KHK35" s="248"/>
      <c r="KHL35" s="248"/>
      <c r="KHM35" s="248"/>
      <c r="KHN35" s="248"/>
      <c r="KHO35" s="248"/>
      <c r="KHP35" s="248"/>
      <c r="KHQ35" s="248"/>
      <c r="KHR35" s="248"/>
      <c r="KHS35" s="248"/>
      <c r="KHT35" s="248"/>
      <c r="KHU35" s="248"/>
      <c r="KHV35" s="248"/>
      <c r="KHW35" s="248"/>
      <c r="KHX35" s="248"/>
      <c r="KHY35" s="248"/>
      <c r="KHZ35" s="248"/>
      <c r="KIA35" s="248"/>
      <c r="KIB35" s="248"/>
      <c r="KIC35" s="248"/>
      <c r="KID35" s="248"/>
      <c r="KIE35" s="248"/>
      <c r="KIF35" s="248"/>
      <c r="KIG35" s="248"/>
      <c r="KIH35" s="248"/>
      <c r="KII35" s="248"/>
      <c r="KIJ35" s="248"/>
      <c r="KIK35" s="248"/>
      <c r="KIL35" s="248"/>
      <c r="KIM35" s="248"/>
      <c r="KIN35" s="248"/>
      <c r="KIO35" s="248"/>
      <c r="KIP35" s="248"/>
      <c r="KIQ35" s="248"/>
      <c r="KIR35" s="248"/>
      <c r="KIS35" s="248"/>
      <c r="KIT35" s="248"/>
      <c r="KIU35" s="248"/>
      <c r="KIV35" s="248"/>
      <c r="KIW35" s="248"/>
      <c r="KIX35" s="248"/>
      <c r="KIY35" s="248"/>
      <c r="KIZ35" s="248"/>
      <c r="KJA35" s="248"/>
      <c r="KJB35" s="248"/>
      <c r="KJC35" s="248"/>
      <c r="KJD35" s="248"/>
      <c r="KJE35" s="248"/>
      <c r="KJF35" s="248"/>
      <c r="KJG35" s="248"/>
      <c r="KJH35" s="248"/>
      <c r="KJI35" s="248"/>
      <c r="KJJ35" s="248"/>
      <c r="KJK35" s="248"/>
      <c r="KJL35" s="248"/>
      <c r="KJM35" s="248"/>
      <c r="KJN35" s="248"/>
      <c r="KJO35" s="248"/>
      <c r="KJP35" s="248"/>
      <c r="KJQ35" s="248"/>
      <c r="KJR35" s="248"/>
      <c r="KJS35" s="248"/>
      <c r="KJT35" s="248"/>
      <c r="KJU35" s="248"/>
      <c r="KJV35" s="248"/>
      <c r="KJW35" s="248"/>
      <c r="KJX35" s="248"/>
      <c r="KJY35" s="248"/>
      <c r="KJZ35" s="248"/>
      <c r="KKA35" s="248"/>
      <c r="KKB35" s="248"/>
      <c r="KKC35" s="248"/>
      <c r="KKD35" s="248"/>
      <c r="KKE35" s="248"/>
      <c r="KKF35" s="248"/>
      <c r="KKG35" s="248"/>
      <c r="KKH35" s="248"/>
      <c r="KKI35" s="248"/>
      <c r="KKJ35" s="248"/>
      <c r="KKK35" s="248"/>
      <c r="KKL35" s="248"/>
      <c r="KKM35" s="248"/>
      <c r="KKN35" s="248"/>
      <c r="KKO35" s="248"/>
      <c r="KKP35" s="248"/>
      <c r="KKQ35" s="248"/>
      <c r="KKR35" s="248"/>
      <c r="KKS35" s="248"/>
      <c r="KKT35" s="248"/>
      <c r="KKU35" s="248"/>
      <c r="KKV35" s="248"/>
      <c r="KKW35" s="248"/>
      <c r="KKX35" s="248"/>
      <c r="KKY35" s="248"/>
      <c r="KKZ35" s="248"/>
      <c r="KLA35" s="248"/>
      <c r="KLB35" s="248"/>
      <c r="KLC35" s="248"/>
      <c r="KLD35" s="248"/>
      <c r="KLE35" s="248"/>
      <c r="KLF35" s="248"/>
      <c r="KLG35" s="248"/>
      <c r="KLH35" s="248"/>
      <c r="KLI35" s="248"/>
      <c r="KLJ35" s="248"/>
      <c r="KLK35" s="248"/>
      <c r="KLL35" s="248"/>
      <c r="KLM35" s="248"/>
      <c r="KLN35" s="248"/>
      <c r="KLO35" s="248"/>
      <c r="KLP35" s="248"/>
      <c r="KLQ35" s="248"/>
      <c r="KLR35" s="248"/>
      <c r="KLS35" s="248"/>
      <c r="KLT35" s="248"/>
      <c r="KLU35" s="248"/>
      <c r="KLV35" s="248"/>
      <c r="KLW35" s="248"/>
      <c r="KLX35" s="248"/>
      <c r="KLY35" s="248"/>
      <c r="KLZ35" s="248"/>
      <c r="KMA35" s="248"/>
      <c r="KMB35" s="248"/>
      <c r="KMC35" s="248"/>
      <c r="KMD35" s="248"/>
      <c r="KME35" s="248"/>
      <c r="KMF35" s="248"/>
      <c r="KMG35" s="248"/>
      <c r="KMH35" s="248"/>
      <c r="KMI35" s="248"/>
      <c r="KMJ35" s="248"/>
      <c r="KMK35" s="248"/>
      <c r="KML35" s="248"/>
      <c r="KMM35" s="248"/>
      <c r="KMN35" s="248"/>
      <c r="KMO35" s="248"/>
      <c r="KMP35" s="248"/>
      <c r="KMQ35" s="248"/>
      <c r="KMR35" s="248"/>
      <c r="KMS35" s="248"/>
      <c r="KMT35" s="248"/>
      <c r="KMU35" s="248"/>
      <c r="KMV35" s="248"/>
      <c r="KMW35" s="248"/>
      <c r="KMX35" s="248"/>
      <c r="KMY35" s="248"/>
      <c r="KMZ35" s="248"/>
      <c r="KNA35" s="248"/>
      <c r="KNB35" s="248"/>
      <c r="KNC35" s="248"/>
      <c r="KND35" s="248"/>
      <c r="KNE35" s="248"/>
      <c r="KNF35" s="248"/>
      <c r="KNG35" s="248"/>
      <c r="KNH35" s="248"/>
      <c r="KNI35" s="248"/>
      <c r="KNJ35" s="248"/>
      <c r="KNK35" s="248"/>
      <c r="KNL35" s="248"/>
      <c r="KNM35" s="248"/>
      <c r="KNN35" s="248"/>
      <c r="KNO35" s="248"/>
      <c r="KNP35" s="248"/>
      <c r="KNQ35" s="248"/>
      <c r="KNR35" s="248"/>
      <c r="KNS35" s="248"/>
      <c r="KNT35" s="248"/>
      <c r="KNU35" s="248"/>
      <c r="KNV35" s="248"/>
      <c r="KNW35" s="248"/>
      <c r="KNX35" s="248"/>
      <c r="KNY35" s="248"/>
      <c r="KNZ35" s="248"/>
      <c r="KOA35" s="248"/>
      <c r="KOB35" s="248"/>
      <c r="KOC35" s="248"/>
      <c r="KOD35" s="248"/>
      <c r="KOE35" s="248"/>
      <c r="KOF35" s="248"/>
      <c r="KOG35" s="248"/>
      <c r="KOH35" s="248"/>
      <c r="KOI35" s="248"/>
      <c r="KOJ35" s="248"/>
      <c r="KOK35" s="248"/>
      <c r="KOL35" s="248"/>
      <c r="KOM35" s="248"/>
      <c r="KON35" s="248"/>
      <c r="KOO35" s="248"/>
      <c r="KOP35" s="248"/>
      <c r="KOQ35" s="248"/>
      <c r="KOR35" s="248"/>
      <c r="KOS35" s="248"/>
      <c r="KOT35" s="248"/>
      <c r="KOU35" s="248"/>
      <c r="KOV35" s="248"/>
      <c r="KOW35" s="248"/>
      <c r="KOX35" s="248"/>
      <c r="KOY35" s="248"/>
      <c r="KOZ35" s="248"/>
      <c r="KPA35" s="248"/>
      <c r="KPB35" s="248"/>
      <c r="KPC35" s="248"/>
      <c r="KPD35" s="248"/>
      <c r="KPE35" s="248"/>
      <c r="KPF35" s="248"/>
      <c r="KPG35" s="248"/>
      <c r="KPH35" s="248"/>
      <c r="KPI35" s="248"/>
      <c r="KPJ35" s="248"/>
      <c r="KPK35" s="248"/>
      <c r="KPL35" s="248"/>
      <c r="KPM35" s="248"/>
      <c r="KPN35" s="248"/>
      <c r="KPO35" s="248"/>
      <c r="KPP35" s="248"/>
      <c r="KPQ35" s="248"/>
      <c r="KPR35" s="248"/>
      <c r="KPS35" s="248"/>
      <c r="KPT35" s="248"/>
      <c r="KPU35" s="248"/>
      <c r="KPV35" s="248"/>
      <c r="KPW35" s="248"/>
      <c r="KPX35" s="248"/>
      <c r="KPY35" s="248"/>
      <c r="KPZ35" s="248"/>
      <c r="KQA35" s="248"/>
      <c r="KQB35" s="248"/>
      <c r="KQC35" s="248"/>
      <c r="KQD35" s="248"/>
      <c r="KQE35" s="248"/>
      <c r="KQF35" s="248"/>
      <c r="KQG35" s="248"/>
      <c r="KQH35" s="248"/>
      <c r="KQI35" s="248"/>
      <c r="KQJ35" s="248"/>
      <c r="KQK35" s="248"/>
      <c r="KQL35" s="248"/>
      <c r="KQM35" s="248"/>
      <c r="KQN35" s="248"/>
      <c r="KQO35" s="248"/>
      <c r="KQP35" s="248"/>
      <c r="KQQ35" s="248"/>
      <c r="KQR35" s="248"/>
      <c r="KQS35" s="248"/>
      <c r="KQT35" s="248"/>
      <c r="KQU35" s="248"/>
      <c r="KQV35" s="248"/>
      <c r="KQW35" s="248"/>
      <c r="KQX35" s="248"/>
      <c r="KQY35" s="248"/>
      <c r="KQZ35" s="248"/>
      <c r="KRA35" s="248"/>
      <c r="KRB35" s="248"/>
      <c r="KRC35" s="248"/>
      <c r="KRD35" s="248"/>
      <c r="KRE35" s="248"/>
      <c r="KRF35" s="248"/>
      <c r="KRG35" s="248"/>
      <c r="KRH35" s="248"/>
      <c r="KRI35" s="248"/>
      <c r="KRJ35" s="248"/>
      <c r="KRK35" s="248"/>
      <c r="KRL35" s="248"/>
      <c r="KRM35" s="248"/>
      <c r="KRN35" s="248"/>
      <c r="KRO35" s="248"/>
      <c r="KRP35" s="248"/>
      <c r="KRQ35" s="248"/>
      <c r="KRR35" s="248"/>
      <c r="KRS35" s="248"/>
      <c r="KRT35" s="248"/>
      <c r="KRU35" s="248"/>
      <c r="KRV35" s="248"/>
      <c r="KRW35" s="248"/>
      <c r="KRX35" s="248"/>
      <c r="KRY35" s="248"/>
      <c r="KRZ35" s="248"/>
      <c r="KSA35" s="248"/>
      <c r="KSB35" s="248"/>
      <c r="KSC35" s="248"/>
      <c r="KSD35" s="248"/>
      <c r="KSE35" s="248"/>
      <c r="KSF35" s="248"/>
      <c r="KSG35" s="248"/>
      <c r="KSH35" s="248"/>
      <c r="KSI35" s="248"/>
      <c r="KSJ35" s="248"/>
      <c r="KSK35" s="248"/>
      <c r="KSL35" s="248"/>
      <c r="KSM35" s="248"/>
      <c r="KSN35" s="248"/>
      <c r="KSO35" s="248"/>
      <c r="KSP35" s="248"/>
      <c r="KSQ35" s="248"/>
      <c r="KSR35" s="248"/>
      <c r="KSS35" s="248"/>
      <c r="KST35" s="248"/>
      <c r="KSU35" s="248"/>
      <c r="KSV35" s="248"/>
      <c r="KSW35" s="248"/>
      <c r="KSX35" s="248"/>
      <c r="KSY35" s="248"/>
      <c r="KSZ35" s="248"/>
      <c r="KTA35" s="248"/>
      <c r="KTB35" s="248"/>
      <c r="KTC35" s="248"/>
      <c r="KTD35" s="248"/>
      <c r="KTE35" s="248"/>
      <c r="KTF35" s="248"/>
      <c r="KTG35" s="248"/>
      <c r="KTH35" s="248"/>
      <c r="KTI35" s="248"/>
      <c r="KTJ35" s="248"/>
      <c r="KTK35" s="248"/>
      <c r="KTL35" s="248"/>
      <c r="KTM35" s="248"/>
      <c r="KTN35" s="248"/>
      <c r="KTO35" s="248"/>
      <c r="KTP35" s="248"/>
      <c r="KTQ35" s="248"/>
      <c r="KTR35" s="248"/>
      <c r="KTS35" s="248"/>
      <c r="KTT35" s="248"/>
      <c r="KTU35" s="248"/>
      <c r="KTV35" s="248"/>
      <c r="KTW35" s="248"/>
      <c r="KTX35" s="248"/>
      <c r="KTY35" s="248"/>
      <c r="KTZ35" s="248"/>
      <c r="KUA35" s="248"/>
      <c r="KUB35" s="248"/>
      <c r="KUC35" s="248"/>
      <c r="KUD35" s="248"/>
      <c r="KUE35" s="248"/>
      <c r="KUF35" s="248"/>
      <c r="KUG35" s="248"/>
      <c r="KUH35" s="248"/>
      <c r="KUI35" s="248"/>
      <c r="KUJ35" s="248"/>
      <c r="KUK35" s="248"/>
      <c r="KUL35" s="248"/>
      <c r="KUM35" s="248"/>
      <c r="KUN35" s="248"/>
      <c r="KUO35" s="248"/>
      <c r="KUP35" s="248"/>
      <c r="KUQ35" s="248"/>
      <c r="KUR35" s="248"/>
      <c r="KUS35" s="248"/>
      <c r="KUT35" s="248"/>
      <c r="KUU35" s="248"/>
      <c r="KUV35" s="248"/>
      <c r="KUW35" s="248"/>
      <c r="KUX35" s="248"/>
      <c r="KUY35" s="248"/>
      <c r="KUZ35" s="248"/>
      <c r="KVA35" s="248"/>
      <c r="KVB35" s="248"/>
      <c r="KVC35" s="248"/>
      <c r="KVD35" s="248"/>
      <c r="KVE35" s="248"/>
      <c r="KVF35" s="248"/>
      <c r="KVG35" s="248"/>
      <c r="KVH35" s="248"/>
      <c r="KVI35" s="248"/>
      <c r="KVJ35" s="248"/>
      <c r="KVK35" s="248"/>
      <c r="KVL35" s="248"/>
      <c r="KVM35" s="248"/>
      <c r="KVN35" s="248"/>
      <c r="KVO35" s="248"/>
      <c r="KVP35" s="248"/>
      <c r="KVQ35" s="248"/>
      <c r="KVR35" s="248"/>
      <c r="KVS35" s="248"/>
      <c r="KVT35" s="248"/>
      <c r="KVU35" s="248"/>
      <c r="KVV35" s="248"/>
      <c r="KVW35" s="248"/>
      <c r="KVX35" s="248"/>
      <c r="KVY35" s="248"/>
      <c r="KVZ35" s="248"/>
      <c r="KWA35" s="248"/>
      <c r="KWB35" s="248"/>
      <c r="KWC35" s="248"/>
      <c r="KWD35" s="248"/>
      <c r="KWE35" s="248"/>
      <c r="KWF35" s="248"/>
      <c r="KWG35" s="248"/>
      <c r="KWH35" s="248"/>
      <c r="KWI35" s="248"/>
      <c r="KWJ35" s="248"/>
      <c r="KWK35" s="248"/>
      <c r="KWL35" s="248"/>
      <c r="KWM35" s="248"/>
      <c r="KWN35" s="248"/>
      <c r="KWO35" s="248"/>
      <c r="KWP35" s="248"/>
      <c r="KWQ35" s="248"/>
      <c r="KWR35" s="248"/>
      <c r="KWS35" s="248"/>
      <c r="KWT35" s="248"/>
      <c r="KWU35" s="248"/>
      <c r="KWV35" s="248"/>
      <c r="KWW35" s="248"/>
      <c r="KWX35" s="248"/>
      <c r="KWY35" s="248"/>
      <c r="KWZ35" s="248"/>
      <c r="KXA35" s="248"/>
      <c r="KXB35" s="248"/>
      <c r="KXC35" s="248"/>
      <c r="KXD35" s="248"/>
      <c r="KXE35" s="248"/>
      <c r="KXF35" s="248"/>
      <c r="KXG35" s="248"/>
      <c r="KXH35" s="248"/>
      <c r="KXI35" s="248"/>
      <c r="KXJ35" s="248"/>
      <c r="KXK35" s="248"/>
      <c r="KXL35" s="248"/>
      <c r="KXM35" s="248"/>
      <c r="KXN35" s="248"/>
      <c r="KXO35" s="248"/>
      <c r="KXP35" s="248"/>
      <c r="KXQ35" s="248"/>
      <c r="KXR35" s="248"/>
      <c r="KXS35" s="248"/>
      <c r="KXT35" s="248"/>
      <c r="KXU35" s="248"/>
      <c r="KXV35" s="248"/>
      <c r="KXW35" s="248"/>
      <c r="KXX35" s="248"/>
      <c r="KXY35" s="248"/>
      <c r="KXZ35" s="248"/>
      <c r="KYA35" s="248"/>
      <c r="KYB35" s="248"/>
      <c r="KYC35" s="248"/>
      <c r="KYD35" s="248"/>
      <c r="KYE35" s="248"/>
      <c r="KYF35" s="248"/>
      <c r="KYG35" s="248"/>
      <c r="KYH35" s="248"/>
      <c r="KYI35" s="248"/>
      <c r="KYJ35" s="248"/>
      <c r="KYK35" s="248"/>
      <c r="KYL35" s="248"/>
      <c r="KYM35" s="248"/>
      <c r="KYN35" s="248"/>
      <c r="KYO35" s="248"/>
      <c r="KYP35" s="248"/>
      <c r="KYQ35" s="248"/>
      <c r="KYR35" s="248"/>
      <c r="KYS35" s="248"/>
      <c r="KYT35" s="248"/>
      <c r="KYU35" s="248"/>
      <c r="KYV35" s="248"/>
      <c r="KYW35" s="248"/>
      <c r="KYX35" s="248"/>
      <c r="KYY35" s="248"/>
      <c r="KYZ35" s="248"/>
      <c r="KZA35" s="248"/>
      <c r="KZB35" s="248"/>
      <c r="KZC35" s="248"/>
      <c r="KZD35" s="248"/>
      <c r="KZE35" s="248"/>
      <c r="KZF35" s="248"/>
      <c r="KZG35" s="248"/>
      <c r="KZH35" s="248"/>
      <c r="KZI35" s="248"/>
      <c r="KZJ35" s="248"/>
      <c r="KZK35" s="248"/>
      <c r="KZL35" s="248"/>
      <c r="KZM35" s="248"/>
      <c r="KZN35" s="248"/>
      <c r="KZO35" s="248"/>
      <c r="KZP35" s="248"/>
      <c r="KZQ35" s="248"/>
      <c r="KZR35" s="248"/>
      <c r="KZS35" s="248"/>
      <c r="KZT35" s="248"/>
      <c r="KZU35" s="248"/>
      <c r="KZV35" s="248"/>
      <c r="KZW35" s="248"/>
      <c r="KZX35" s="248"/>
      <c r="KZY35" s="248"/>
      <c r="KZZ35" s="248"/>
      <c r="LAA35" s="248"/>
      <c r="LAB35" s="248"/>
      <c r="LAC35" s="248"/>
      <c r="LAD35" s="248"/>
      <c r="LAE35" s="248"/>
      <c r="LAF35" s="248"/>
      <c r="LAG35" s="248"/>
      <c r="LAH35" s="248"/>
      <c r="LAI35" s="248"/>
      <c r="LAJ35" s="248"/>
      <c r="LAK35" s="248"/>
      <c r="LAL35" s="248"/>
      <c r="LAM35" s="248"/>
      <c r="LAN35" s="248"/>
      <c r="LAO35" s="248"/>
      <c r="LAP35" s="248"/>
      <c r="LAQ35" s="248"/>
      <c r="LAR35" s="248"/>
      <c r="LAS35" s="248"/>
      <c r="LAT35" s="248"/>
      <c r="LAU35" s="248"/>
      <c r="LAV35" s="248"/>
      <c r="LAW35" s="248"/>
      <c r="LAX35" s="248"/>
      <c r="LAY35" s="248"/>
      <c r="LAZ35" s="248"/>
      <c r="LBA35" s="248"/>
      <c r="LBB35" s="248"/>
      <c r="LBC35" s="248"/>
      <c r="LBD35" s="248"/>
      <c r="LBE35" s="248"/>
      <c r="LBF35" s="248"/>
      <c r="LBG35" s="248"/>
      <c r="LBH35" s="248"/>
      <c r="LBI35" s="248"/>
      <c r="LBJ35" s="248"/>
      <c r="LBK35" s="248"/>
      <c r="LBL35" s="248"/>
      <c r="LBM35" s="248"/>
      <c r="LBN35" s="248"/>
      <c r="LBO35" s="248"/>
      <c r="LBP35" s="248"/>
      <c r="LBQ35" s="248"/>
      <c r="LBR35" s="248"/>
      <c r="LBS35" s="248"/>
      <c r="LBT35" s="248"/>
      <c r="LBU35" s="248"/>
      <c r="LBV35" s="248"/>
      <c r="LBW35" s="248"/>
      <c r="LBX35" s="248"/>
      <c r="LBY35" s="248"/>
      <c r="LBZ35" s="248"/>
      <c r="LCA35" s="248"/>
      <c r="LCB35" s="248"/>
      <c r="LCC35" s="248"/>
      <c r="LCD35" s="248"/>
      <c r="LCE35" s="248"/>
      <c r="LCF35" s="248"/>
      <c r="LCG35" s="248"/>
      <c r="LCH35" s="248"/>
      <c r="LCI35" s="248"/>
      <c r="LCJ35" s="248"/>
      <c r="LCK35" s="248"/>
      <c r="LCL35" s="248"/>
      <c r="LCM35" s="248"/>
      <c r="LCN35" s="248"/>
      <c r="LCO35" s="248"/>
      <c r="LCP35" s="248"/>
      <c r="LCQ35" s="248"/>
      <c r="LCR35" s="248"/>
      <c r="LCS35" s="248"/>
      <c r="LCT35" s="248"/>
      <c r="LCU35" s="248"/>
      <c r="LCV35" s="248"/>
      <c r="LCW35" s="248"/>
      <c r="LCX35" s="248"/>
      <c r="LCY35" s="248"/>
      <c r="LCZ35" s="248"/>
      <c r="LDA35" s="248"/>
      <c r="LDB35" s="248"/>
      <c r="LDC35" s="248"/>
      <c r="LDD35" s="248"/>
      <c r="LDE35" s="248"/>
      <c r="LDF35" s="248"/>
      <c r="LDG35" s="248"/>
      <c r="LDH35" s="248"/>
      <c r="LDI35" s="248"/>
      <c r="LDJ35" s="248"/>
      <c r="LDK35" s="248"/>
      <c r="LDL35" s="248"/>
      <c r="LDM35" s="248"/>
      <c r="LDN35" s="248"/>
      <c r="LDO35" s="248"/>
      <c r="LDP35" s="248"/>
      <c r="LDQ35" s="248"/>
      <c r="LDR35" s="248"/>
      <c r="LDS35" s="248"/>
      <c r="LDT35" s="248"/>
      <c r="LDU35" s="248"/>
      <c r="LDV35" s="248"/>
      <c r="LDW35" s="248"/>
      <c r="LDX35" s="248"/>
      <c r="LDY35" s="248"/>
      <c r="LDZ35" s="248"/>
      <c r="LEA35" s="248"/>
      <c r="LEB35" s="248"/>
      <c r="LEC35" s="248"/>
      <c r="LED35" s="248"/>
      <c r="LEE35" s="248"/>
      <c r="LEF35" s="248"/>
      <c r="LEG35" s="248"/>
      <c r="LEH35" s="248"/>
      <c r="LEI35" s="248"/>
      <c r="LEJ35" s="248"/>
      <c r="LEK35" s="248"/>
      <c r="LEL35" s="248"/>
      <c r="LEM35" s="248"/>
      <c r="LEN35" s="248"/>
      <c r="LEO35" s="248"/>
      <c r="LEP35" s="248"/>
      <c r="LEQ35" s="248"/>
      <c r="LER35" s="248"/>
      <c r="LES35" s="248"/>
      <c r="LET35" s="248"/>
      <c r="LEU35" s="248"/>
      <c r="LEV35" s="248"/>
      <c r="LEW35" s="248"/>
      <c r="LEX35" s="248"/>
      <c r="LEY35" s="248"/>
      <c r="LEZ35" s="248"/>
      <c r="LFA35" s="248"/>
      <c r="LFB35" s="248"/>
      <c r="LFC35" s="248"/>
      <c r="LFD35" s="248"/>
      <c r="LFE35" s="248"/>
      <c r="LFF35" s="248"/>
      <c r="LFG35" s="248"/>
      <c r="LFH35" s="248"/>
      <c r="LFI35" s="248"/>
      <c r="LFJ35" s="248"/>
      <c r="LFK35" s="248"/>
      <c r="LFL35" s="248"/>
      <c r="LFM35" s="248"/>
      <c r="LFN35" s="248"/>
      <c r="LFO35" s="248"/>
      <c r="LFP35" s="248"/>
      <c r="LFQ35" s="248"/>
      <c r="LFR35" s="248"/>
      <c r="LFS35" s="248"/>
      <c r="LFT35" s="248"/>
      <c r="LFU35" s="248"/>
      <c r="LFV35" s="248"/>
      <c r="LFW35" s="248"/>
      <c r="LFX35" s="248"/>
      <c r="LFY35" s="248"/>
      <c r="LFZ35" s="248"/>
      <c r="LGA35" s="248"/>
      <c r="LGB35" s="248"/>
      <c r="LGC35" s="248"/>
      <c r="LGD35" s="248"/>
      <c r="LGE35" s="248"/>
      <c r="LGF35" s="248"/>
      <c r="LGG35" s="248"/>
      <c r="LGH35" s="248"/>
      <c r="LGI35" s="248"/>
      <c r="LGJ35" s="248"/>
      <c r="LGK35" s="248"/>
      <c r="LGL35" s="248"/>
      <c r="LGM35" s="248"/>
      <c r="LGN35" s="248"/>
      <c r="LGO35" s="248"/>
      <c r="LGP35" s="248"/>
      <c r="LGQ35" s="248"/>
      <c r="LGR35" s="248"/>
      <c r="LGS35" s="248"/>
      <c r="LGT35" s="248"/>
      <c r="LGU35" s="248"/>
      <c r="LGV35" s="248"/>
      <c r="LGW35" s="248"/>
      <c r="LGX35" s="248"/>
      <c r="LGY35" s="248"/>
      <c r="LGZ35" s="248"/>
      <c r="LHA35" s="248"/>
      <c r="LHB35" s="248"/>
      <c r="LHC35" s="248"/>
      <c r="LHD35" s="248"/>
      <c r="LHE35" s="248"/>
      <c r="LHF35" s="248"/>
      <c r="LHG35" s="248"/>
      <c r="LHH35" s="248"/>
      <c r="LHI35" s="248"/>
      <c r="LHJ35" s="248"/>
      <c r="LHK35" s="248"/>
      <c r="LHL35" s="248"/>
      <c r="LHM35" s="248"/>
      <c r="LHN35" s="248"/>
      <c r="LHO35" s="248"/>
      <c r="LHP35" s="248"/>
      <c r="LHQ35" s="248"/>
      <c r="LHR35" s="248"/>
      <c r="LHS35" s="248"/>
      <c r="LHT35" s="248"/>
      <c r="LHU35" s="248"/>
      <c r="LHV35" s="248"/>
      <c r="LHW35" s="248"/>
      <c r="LHX35" s="248"/>
      <c r="LHY35" s="248"/>
      <c r="LHZ35" s="248"/>
      <c r="LIA35" s="248"/>
      <c r="LIB35" s="248"/>
      <c r="LIC35" s="248"/>
      <c r="LID35" s="248"/>
      <c r="LIE35" s="248"/>
      <c r="LIF35" s="248"/>
      <c r="LIG35" s="248"/>
      <c r="LIH35" s="248"/>
      <c r="LII35" s="248"/>
      <c r="LIJ35" s="248"/>
      <c r="LIK35" s="248"/>
      <c r="LIL35" s="248"/>
      <c r="LIM35" s="248"/>
      <c r="LIN35" s="248"/>
      <c r="LIO35" s="248"/>
      <c r="LIP35" s="248"/>
      <c r="LIQ35" s="248"/>
      <c r="LIR35" s="248"/>
      <c r="LIS35" s="248"/>
      <c r="LIT35" s="248"/>
      <c r="LIU35" s="248"/>
      <c r="LIV35" s="248"/>
      <c r="LIW35" s="248"/>
      <c r="LIX35" s="248"/>
      <c r="LIY35" s="248"/>
      <c r="LIZ35" s="248"/>
      <c r="LJA35" s="248"/>
      <c r="LJB35" s="248"/>
      <c r="LJC35" s="248"/>
      <c r="LJD35" s="248"/>
      <c r="LJE35" s="248"/>
      <c r="LJF35" s="248"/>
      <c r="LJG35" s="248"/>
      <c r="LJH35" s="248"/>
      <c r="LJI35" s="248"/>
      <c r="LJJ35" s="248"/>
      <c r="LJK35" s="248"/>
      <c r="LJL35" s="248"/>
      <c r="LJM35" s="248"/>
      <c r="LJN35" s="248"/>
      <c r="LJO35" s="248"/>
      <c r="LJP35" s="248"/>
      <c r="LJQ35" s="248"/>
      <c r="LJR35" s="248"/>
      <c r="LJS35" s="248"/>
      <c r="LJT35" s="248"/>
      <c r="LJU35" s="248"/>
      <c r="LJV35" s="248"/>
      <c r="LJW35" s="248"/>
      <c r="LJX35" s="248"/>
      <c r="LJY35" s="248"/>
      <c r="LJZ35" s="248"/>
      <c r="LKA35" s="248"/>
      <c r="LKB35" s="248"/>
      <c r="LKC35" s="248"/>
      <c r="LKD35" s="248"/>
      <c r="LKE35" s="248"/>
      <c r="LKF35" s="248"/>
      <c r="LKG35" s="248"/>
      <c r="LKH35" s="248"/>
      <c r="LKI35" s="248"/>
      <c r="LKJ35" s="248"/>
      <c r="LKK35" s="248"/>
      <c r="LKL35" s="248"/>
      <c r="LKM35" s="248"/>
      <c r="LKN35" s="248"/>
      <c r="LKO35" s="248"/>
      <c r="LKP35" s="248"/>
      <c r="LKQ35" s="248"/>
      <c r="LKR35" s="248"/>
      <c r="LKS35" s="248"/>
      <c r="LKT35" s="248"/>
      <c r="LKU35" s="248"/>
      <c r="LKV35" s="248"/>
      <c r="LKW35" s="248"/>
      <c r="LKX35" s="248"/>
      <c r="LKY35" s="248"/>
      <c r="LKZ35" s="248"/>
      <c r="LLA35" s="248"/>
      <c r="LLB35" s="248"/>
      <c r="LLC35" s="248"/>
      <c r="LLD35" s="248"/>
      <c r="LLE35" s="248"/>
      <c r="LLF35" s="248"/>
      <c r="LLG35" s="248"/>
      <c r="LLH35" s="248"/>
      <c r="LLI35" s="248"/>
      <c r="LLJ35" s="248"/>
      <c r="LLK35" s="248"/>
      <c r="LLL35" s="248"/>
      <c r="LLM35" s="248"/>
      <c r="LLN35" s="248"/>
      <c r="LLO35" s="248"/>
      <c r="LLP35" s="248"/>
      <c r="LLQ35" s="248"/>
      <c r="LLR35" s="248"/>
      <c r="LLS35" s="248"/>
      <c r="LLT35" s="248"/>
      <c r="LLU35" s="248"/>
      <c r="LLV35" s="248"/>
      <c r="LLW35" s="248"/>
      <c r="LLX35" s="248"/>
      <c r="LLY35" s="248"/>
      <c r="LLZ35" s="248"/>
      <c r="LMA35" s="248"/>
      <c r="LMB35" s="248"/>
      <c r="LMC35" s="248"/>
      <c r="LMD35" s="248"/>
      <c r="LME35" s="248"/>
      <c r="LMF35" s="248"/>
      <c r="LMG35" s="248"/>
      <c r="LMH35" s="248"/>
      <c r="LMI35" s="248"/>
      <c r="LMJ35" s="248"/>
      <c r="LMK35" s="248"/>
      <c r="LML35" s="248"/>
      <c r="LMM35" s="248"/>
      <c r="LMN35" s="248"/>
      <c r="LMO35" s="248"/>
      <c r="LMP35" s="248"/>
      <c r="LMQ35" s="248"/>
      <c r="LMR35" s="248"/>
      <c r="LMS35" s="248"/>
      <c r="LMT35" s="248"/>
      <c r="LMU35" s="248"/>
      <c r="LMV35" s="248"/>
      <c r="LMW35" s="248"/>
      <c r="LMX35" s="248"/>
      <c r="LMY35" s="248"/>
      <c r="LMZ35" s="248"/>
      <c r="LNA35" s="248"/>
      <c r="LNB35" s="248"/>
      <c r="LNC35" s="248"/>
      <c r="LND35" s="248"/>
      <c r="LNE35" s="248"/>
      <c r="LNF35" s="248"/>
      <c r="LNG35" s="248"/>
      <c r="LNH35" s="248"/>
      <c r="LNI35" s="248"/>
      <c r="LNJ35" s="248"/>
      <c r="LNK35" s="248"/>
      <c r="LNL35" s="248"/>
      <c r="LNM35" s="248"/>
      <c r="LNN35" s="248"/>
      <c r="LNO35" s="248"/>
      <c r="LNP35" s="248"/>
      <c r="LNQ35" s="248"/>
      <c r="LNR35" s="248"/>
      <c r="LNS35" s="248"/>
      <c r="LNT35" s="248"/>
      <c r="LNU35" s="248"/>
      <c r="LNV35" s="248"/>
      <c r="LNW35" s="248"/>
      <c r="LNX35" s="248"/>
      <c r="LNY35" s="248"/>
      <c r="LNZ35" s="248"/>
      <c r="LOA35" s="248"/>
      <c r="LOB35" s="248"/>
      <c r="LOC35" s="248"/>
      <c r="LOD35" s="248"/>
      <c r="LOE35" s="248"/>
      <c r="LOF35" s="248"/>
      <c r="LOG35" s="248"/>
      <c r="LOH35" s="248"/>
      <c r="LOI35" s="248"/>
      <c r="LOJ35" s="248"/>
      <c r="LOK35" s="248"/>
      <c r="LOL35" s="248"/>
      <c r="LOM35" s="248"/>
      <c r="LON35" s="248"/>
      <c r="LOO35" s="248"/>
      <c r="LOP35" s="248"/>
      <c r="LOQ35" s="248"/>
      <c r="LOR35" s="248"/>
      <c r="LOS35" s="248"/>
      <c r="LOT35" s="248"/>
      <c r="LOU35" s="248"/>
      <c r="LOV35" s="248"/>
      <c r="LOW35" s="248"/>
      <c r="LOX35" s="248"/>
      <c r="LOY35" s="248"/>
      <c r="LOZ35" s="248"/>
      <c r="LPA35" s="248"/>
      <c r="LPB35" s="248"/>
      <c r="LPC35" s="248"/>
      <c r="LPD35" s="248"/>
      <c r="LPE35" s="248"/>
      <c r="LPF35" s="248"/>
      <c r="LPG35" s="248"/>
      <c r="LPH35" s="248"/>
      <c r="LPI35" s="248"/>
      <c r="LPJ35" s="248"/>
      <c r="LPK35" s="248"/>
      <c r="LPL35" s="248"/>
      <c r="LPM35" s="248"/>
      <c r="LPN35" s="248"/>
      <c r="LPO35" s="248"/>
      <c r="LPP35" s="248"/>
      <c r="LPQ35" s="248"/>
      <c r="LPR35" s="248"/>
      <c r="LPS35" s="248"/>
      <c r="LPT35" s="248"/>
      <c r="LPU35" s="248"/>
      <c r="LPV35" s="248"/>
      <c r="LPW35" s="248"/>
      <c r="LPX35" s="248"/>
      <c r="LPY35" s="248"/>
      <c r="LPZ35" s="248"/>
      <c r="LQA35" s="248"/>
      <c r="LQB35" s="248"/>
      <c r="LQC35" s="248"/>
      <c r="LQD35" s="248"/>
      <c r="LQE35" s="248"/>
      <c r="LQF35" s="248"/>
      <c r="LQG35" s="248"/>
      <c r="LQH35" s="248"/>
      <c r="LQI35" s="248"/>
      <c r="LQJ35" s="248"/>
      <c r="LQK35" s="248"/>
      <c r="LQL35" s="248"/>
      <c r="LQM35" s="248"/>
      <c r="LQN35" s="248"/>
      <c r="LQO35" s="248"/>
      <c r="LQP35" s="248"/>
      <c r="LQQ35" s="248"/>
      <c r="LQR35" s="248"/>
      <c r="LQS35" s="248"/>
      <c r="LQT35" s="248"/>
      <c r="LQU35" s="248"/>
      <c r="LQV35" s="248"/>
      <c r="LQW35" s="248"/>
      <c r="LQX35" s="248"/>
      <c r="LQY35" s="248"/>
      <c r="LQZ35" s="248"/>
      <c r="LRA35" s="248"/>
      <c r="LRB35" s="248"/>
      <c r="LRC35" s="248"/>
      <c r="LRD35" s="248"/>
      <c r="LRE35" s="248"/>
      <c r="LRF35" s="248"/>
      <c r="LRG35" s="248"/>
      <c r="LRH35" s="248"/>
      <c r="LRI35" s="248"/>
      <c r="LRJ35" s="248"/>
      <c r="LRK35" s="248"/>
      <c r="LRL35" s="248"/>
      <c r="LRM35" s="248"/>
      <c r="LRN35" s="248"/>
      <c r="LRO35" s="248"/>
      <c r="LRP35" s="248"/>
      <c r="LRQ35" s="248"/>
      <c r="LRR35" s="248"/>
      <c r="LRS35" s="248"/>
      <c r="LRT35" s="248"/>
      <c r="LRU35" s="248"/>
      <c r="LRV35" s="248"/>
      <c r="LRW35" s="248"/>
      <c r="LRX35" s="248"/>
      <c r="LRY35" s="248"/>
      <c r="LRZ35" s="248"/>
      <c r="LSA35" s="248"/>
      <c r="LSB35" s="248"/>
      <c r="LSC35" s="248"/>
      <c r="LSD35" s="248"/>
      <c r="LSE35" s="248"/>
      <c r="LSF35" s="248"/>
      <c r="LSG35" s="248"/>
      <c r="LSH35" s="248"/>
      <c r="LSI35" s="248"/>
      <c r="LSJ35" s="248"/>
      <c r="LSK35" s="248"/>
      <c r="LSL35" s="248"/>
      <c r="LSM35" s="248"/>
      <c r="LSN35" s="248"/>
      <c r="LSO35" s="248"/>
      <c r="LSP35" s="248"/>
      <c r="LSQ35" s="248"/>
      <c r="LSR35" s="248"/>
      <c r="LSS35" s="248"/>
      <c r="LST35" s="248"/>
      <c r="LSU35" s="248"/>
      <c r="LSV35" s="248"/>
      <c r="LSW35" s="248"/>
      <c r="LSX35" s="248"/>
      <c r="LSY35" s="248"/>
      <c r="LSZ35" s="248"/>
      <c r="LTA35" s="248"/>
      <c r="LTB35" s="248"/>
      <c r="LTC35" s="248"/>
      <c r="LTD35" s="248"/>
      <c r="LTE35" s="248"/>
      <c r="LTF35" s="248"/>
      <c r="LTG35" s="248"/>
      <c r="LTH35" s="248"/>
      <c r="LTI35" s="248"/>
      <c r="LTJ35" s="248"/>
      <c r="LTK35" s="248"/>
      <c r="LTL35" s="248"/>
      <c r="LTM35" s="248"/>
      <c r="LTN35" s="248"/>
      <c r="LTO35" s="248"/>
      <c r="LTP35" s="248"/>
      <c r="LTQ35" s="248"/>
      <c r="LTR35" s="248"/>
      <c r="LTS35" s="248"/>
      <c r="LTT35" s="248"/>
      <c r="LTU35" s="248"/>
      <c r="LTV35" s="248"/>
      <c r="LTW35" s="248"/>
      <c r="LTX35" s="248"/>
      <c r="LTY35" s="248"/>
      <c r="LTZ35" s="248"/>
      <c r="LUA35" s="248"/>
      <c r="LUB35" s="248"/>
      <c r="LUC35" s="248"/>
      <c r="LUD35" s="248"/>
      <c r="LUE35" s="248"/>
      <c r="LUF35" s="248"/>
      <c r="LUG35" s="248"/>
      <c r="LUH35" s="248"/>
      <c r="LUI35" s="248"/>
      <c r="LUJ35" s="248"/>
      <c r="LUK35" s="248"/>
      <c r="LUL35" s="248"/>
      <c r="LUM35" s="248"/>
      <c r="LUN35" s="248"/>
      <c r="LUO35" s="248"/>
      <c r="LUP35" s="248"/>
      <c r="LUQ35" s="248"/>
      <c r="LUR35" s="248"/>
      <c r="LUS35" s="248"/>
      <c r="LUT35" s="248"/>
      <c r="LUU35" s="248"/>
      <c r="LUV35" s="248"/>
      <c r="LUW35" s="248"/>
      <c r="LUX35" s="248"/>
      <c r="LUY35" s="248"/>
      <c r="LUZ35" s="248"/>
      <c r="LVA35" s="248"/>
      <c r="LVB35" s="248"/>
      <c r="LVC35" s="248"/>
      <c r="LVD35" s="248"/>
      <c r="LVE35" s="248"/>
      <c r="LVF35" s="248"/>
      <c r="LVG35" s="248"/>
      <c r="LVH35" s="248"/>
      <c r="LVI35" s="248"/>
      <c r="LVJ35" s="248"/>
      <c r="LVK35" s="248"/>
      <c r="LVL35" s="248"/>
      <c r="LVM35" s="248"/>
      <c r="LVN35" s="248"/>
      <c r="LVO35" s="248"/>
      <c r="LVP35" s="248"/>
      <c r="LVQ35" s="248"/>
      <c r="LVR35" s="248"/>
      <c r="LVS35" s="248"/>
      <c r="LVT35" s="248"/>
      <c r="LVU35" s="248"/>
      <c r="LVV35" s="248"/>
      <c r="LVW35" s="248"/>
      <c r="LVX35" s="248"/>
      <c r="LVY35" s="248"/>
      <c r="LVZ35" s="248"/>
      <c r="LWA35" s="248"/>
      <c r="LWB35" s="248"/>
      <c r="LWC35" s="248"/>
      <c r="LWD35" s="248"/>
      <c r="LWE35" s="248"/>
      <c r="LWF35" s="248"/>
      <c r="LWG35" s="248"/>
      <c r="LWH35" s="248"/>
      <c r="LWI35" s="248"/>
      <c r="LWJ35" s="248"/>
      <c r="LWK35" s="248"/>
      <c r="LWL35" s="248"/>
      <c r="LWM35" s="248"/>
      <c r="LWN35" s="248"/>
      <c r="LWO35" s="248"/>
      <c r="LWP35" s="248"/>
      <c r="LWQ35" s="248"/>
      <c r="LWR35" s="248"/>
      <c r="LWS35" s="248"/>
      <c r="LWT35" s="248"/>
      <c r="LWU35" s="248"/>
      <c r="LWV35" s="248"/>
      <c r="LWW35" s="248"/>
      <c r="LWX35" s="248"/>
      <c r="LWY35" s="248"/>
      <c r="LWZ35" s="248"/>
      <c r="LXA35" s="248"/>
      <c r="LXB35" s="248"/>
      <c r="LXC35" s="248"/>
      <c r="LXD35" s="248"/>
      <c r="LXE35" s="248"/>
      <c r="LXF35" s="248"/>
      <c r="LXG35" s="248"/>
      <c r="LXH35" s="248"/>
      <c r="LXI35" s="248"/>
      <c r="LXJ35" s="248"/>
      <c r="LXK35" s="248"/>
      <c r="LXL35" s="248"/>
      <c r="LXM35" s="248"/>
      <c r="LXN35" s="248"/>
      <c r="LXO35" s="248"/>
      <c r="LXP35" s="248"/>
      <c r="LXQ35" s="248"/>
      <c r="LXR35" s="248"/>
      <c r="LXS35" s="248"/>
      <c r="LXT35" s="248"/>
      <c r="LXU35" s="248"/>
      <c r="LXV35" s="248"/>
      <c r="LXW35" s="248"/>
      <c r="LXX35" s="248"/>
      <c r="LXY35" s="248"/>
      <c r="LXZ35" s="248"/>
      <c r="LYA35" s="248"/>
      <c r="LYB35" s="248"/>
      <c r="LYC35" s="248"/>
      <c r="LYD35" s="248"/>
      <c r="LYE35" s="248"/>
      <c r="LYF35" s="248"/>
      <c r="LYG35" s="248"/>
      <c r="LYH35" s="248"/>
      <c r="LYI35" s="248"/>
      <c r="LYJ35" s="248"/>
      <c r="LYK35" s="248"/>
      <c r="LYL35" s="248"/>
      <c r="LYM35" s="248"/>
      <c r="LYN35" s="248"/>
      <c r="LYO35" s="248"/>
      <c r="LYP35" s="248"/>
      <c r="LYQ35" s="248"/>
      <c r="LYR35" s="248"/>
      <c r="LYS35" s="248"/>
      <c r="LYT35" s="248"/>
      <c r="LYU35" s="248"/>
      <c r="LYV35" s="248"/>
      <c r="LYW35" s="248"/>
      <c r="LYX35" s="248"/>
      <c r="LYY35" s="248"/>
      <c r="LYZ35" s="248"/>
      <c r="LZA35" s="248"/>
      <c r="LZB35" s="248"/>
      <c r="LZC35" s="248"/>
      <c r="LZD35" s="248"/>
      <c r="LZE35" s="248"/>
      <c r="LZF35" s="248"/>
      <c r="LZG35" s="248"/>
      <c r="LZH35" s="248"/>
      <c r="LZI35" s="248"/>
      <c r="LZJ35" s="248"/>
      <c r="LZK35" s="248"/>
      <c r="LZL35" s="248"/>
      <c r="LZM35" s="248"/>
      <c r="LZN35" s="248"/>
      <c r="LZO35" s="248"/>
      <c r="LZP35" s="248"/>
      <c r="LZQ35" s="248"/>
      <c r="LZR35" s="248"/>
      <c r="LZS35" s="248"/>
      <c r="LZT35" s="248"/>
      <c r="LZU35" s="248"/>
      <c r="LZV35" s="248"/>
      <c r="LZW35" s="248"/>
      <c r="LZX35" s="248"/>
      <c r="LZY35" s="248"/>
      <c r="LZZ35" s="248"/>
      <c r="MAA35" s="248"/>
      <c r="MAB35" s="248"/>
      <c r="MAC35" s="248"/>
      <c r="MAD35" s="248"/>
      <c r="MAE35" s="248"/>
      <c r="MAF35" s="248"/>
      <c r="MAG35" s="248"/>
      <c r="MAH35" s="248"/>
      <c r="MAI35" s="248"/>
      <c r="MAJ35" s="248"/>
      <c r="MAK35" s="248"/>
      <c r="MAL35" s="248"/>
      <c r="MAM35" s="248"/>
      <c r="MAN35" s="248"/>
      <c r="MAO35" s="248"/>
      <c r="MAP35" s="248"/>
      <c r="MAQ35" s="248"/>
      <c r="MAR35" s="248"/>
      <c r="MAS35" s="248"/>
      <c r="MAT35" s="248"/>
      <c r="MAU35" s="248"/>
      <c r="MAV35" s="248"/>
      <c r="MAW35" s="248"/>
      <c r="MAX35" s="248"/>
      <c r="MAY35" s="248"/>
      <c r="MAZ35" s="248"/>
      <c r="MBA35" s="248"/>
      <c r="MBB35" s="248"/>
      <c r="MBC35" s="248"/>
      <c r="MBD35" s="248"/>
      <c r="MBE35" s="248"/>
      <c r="MBF35" s="248"/>
      <c r="MBG35" s="248"/>
      <c r="MBH35" s="248"/>
      <c r="MBI35" s="248"/>
      <c r="MBJ35" s="248"/>
      <c r="MBK35" s="248"/>
      <c r="MBL35" s="248"/>
      <c r="MBM35" s="248"/>
      <c r="MBN35" s="248"/>
      <c r="MBO35" s="248"/>
      <c r="MBP35" s="248"/>
      <c r="MBQ35" s="248"/>
      <c r="MBR35" s="248"/>
      <c r="MBS35" s="248"/>
      <c r="MBT35" s="248"/>
      <c r="MBU35" s="248"/>
      <c r="MBV35" s="248"/>
      <c r="MBW35" s="248"/>
      <c r="MBX35" s="248"/>
      <c r="MBY35" s="248"/>
      <c r="MBZ35" s="248"/>
      <c r="MCA35" s="248"/>
      <c r="MCB35" s="248"/>
      <c r="MCC35" s="248"/>
      <c r="MCD35" s="248"/>
      <c r="MCE35" s="248"/>
      <c r="MCF35" s="248"/>
      <c r="MCG35" s="248"/>
      <c r="MCH35" s="248"/>
      <c r="MCI35" s="248"/>
      <c r="MCJ35" s="248"/>
      <c r="MCK35" s="248"/>
      <c r="MCL35" s="248"/>
      <c r="MCM35" s="248"/>
      <c r="MCN35" s="248"/>
      <c r="MCO35" s="248"/>
      <c r="MCP35" s="248"/>
      <c r="MCQ35" s="248"/>
      <c r="MCR35" s="248"/>
      <c r="MCS35" s="248"/>
      <c r="MCT35" s="248"/>
      <c r="MCU35" s="248"/>
      <c r="MCV35" s="248"/>
      <c r="MCW35" s="248"/>
      <c r="MCX35" s="248"/>
      <c r="MCY35" s="248"/>
      <c r="MCZ35" s="248"/>
      <c r="MDA35" s="248"/>
      <c r="MDB35" s="248"/>
      <c r="MDC35" s="248"/>
      <c r="MDD35" s="248"/>
      <c r="MDE35" s="248"/>
      <c r="MDF35" s="248"/>
      <c r="MDG35" s="248"/>
      <c r="MDH35" s="248"/>
      <c r="MDI35" s="248"/>
      <c r="MDJ35" s="248"/>
      <c r="MDK35" s="248"/>
      <c r="MDL35" s="248"/>
      <c r="MDM35" s="248"/>
      <c r="MDN35" s="248"/>
      <c r="MDO35" s="248"/>
      <c r="MDP35" s="248"/>
      <c r="MDQ35" s="248"/>
      <c r="MDR35" s="248"/>
      <c r="MDS35" s="248"/>
      <c r="MDT35" s="248"/>
      <c r="MDU35" s="248"/>
      <c r="MDV35" s="248"/>
      <c r="MDW35" s="248"/>
      <c r="MDX35" s="248"/>
      <c r="MDY35" s="248"/>
      <c r="MDZ35" s="248"/>
      <c r="MEA35" s="248"/>
      <c r="MEB35" s="248"/>
      <c r="MEC35" s="248"/>
      <c r="MED35" s="248"/>
      <c r="MEE35" s="248"/>
      <c r="MEF35" s="248"/>
      <c r="MEG35" s="248"/>
      <c r="MEH35" s="248"/>
      <c r="MEI35" s="248"/>
      <c r="MEJ35" s="248"/>
      <c r="MEK35" s="248"/>
      <c r="MEL35" s="248"/>
      <c r="MEM35" s="248"/>
      <c r="MEN35" s="248"/>
      <c r="MEO35" s="248"/>
      <c r="MEP35" s="248"/>
      <c r="MEQ35" s="248"/>
      <c r="MER35" s="248"/>
      <c r="MES35" s="248"/>
      <c r="MET35" s="248"/>
      <c r="MEU35" s="248"/>
      <c r="MEV35" s="248"/>
      <c r="MEW35" s="248"/>
      <c r="MEX35" s="248"/>
      <c r="MEY35" s="248"/>
      <c r="MEZ35" s="248"/>
      <c r="MFA35" s="248"/>
      <c r="MFB35" s="248"/>
      <c r="MFC35" s="248"/>
      <c r="MFD35" s="248"/>
      <c r="MFE35" s="248"/>
      <c r="MFF35" s="248"/>
      <c r="MFG35" s="248"/>
      <c r="MFH35" s="248"/>
      <c r="MFI35" s="248"/>
      <c r="MFJ35" s="248"/>
      <c r="MFK35" s="248"/>
      <c r="MFL35" s="248"/>
      <c r="MFM35" s="248"/>
      <c r="MFN35" s="248"/>
      <c r="MFO35" s="248"/>
      <c r="MFP35" s="248"/>
      <c r="MFQ35" s="248"/>
      <c r="MFR35" s="248"/>
      <c r="MFS35" s="248"/>
      <c r="MFT35" s="248"/>
      <c r="MFU35" s="248"/>
      <c r="MFV35" s="248"/>
      <c r="MFW35" s="248"/>
      <c r="MFX35" s="248"/>
      <c r="MFY35" s="248"/>
      <c r="MFZ35" s="248"/>
      <c r="MGA35" s="248"/>
      <c r="MGB35" s="248"/>
      <c r="MGC35" s="248"/>
      <c r="MGD35" s="248"/>
      <c r="MGE35" s="248"/>
      <c r="MGF35" s="248"/>
      <c r="MGG35" s="248"/>
      <c r="MGH35" s="248"/>
      <c r="MGI35" s="248"/>
      <c r="MGJ35" s="248"/>
      <c r="MGK35" s="248"/>
      <c r="MGL35" s="248"/>
      <c r="MGM35" s="248"/>
      <c r="MGN35" s="248"/>
      <c r="MGO35" s="248"/>
      <c r="MGP35" s="248"/>
      <c r="MGQ35" s="248"/>
      <c r="MGR35" s="248"/>
      <c r="MGS35" s="248"/>
      <c r="MGT35" s="248"/>
      <c r="MGU35" s="248"/>
      <c r="MGV35" s="248"/>
      <c r="MGW35" s="248"/>
      <c r="MGX35" s="248"/>
      <c r="MGY35" s="248"/>
      <c r="MGZ35" s="248"/>
      <c r="MHA35" s="248"/>
      <c r="MHB35" s="248"/>
      <c r="MHC35" s="248"/>
      <c r="MHD35" s="248"/>
      <c r="MHE35" s="248"/>
      <c r="MHF35" s="248"/>
      <c r="MHG35" s="248"/>
      <c r="MHH35" s="248"/>
      <c r="MHI35" s="248"/>
      <c r="MHJ35" s="248"/>
      <c r="MHK35" s="248"/>
      <c r="MHL35" s="248"/>
      <c r="MHM35" s="248"/>
      <c r="MHN35" s="248"/>
      <c r="MHO35" s="248"/>
      <c r="MHP35" s="248"/>
      <c r="MHQ35" s="248"/>
      <c r="MHR35" s="248"/>
      <c r="MHS35" s="248"/>
      <c r="MHT35" s="248"/>
      <c r="MHU35" s="248"/>
      <c r="MHV35" s="248"/>
      <c r="MHW35" s="248"/>
      <c r="MHX35" s="248"/>
      <c r="MHY35" s="248"/>
      <c r="MHZ35" s="248"/>
      <c r="MIA35" s="248"/>
      <c r="MIB35" s="248"/>
      <c r="MIC35" s="248"/>
      <c r="MID35" s="248"/>
      <c r="MIE35" s="248"/>
      <c r="MIF35" s="248"/>
      <c r="MIG35" s="248"/>
      <c r="MIH35" s="248"/>
      <c r="MII35" s="248"/>
      <c r="MIJ35" s="248"/>
      <c r="MIK35" s="248"/>
      <c r="MIL35" s="248"/>
      <c r="MIM35" s="248"/>
      <c r="MIN35" s="248"/>
      <c r="MIO35" s="248"/>
      <c r="MIP35" s="248"/>
      <c r="MIQ35" s="248"/>
      <c r="MIR35" s="248"/>
      <c r="MIS35" s="248"/>
      <c r="MIT35" s="248"/>
      <c r="MIU35" s="248"/>
      <c r="MIV35" s="248"/>
      <c r="MIW35" s="248"/>
      <c r="MIX35" s="248"/>
      <c r="MIY35" s="248"/>
      <c r="MIZ35" s="248"/>
      <c r="MJA35" s="248"/>
      <c r="MJB35" s="248"/>
      <c r="MJC35" s="248"/>
      <c r="MJD35" s="248"/>
      <c r="MJE35" s="248"/>
      <c r="MJF35" s="248"/>
      <c r="MJG35" s="248"/>
      <c r="MJH35" s="248"/>
      <c r="MJI35" s="248"/>
      <c r="MJJ35" s="248"/>
      <c r="MJK35" s="248"/>
      <c r="MJL35" s="248"/>
      <c r="MJM35" s="248"/>
      <c r="MJN35" s="248"/>
      <c r="MJO35" s="248"/>
      <c r="MJP35" s="248"/>
      <c r="MJQ35" s="248"/>
      <c r="MJR35" s="248"/>
      <c r="MJS35" s="248"/>
      <c r="MJT35" s="248"/>
      <c r="MJU35" s="248"/>
      <c r="MJV35" s="248"/>
      <c r="MJW35" s="248"/>
      <c r="MJX35" s="248"/>
      <c r="MJY35" s="248"/>
      <c r="MJZ35" s="248"/>
      <c r="MKA35" s="248"/>
      <c r="MKB35" s="248"/>
      <c r="MKC35" s="248"/>
      <c r="MKD35" s="248"/>
      <c r="MKE35" s="248"/>
      <c r="MKF35" s="248"/>
      <c r="MKG35" s="248"/>
      <c r="MKH35" s="248"/>
      <c r="MKI35" s="248"/>
      <c r="MKJ35" s="248"/>
      <c r="MKK35" s="248"/>
      <c r="MKL35" s="248"/>
      <c r="MKM35" s="248"/>
      <c r="MKN35" s="248"/>
      <c r="MKO35" s="248"/>
      <c r="MKP35" s="248"/>
      <c r="MKQ35" s="248"/>
      <c r="MKR35" s="248"/>
      <c r="MKS35" s="248"/>
      <c r="MKT35" s="248"/>
      <c r="MKU35" s="248"/>
      <c r="MKV35" s="248"/>
      <c r="MKW35" s="248"/>
      <c r="MKX35" s="248"/>
      <c r="MKY35" s="248"/>
      <c r="MKZ35" s="248"/>
      <c r="MLA35" s="248"/>
      <c r="MLB35" s="248"/>
      <c r="MLC35" s="248"/>
      <c r="MLD35" s="248"/>
      <c r="MLE35" s="248"/>
      <c r="MLF35" s="248"/>
      <c r="MLG35" s="248"/>
      <c r="MLH35" s="248"/>
      <c r="MLI35" s="248"/>
      <c r="MLJ35" s="248"/>
      <c r="MLK35" s="248"/>
      <c r="MLL35" s="248"/>
      <c r="MLM35" s="248"/>
      <c r="MLN35" s="248"/>
      <c r="MLO35" s="248"/>
      <c r="MLP35" s="248"/>
      <c r="MLQ35" s="248"/>
      <c r="MLR35" s="248"/>
      <c r="MLS35" s="248"/>
      <c r="MLT35" s="248"/>
      <c r="MLU35" s="248"/>
      <c r="MLV35" s="248"/>
      <c r="MLW35" s="248"/>
      <c r="MLX35" s="248"/>
      <c r="MLY35" s="248"/>
      <c r="MLZ35" s="248"/>
      <c r="MMA35" s="248"/>
      <c r="MMB35" s="248"/>
      <c r="MMC35" s="248"/>
      <c r="MMD35" s="248"/>
      <c r="MME35" s="248"/>
      <c r="MMF35" s="248"/>
      <c r="MMG35" s="248"/>
      <c r="MMH35" s="248"/>
      <c r="MMI35" s="248"/>
      <c r="MMJ35" s="248"/>
      <c r="MMK35" s="248"/>
      <c r="MML35" s="248"/>
      <c r="MMM35" s="248"/>
      <c r="MMN35" s="248"/>
      <c r="MMO35" s="248"/>
      <c r="MMP35" s="248"/>
      <c r="MMQ35" s="248"/>
      <c r="MMR35" s="248"/>
      <c r="MMS35" s="248"/>
      <c r="MMT35" s="248"/>
      <c r="MMU35" s="248"/>
      <c r="MMV35" s="248"/>
      <c r="MMW35" s="248"/>
      <c r="MMX35" s="248"/>
      <c r="MMY35" s="248"/>
      <c r="MMZ35" s="248"/>
      <c r="MNA35" s="248"/>
      <c r="MNB35" s="248"/>
      <c r="MNC35" s="248"/>
      <c r="MND35" s="248"/>
      <c r="MNE35" s="248"/>
      <c r="MNF35" s="248"/>
      <c r="MNG35" s="248"/>
      <c r="MNH35" s="248"/>
      <c r="MNI35" s="248"/>
      <c r="MNJ35" s="248"/>
      <c r="MNK35" s="248"/>
      <c r="MNL35" s="248"/>
      <c r="MNM35" s="248"/>
      <c r="MNN35" s="248"/>
      <c r="MNO35" s="248"/>
      <c r="MNP35" s="248"/>
      <c r="MNQ35" s="248"/>
      <c r="MNR35" s="248"/>
      <c r="MNS35" s="248"/>
      <c r="MNT35" s="248"/>
      <c r="MNU35" s="248"/>
      <c r="MNV35" s="248"/>
      <c r="MNW35" s="248"/>
      <c r="MNX35" s="248"/>
      <c r="MNY35" s="248"/>
      <c r="MNZ35" s="248"/>
      <c r="MOA35" s="248"/>
      <c r="MOB35" s="248"/>
      <c r="MOC35" s="248"/>
      <c r="MOD35" s="248"/>
      <c r="MOE35" s="248"/>
      <c r="MOF35" s="248"/>
      <c r="MOG35" s="248"/>
      <c r="MOH35" s="248"/>
      <c r="MOI35" s="248"/>
      <c r="MOJ35" s="248"/>
      <c r="MOK35" s="248"/>
      <c r="MOL35" s="248"/>
      <c r="MOM35" s="248"/>
      <c r="MON35" s="248"/>
      <c r="MOO35" s="248"/>
      <c r="MOP35" s="248"/>
      <c r="MOQ35" s="248"/>
      <c r="MOR35" s="248"/>
      <c r="MOS35" s="248"/>
      <c r="MOT35" s="248"/>
      <c r="MOU35" s="248"/>
      <c r="MOV35" s="248"/>
      <c r="MOW35" s="248"/>
      <c r="MOX35" s="248"/>
      <c r="MOY35" s="248"/>
      <c r="MOZ35" s="248"/>
      <c r="MPA35" s="248"/>
      <c r="MPB35" s="248"/>
      <c r="MPC35" s="248"/>
      <c r="MPD35" s="248"/>
      <c r="MPE35" s="248"/>
      <c r="MPF35" s="248"/>
      <c r="MPG35" s="248"/>
      <c r="MPH35" s="248"/>
      <c r="MPI35" s="248"/>
      <c r="MPJ35" s="248"/>
      <c r="MPK35" s="248"/>
      <c r="MPL35" s="248"/>
      <c r="MPM35" s="248"/>
      <c r="MPN35" s="248"/>
      <c r="MPO35" s="248"/>
      <c r="MPP35" s="248"/>
      <c r="MPQ35" s="248"/>
      <c r="MPR35" s="248"/>
      <c r="MPS35" s="248"/>
      <c r="MPT35" s="248"/>
      <c r="MPU35" s="248"/>
      <c r="MPV35" s="248"/>
      <c r="MPW35" s="248"/>
      <c r="MPX35" s="248"/>
      <c r="MPY35" s="248"/>
      <c r="MPZ35" s="248"/>
      <c r="MQA35" s="248"/>
      <c r="MQB35" s="248"/>
      <c r="MQC35" s="248"/>
      <c r="MQD35" s="248"/>
      <c r="MQE35" s="248"/>
      <c r="MQF35" s="248"/>
      <c r="MQG35" s="248"/>
      <c r="MQH35" s="248"/>
      <c r="MQI35" s="248"/>
      <c r="MQJ35" s="248"/>
      <c r="MQK35" s="248"/>
      <c r="MQL35" s="248"/>
      <c r="MQM35" s="248"/>
      <c r="MQN35" s="248"/>
      <c r="MQO35" s="248"/>
      <c r="MQP35" s="248"/>
      <c r="MQQ35" s="248"/>
      <c r="MQR35" s="248"/>
      <c r="MQS35" s="248"/>
      <c r="MQT35" s="248"/>
      <c r="MQU35" s="248"/>
      <c r="MQV35" s="248"/>
      <c r="MQW35" s="248"/>
      <c r="MQX35" s="248"/>
      <c r="MQY35" s="248"/>
      <c r="MQZ35" s="248"/>
      <c r="MRA35" s="248"/>
      <c r="MRB35" s="248"/>
      <c r="MRC35" s="248"/>
      <c r="MRD35" s="248"/>
      <c r="MRE35" s="248"/>
      <c r="MRF35" s="248"/>
      <c r="MRG35" s="248"/>
      <c r="MRH35" s="248"/>
      <c r="MRI35" s="248"/>
      <c r="MRJ35" s="248"/>
      <c r="MRK35" s="248"/>
      <c r="MRL35" s="248"/>
      <c r="MRM35" s="248"/>
      <c r="MRN35" s="248"/>
      <c r="MRO35" s="248"/>
      <c r="MRP35" s="248"/>
      <c r="MRQ35" s="248"/>
      <c r="MRR35" s="248"/>
      <c r="MRS35" s="248"/>
      <c r="MRT35" s="248"/>
      <c r="MRU35" s="248"/>
      <c r="MRV35" s="248"/>
      <c r="MRW35" s="248"/>
      <c r="MRX35" s="248"/>
      <c r="MRY35" s="248"/>
      <c r="MRZ35" s="248"/>
      <c r="MSA35" s="248"/>
      <c r="MSB35" s="248"/>
      <c r="MSC35" s="248"/>
      <c r="MSD35" s="248"/>
      <c r="MSE35" s="248"/>
      <c r="MSF35" s="248"/>
      <c r="MSG35" s="248"/>
      <c r="MSH35" s="248"/>
      <c r="MSI35" s="248"/>
      <c r="MSJ35" s="248"/>
      <c r="MSK35" s="248"/>
      <c r="MSL35" s="248"/>
      <c r="MSM35" s="248"/>
      <c r="MSN35" s="248"/>
      <c r="MSO35" s="248"/>
      <c r="MSP35" s="248"/>
      <c r="MSQ35" s="248"/>
      <c r="MSR35" s="248"/>
      <c r="MSS35" s="248"/>
      <c r="MST35" s="248"/>
      <c r="MSU35" s="248"/>
      <c r="MSV35" s="248"/>
      <c r="MSW35" s="248"/>
      <c r="MSX35" s="248"/>
      <c r="MSY35" s="248"/>
      <c r="MSZ35" s="248"/>
      <c r="MTA35" s="248"/>
      <c r="MTB35" s="248"/>
      <c r="MTC35" s="248"/>
      <c r="MTD35" s="248"/>
      <c r="MTE35" s="248"/>
      <c r="MTF35" s="248"/>
      <c r="MTG35" s="248"/>
      <c r="MTH35" s="248"/>
      <c r="MTI35" s="248"/>
      <c r="MTJ35" s="248"/>
      <c r="MTK35" s="248"/>
      <c r="MTL35" s="248"/>
      <c r="MTM35" s="248"/>
      <c r="MTN35" s="248"/>
      <c r="MTO35" s="248"/>
      <c r="MTP35" s="248"/>
      <c r="MTQ35" s="248"/>
      <c r="MTR35" s="248"/>
      <c r="MTS35" s="248"/>
      <c r="MTT35" s="248"/>
      <c r="MTU35" s="248"/>
      <c r="MTV35" s="248"/>
      <c r="MTW35" s="248"/>
      <c r="MTX35" s="248"/>
      <c r="MTY35" s="248"/>
      <c r="MTZ35" s="248"/>
      <c r="MUA35" s="248"/>
      <c r="MUB35" s="248"/>
      <c r="MUC35" s="248"/>
      <c r="MUD35" s="248"/>
      <c r="MUE35" s="248"/>
      <c r="MUF35" s="248"/>
      <c r="MUG35" s="248"/>
      <c r="MUH35" s="248"/>
      <c r="MUI35" s="248"/>
      <c r="MUJ35" s="248"/>
      <c r="MUK35" s="248"/>
      <c r="MUL35" s="248"/>
      <c r="MUM35" s="248"/>
      <c r="MUN35" s="248"/>
      <c r="MUO35" s="248"/>
      <c r="MUP35" s="248"/>
      <c r="MUQ35" s="248"/>
      <c r="MUR35" s="248"/>
      <c r="MUS35" s="248"/>
      <c r="MUT35" s="248"/>
      <c r="MUU35" s="248"/>
      <c r="MUV35" s="248"/>
      <c r="MUW35" s="248"/>
      <c r="MUX35" s="248"/>
      <c r="MUY35" s="248"/>
      <c r="MUZ35" s="248"/>
      <c r="MVA35" s="248"/>
      <c r="MVB35" s="248"/>
      <c r="MVC35" s="248"/>
      <c r="MVD35" s="248"/>
      <c r="MVE35" s="248"/>
      <c r="MVF35" s="248"/>
      <c r="MVG35" s="248"/>
      <c r="MVH35" s="248"/>
      <c r="MVI35" s="248"/>
      <c r="MVJ35" s="248"/>
      <c r="MVK35" s="248"/>
      <c r="MVL35" s="248"/>
      <c r="MVM35" s="248"/>
      <c r="MVN35" s="248"/>
      <c r="MVO35" s="248"/>
      <c r="MVP35" s="248"/>
      <c r="MVQ35" s="248"/>
      <c r="MVR35" s="248"/>
      <c r="MVS35" s="248"/>
      <c r="MVT35" s="248"/>
      <c r="MVU35" s="248"/>
      <c r="MVV35" s="248"/>
      <c r="MVW35" s="248"/>
      <c r="MVX35" s="248"/>
      <c r="MVY35" s="248"/>
      <c r="MVZ35" s="248"/>
      <c r="MWA35" s="248"/>
      <c r="MWB35" s="248"/>
      <c r="MWC35" s="248"/>
      <c r="MWD35" s="248"/>
      <c r="MWE35" s="248"/>
      <c r="MWF35" s="248"/>
      <c r="MWG35" s="248"/>
      <c r="MWH35" s="248"/>
      <c r="MWI35" s="248"/>
      <c r="MWJ35" s="248"/>
      <c r="MWK35" s="248"/>
      <c r="MWL35" s="248"/>
      <c r="MWM35" s="248"/>
      <c r="MWN35" s="248"/>
      <c r="MWO35" s="248"/>
      <c r="MWP35" s="248"/>
      <c r="MWQ35" s="248"/>
      <c r="MWR35" s="248"/>
      <c r="MWS35" s="248"/>
      <c r="MWT35" s="248"/>
      <c r="MWU35" s="248"/>
      <c r="MWV35" s="248"/>
      <c r="MWW35" s="248"/>
      <c r="MWX35" s="248"/>
      <c r="MWY35" s="248"/>
      <c r="MWZ35" s="248"/>
      <c r="MXA35" s="248"/>
      <c r="MXB35" s="248"/>
      <c r="MXC35" s="248"/>
      <c r="MXD35" s="248"/>
      <c r="MXE35" s="248"/>
      <c r="MXF35" s="248"/>
      <c r="MXG35" s="248"/>
      <c r="MXH35" s="248"/>
      <c r="MXI35" s="248"/>
      <c r="MXJ35" s="248"/>
      <c r="MXK35" s="248"/>
      <c r="MXL35" s="248"/>
      <c r="MXM35" s="248"/>
      <c r="MXN35" s="248"/>
      <c r="MXO35" s="248"/>
      <c r="MXP35" s="248"/>
      <c r="MXQ35" s="248"/>
      <c r="MXR35" s="248"/>
      <c r="MXS35" s="248"/>
      <c r="MXT35" s="248"/>
      <c r="MXU35" s="248"/>
      <c r="MXV35" s="248"/>
      <c r="MXW35" s="248"/>
      <c r="MXX35" s="248"/>
      <c r="MXY35" s="248"/>
      <c r="MXZ35" s="248"/>
      <c r="MYA35" s="248"/>
      <c r="MYB35" s="248"/>
      <c r="MYC35" s="248"/>
      <c r="MYD35" s="248"/>
      <c r="MYE35" s="248"/>
      <c r="MYF35" s="248"/>
      <c r="MYG35" s="248"/>
      <c r="MYH35" s="248"/>
      <c r="MYI35" s="248"/>
      <c r="MYJ35" s="248"/>
      <c r="MYK35" s="248"/>
      <c r="MYL35" s="248"/>
      <c r="MYM35" s="248"/>
      <c r="MYN35" s="248"/>
      <c r="MYO35" s="248"/>
      <c r="MYP35" s="248"/>
      <c r="MYQ35" s="248"/>
      <c r="MYR35" s="248"/>
      <c r="MYS35" s="248"/>
      <c r="MYT35" s="248"/>
      <c r="MYU35" s="248"/>
      <c r="MYV35" s="248"/>
      <c r="MYW35" s="248"/>
      <c r="MYX35" s="248"/>
      <c r="MYY35" s="248"/>
      <c r="MYZ35" s="248"/>
      <c r="MZA35" s="248"/>
      <c r="MZB35" s="248"/>
      <c r="MZC35" s="248"/>
      <c r="MZD35" s="248"/>
      <c r="MZE35" s="248"/>
      <c r="MZF35" s="248"/>
      <c r="MZG35" s="248"/>
      <c r="MZH35" s="248"/>
      <c r="MZI35" s="248"/>
      <c r="MZJ35" s="248"/>
      <c r="MZK35" s="248"/>
      <c r="MZL35" s="248"/>
      <c r="MZM35" s="248"/>
      <c r="MZN35" s="248"/>
      <c r="MZO35" s="248"/>
      <c r="MZP35" s="248"/>
      <c r="MZQ35" s="248"/>
      <c r="MZR35" s="248"/>
      <c r="MZS35" s="248"/>
      <c r="MZT35" s="248"/>
      <c r="MZU35" s="248"/>
      <c r="MZV35" s="248"/>
      <c r="MZW35" s="248"/>
      <c r="MZX35" s="248"/>
      <c r="MZY35" s="248"/>
      <c r="MZZ35" s="248"/>
      <c r="NAA35" s="248"/>
      <c r="NAB35" s="248"/>
      <c r="NAC35" s="248"/>
      <c r="NAD35" s="248"/>
      <c r="NAE35" s="248"/>
      <c r="NAF35" s="248"/>
      <c r="NAG35" s="248"/>
      <c r="NAH35" s="248"/>
      <c r="NAI35" s="248"/>
      <c r="NAJ35" s="248"/>
      <c r="NAK35" s="248"/>
      <c r="NAL35" s="248"/>
      <c r="NAM35" s="248"/>
      <c r="NAN35" s="248"/>
      <c r="NAO35" s="248"/>
      <c r="NAP35" s="248"/>
      <c r="NAQ35" s="248"/>
      <c r="NAR35" s="248"/>
      <c r="NAS35" s="248"/>
      <c r="NAT35" s="248"/>
      <c r="NAU35" s="248"/>
      <c r="NAV35" s="248"/>
      <c r="NAW35" s="248"/>
      <c r="NAX35" s="248"/>
      <c r="NAY35" s="248"/>
      <c r="NAZ35" s="248"/>
      <c r="NBA35" s="248"/>
      <c r="NBB35" s="248"/>
      <c r="NBC35" s="248"/>
      <c r="NBD35" s="248"/>
      <c r="NBE35" s="248"/>
      <c r="NBF35" s="248"/>
      <c r="NBG35" s="248"/>
      <c r="NBH35" s="248"/>
      <c r="NBI35" s="248"/>
      <c r="NBJ35" s="248"/>
      <c r="NBK35" s="248"/>
      <c r="NBL35" s="248"/>
      <c r="NBM35" s="248"/>
      <c r="NBN35" s="248"/>
      <c r="NBO35" s="248"/>
      <c r="NBP35" s="248"/>
      <c r="NBQ35" s="248"/>
      <c r="NBR35" s="248"/>
      <c r="NBS35" s="248"/>
      <c r="NBT35" s="248"/>
      <c r="NBU35" s="248"/>
      <c r="NBV35" s="248"/>
      <c r="NBW35" s="248"/>
      <c r="NBX35" s="248"/>
      <c r="NBY35" s="248"/>
      <c r="NBZ35" s="248"/>
      <c r="NCA35" s="248"/>
      <c r="NCB35" s="248"/>
      <c r="NCC35" s="248"/>
      <c r="NCD35" s="248"/>
      <c r="NCE35" s="248"/>
      <c r="NCF35" s="248"/>
      <c r="NCG35" s="248"/>
      <c r="NCH35" s="248"/>
      <c r="NCI35" s="248"/>
      <c r="NCJ35" s="248"/>
      <c r="NCK35" s="248"/>
      <c r="NCL35" s="248"/>
      <c r="NCM35" s="248"/>
      <c r="NCN35" s="248"/>
      <c r="NCO35" s="248"/>
      <c r="NCP35" s="248"/>
      <c r="NCQ35" s="248"/>
      <c r="NCR35" s="248"/>
      <c r="NCS35" s="248"/>
      <c r="NCT35" s="248"/>
      <c r="NCU35" s="248"/>
      <c r="NCV35" s="248"/>
      <c r="NCW35" s="248"/>
      <c r="NCX35" s="248"/>
      <c r="NCY35" s="248"/>
      <c r="NCZ35" s="248"/>
      <c r="NDA35" s="248"/>
      <c r="NDB35" s="248"/>
      <c r="NDC35" s="248"/>
      <c r="NDD35" s="248"/>
      <c r="NDE35" s="248"/>
      <c r="NDF35" s="248"/>
      <c r="NDG35" s="248"/>
      <c r="NDH35" s="248"/>
      <c r="NDI35" s="248"/>
      <c r="NDJ35" s="248"/>
      <c r="NDK35" s="248"/>
      <c r="NDL35" s="248"/>
      <c r="NDM35" s="248"/>
      <c r="NDN35" s="248"/>
      <c r="NDO35" s="248"/>
      <c r="NDP35" s="248"/>
      <c r="NDQ35" s="248"/>
      <c r="NDR35" s="248"/>
      <c r="NDS35" s="248"/>
      <c r="NDT35" s="248"/>
      <c r="NDU35" s="248"/>
      <c r="NDV35" s="248"/>
      <c r="NDW35" s="248"/>
      <c r="NDX35" s="248"/>
      <c r="NDY35" s="248"/>
      <c r="NDZ35" s="248"/>
      <c r="NEA35" s="248"/>
      <c r="NEB35" s="248"/>
      <c r="NEC35" s="248"/>
      <c r="NED35" s="248"/>
      <c r="NEE35" s="248"/>
      <c r="NEF35" s="248"/>
      <c r="NEG35" s="248"/>
      <c r="NEH35" s="248"/>
      <c r="NEI35" s="248"/>
      <c r="NEJ35" s="248"/>
      <c r="NEK35" s="248"/>
      <c r="NEL35" s="248"/>
      <c r="NEM35" s="248"/>
      <c r="NEN35" s="248"/>
      <c r="NEO35" s="248"/>
      <c r="NEP35" s="248"/>
      <c r="NEQ35" s="248"/>
      <c r="NER35" s="248"/>
      <c r="NES35" s="248"/>
      <c r="NET35" s="248"/>
      <c r="NEU35" s="248"/>
      <c r="NEV35" s="248"/>
      <c r="NEW35" s="248"/>
      <c r="NEX35" s="248"/>
      <c r="NEY35" s="248"/>
      <c r="NEZ35" s="248"/>
      <c r="NFA35" s="248"/>
      <c r="NFB35" s="248"/>
      <c r="NFC35" s="248"/>
      <c r="NFD35" s="248"/>
      <c r="NFE35" s="248"/>
      <c r="NFF35" s="248"/>
      <c r="NFG35" s="248"/>
      <c r="NFH35" s="248"/>
      <c r="NFI35" s="248"/>
      <c r="NFJ35" s="248"/>
      <c r="NFK35" s="248"/>
      <c r="NFL35" s="248"/>
      <c r="NFM35" s="248"/>
      <c r="NFN35" s="248"/>
      <c r="NFO35" s="248"/>
      <c r="NFP35" s="248"/>
      <c r="NFQ35" s="248"/>
      <c r="NFR35" s="248"/>
      <c r="NFS35" s="248"/>
      <c r="NFT35" s="248"/>
      <c r="NFU35" s="248"/>
      <c r="NFV35" s="248"/>
      <c r="NFW35" s="248"/>
      <c r="NFX35" s="248"/>
      <c r="NFY35" s="248"/>
      <c r="NFZ35" s="248"/>
      <c r="NGA35" s="248"/>
      <c r="NGB35" s="248"/>
      <c r="NGC35" s="248"/>
      <c r="NGD35" s="248"/>
      <c r="NGE35" s="248"/>
      <c r="NGF35" s="248"/>
      <c r="NGG35" s="248"/>
      <c r="NGH35" s="248"/>
      <c r="NGI35" s="248"/>
      <c r="NGJ35" s="248"/>
      <c r="NGK35" s="248"/>
      <c r="NGL35" s="248"/>
      <c r="NGM35" s="248"/>
      <c r="NGN35" s="248"/>
      <c r="NGO35" s="248"/>
      <c r="NGP35" s="248"/>
      <c r="NGQ35" s="248"/>
      <c r="NGR35" s="248"/>
      <c r="NGS35" s="248"/>
      <c r="NGT35" s="248"/>
      <c r="NGU35" s="248"/>
      <c r="NGV35" s="248"/>
      <c r="NGW35" s="248"/>
      <c r="NGX35" s="248"/>
      <c r="NGY35" s="248"/>
      <c r="NGZ35" s="248"/>
      <c r="NHA35" s="248"/>
      <c r="NHB35" s="248"/>
      <c r="NHC35" s="248"/>
      <c r="NHD35" s="248"/>
      <c r="NHE35" s="248"/>
      <c r="NHF35" s="248"/>
      <c r="NHG35" s="248"/>
      <c r="NHH35" s="248"/>
      <c r="NHI35" s="248"/>
      <c r="NHJ35" s="248"/>
      <c r="NHK35" s="248"/>
      <c r="NHL35" s="248"/>
      <c r="NHM35" s="248"/>
      <c r="NHN35" s="248"/>
      <c r="NHO35" s="248"/>
      <c r="NHP35" s="248"/>
      <c r="NHQ35" s="248"/>
      <c r="NHR35" s="248"/>
      <c r="NHS35" s="248"/>
      <c r="NHT35" s="248"/>
      <c r="NHU35" s="248"/>
      <c r="NHV35" s="248"/>
      <c r="NHW35" s="248"/>
      <c r="NHX35" s="248"/>
      <c r="NHY35" s="248"/>
      <c r="NHZ35" s="248"/>
      <c r="NIA35" s="248"/>
      <c r="NIB35" s="248"/>
      <c r="NIC35" s="248"/>
      <c r="NID35" s="248"/>
      <c r="NIE35" s="248"/>
      <c r="NIF35" s="248"/>
      <c r="NIG35" s="248"/>
      <c r="NIH35" s="248"/>
      <c r="NII35" s="248"/>
      <c r="NIJ35" s="248"/>
      <c r="NIK35" s="248"/>
      <c r="NIL35" s="248"/>
      <c r="NIM35" s="248"/>
      <c r="NIN35" s="248"/>
      <c r="NIO35" s="248"/>
      <c r="NIP35" s="248"/>
      <c r="NIQ35" s="248"/>
      <c r="NIR35" s="248"/>
      <c r="NIS35" s="248"/>
      <c r="NIT35" s="248"/>
      <c r="NIU35" s="248"/>
      <c r="NIV35" s="248"/>
      <c r="NIW35" s="248"/>
      <c r="NIX35" s="248"/>
      <c r="NIY35" s="248"/>
      <c r="NIZ35" s="248"/>
      <c r="NJA35" s="248"/>
      <c r="NJB35" s="248"/>
      <c r="NJC35" s="248"/>
      <c r="NJD35" s="248"/>
      <c r="NJE35" s="248"/>
      <c r="NJF35" s="248"/>
      <c r="NJG35" s="248"/>
      <c r="NJH35" s="248"/>
      <c r="NJI35" s="248"/>
      <c r="NJJ35" s="248"/>
      <c r="NJK35" s="248"/>
      <c r="NJL35" s="248"/>
      <c r="NJM35" s="248"/>
      <c r="NJN35" s="248"/>
      <c r="NJO35" s="248"/>
      <c r="NJP35" s="248"/>
      <c r="NJQ35" s="248"/>
      <c r="NJR35" s="248"/>
      <c r="NJS35" s="248"/>
      <c r="NJT35" s="248"/>
      <c r="NJU35" s="248"/>
      <c r="NJV35" s="248"/>
      <c r="NJW35" s="248"/>
      <c r="NJX35" s="248"/>
      <c r="NJY35" s="248"/>
      <c r="NJZ35" s="248"/>
      <c r="NKA35" s="248"/>
      <c r="NKB35" s="248"/>
      <c r="NKC35" s="248"/>
      <c r="NKD35" s="248"/>
      <c r="NKE35" s="248"/>
      <c r="NKF35" s="248"/>
      <c r="NKG35" s="248"/>
      <c r="NKH35" s="248"/>
      <c r="NKI35" s="248"/>
      <c r="NKJ35" s="248"/>
      <c r="NKK35" s="248"/>
      <c r="NKL35" s="248"/>
      <c r="NKM35" s="248"/>
      <c r="NKN35" s="248"/>
      <c r="NKO35" s="248"/>
      <c r="NKP35" s="248"/>
      <c r="NKQ35" s="248"/>
      <c r="NKR35" s="248"/>
      <c r="NKS35" s="248"/>
      <c r="NKT35" s="248"/>
      <c r="NKU35" s="248"/>
      <c r="NKV35" s="248"/>
      <c r="NKW35" s="248"/>
      <c r="NKX35" s="248"/>
      <c r="NKY35" s="248"/>
      <c r="NKZ35" s="248"/>
      <c r="NLA35" s="248"/>
      <c r="NLB35" s="248"/>
      <c r="NLC35" s="248"/>
      <c r="NLD35" s="248"/>
      <c r="NLE35" s="248"/>
      <c r="NLF35" s="248"/>
      <c r="NLG35" s="248"/>
      <c r="NLH35" s="248"/>
      <c r="NLI35" s="248"/>
      <c r="NLJ35" s="248"/>
      <c r="NLK35" s="248"/>
      <c r="NLL35" s="248"/>
      <c r="NLM35" s="248"/>
      <c r="NLN35" s="248"/>
      <c r="NLO35" s="248"/>
      <c r="NLP35" s="248"/>
      <c r="NLQ35" s="248"/>
      <c r="NLR35" s="248"/>
      <c r="NLS35" s="248"/>
      <c r="NLT35" s="248"/>
      <c r="NLU35" s="248"/>
      <c r="NLV35" s="248"/>
      <c r="NLW35" s="248"/>
      <c r="NLX35" s="248"/>
      <c r="NLY35" s="248"/>
      <c r="NLZ35" s="248"/>
      <c r="NMA35" s="248"/>
      <c r="NMB35" s="248"/>
      <c r="NMC35" s="248"/>
      <c r="NMD35" s="248"/>
      <c r="NME35" s="248"/>
      <c r="NMF35" s="248"/>
      <c r="NMG35" s="248"/>
      <c r="NMH35" s="248"/>
      <c r="NMI35" s="248"/>
      <c r="NMJ35" s="248"/>
      <c r="NMK35" s="248"/>
      <c r="NML35" s="248"/>
      <c r="NMM35" s="248"/>
      <c r="NMN35" s="248"/>
      <c r="NMO35" s="248"/>
      <c r="NMP35" s="248"/>
      <c r="NMQ35" s="248"/>
      <c r="NMR35" s="248"/>
      <c r="NMS35" s="248"/>
      <c r="NMT35" s="248"/>
      <c r="NMU35" s="248"/>
      <c r="NMV35" s="248"/>
      <c r="NMW35" s="248"/>
      <c r="NMX35" s="248"/>
      <c r="NMY35" s="248"/>
      <c r="NMZ35" s="248"/>
      <c r="NNA35" s="248"/>
      <c r="NNB35" s="248"/>
      <c r="NNC35" s="248"/>
      <c r="NND35" s="248"/>
      <c r="NNE35" s="248"/>
      <c r="NNF35" s="248"/>
      <c r="NNG35" s="248"/>
      <c r="NNH35" s="248"/>
      <c r="NNI35" s="248"/>
      <c r="NNJ35" s="248"/>
      <c r="NNK35" s="248"/>
      <c r="NNL35" s="248"/>
      <c r="NNM35" s="248"/>
      <c r="NNN35" s="248"/>
      <c r="NNO35" s="248"/>
      <c r="NNP35" s="248"/>
      <c r="NNQ35" s="248"/>
      <c r="NNR35" s="248"/>
      <c r="NNS35" s="248"/>
      <c r="NNT35" s="248"/>
      <c r="NNU35" s="248"/>
      <c r="NNV35" s="248"/>
      <c r="NNW35" s="248"/>
      <c r="NNX35" s="248"/>
      <c r="NNY35" s="248"/>
      <c r="NNZ35" s="248"/>
      <c r="NOA35" s="248"/>
      <c r="NOB35" s="248"/>
      <c r="NOC35" s="248"/>
      <c r="NOD35" s="248"/>
      <c r="NOE35" s="248"/>
      <c r="NOF35" s="248"/>
      <c r="NOG35" s="248"/>
      <c r="NOH35" s="248"/>
      <c r="NOI35" s="248"/>
      <c r="NOJ35" s="248"/>
      <c r="NOK35" s="248"/>
      <c r="NOL35" s="248"/>
      <c r="NOM35" s="248"/>
      <c r="NON35" s="248"/>
      <c r="NOO35" s="248"/>
      <c r="NOP35" s="248"/>
      <c r="NOQ35" s="248"/>
      <c r="NOR35" s="248"/>
      <c r="NOS35" s="248"/>
      <c r="NOT35" s="248"/>
      <c r="NOU35" s="248"/>
      <c r="NOV35" s="248"/>
      <c r="NOW35" s="248"/>
      <c r="NOX35" s="248"/>
      <c r="NOY35" s="248"/>
      <c r="NOZ35" s="248"/>
      <c r="NPA35" s="248"/>
      <c r="NPB35" s="248"/>
      <c r="NPC35" s="248"/>
      <c r="NPD35" s="248"/>
      <c r="NPE35" s="248"/>
      <c r="NPF35" s="248"/>
      <c r="NPG35" s="248"/>
      <c r="NPH35" s="248"/>
      <c r="NPI35" s="248"/>
      <c r="NPJ35" s="248"/>
      <c r="NPK35" s="248"/>
      <c r="NPL35" s="248"/>
      <c r="NPM35" s="248"/>
      <c r="NPN35" s="248"/>
      <c r="NPO35" s="248"/>
      <c r="NPP35" s="248"/>
      <c r="NPQ35" s="248"/>
      <c r="NPR35" s="248"/>
      <c r="NPS35" s="248"/>
      <c r="NPT35" s="248"/>
      <c r="NPU35" s="248"/>
      <c r="NPV35" s="248"/>
      <c r="NPW35" s="248"/>
      <c r="NPX35" s="248"/>
      <c r="NPY35" s="248"/>
      <c r="NPZ35" s="248"/>
      <c r="NQA35" s="248"/>
      <c r="NQB35" s="248"/>
      <c r="NQC35" s="248"/>
      <c r="NQD35" s="248"/>
      <c r="NQE35" s="248"/>
      <c r="NQF35" s="248"/>
      <c r="NQG35" s="248"/>
      <c r="NQH35" s="248"/>
      <c r="NQI35" s="248"/>
      <c r="NQJ35" s="248"/>
      <c r="NQK35" s="248"/>
      <c r="NQL35" s="248"/>
      <c r="NQM35" s="248"/>
      <c r="NQN35" s="248"/>
      <c r="NQO35" s="248"/>
      <c r="NQP35" s="248"/>
      <c r="NQQ35" s="248"/>
      <c r="NQR35" s="248"/>
      <c r="NQS35" s="248"/>
      <c r="NQT35" s="248"/>
      <c r="NQU35" s="248"/>
      <c r="NQV35" s="248"/>
      <c r="NQW35" s="248"/>
      <c r="NQX35" s="248"/>
      <c r="NQY35" s="248"/>
      <c r="NQZ35" s="248"/>
      <c r="NRA35" s="248"/>
      <c r="NRB35" s="248"/>
      <c r="NRC35" s="248"/>
      <c r="NRD35" s="248"/>
      <c r="NRE35" s="248"/>
      <c r="NRF35" s="248"/>
      <c r="NRG35" s="248"/>
      <c r="NRH35" s="248"/>
      <c r="NRI35" s="248"/>
      <c r="NRJ35" s="248"/>
      <c r="NRK35" s="248"/>
      <c r="NRL35" s="248"/>
      <c r="NRM35" s="248"/>
      <c r="NRN35" s="248"/>
      <c r="NRO35" s="248"/>
      <c r="NRP35" s="248"/>
      <c r="NRQ35" s="248"/>
      <c r="NRR35" s="248"/>
      <c r="NRS35" s="248"/>
      <c r="NRT35" s="248"/>
      <c r="NRU35" s="248"/>
      <c r="NRV35" s="248"/>
      <c r="NRW35" s="248"/>
      <c r="NRX35" s="248"/>
      <c r="NRY35" s="248"/>
      <c r="NRZ35" s="248"/>
      <c r="NSA35" s="248"/>
      <c r="NSB35" s="248"/>
      <c r="NSC35" s="248"/>
      <c r="NSD35" s="248"/>
      <c r="NSE35" s="248"/>
      <c r="NSF35" s="248"/>
      <c r="NSG35" s="248"/>
      <c r="NSH35" s="248"/>
      <c r="NSI35" s="248"/>
      <c r="NSJ35" s="248"/>
      <c r="NSK35" s="248"/>
      <c r="NSL35" s="248"/>
      <c r="NSM35" s="248"/>
      <c r="NSN35" s="248"/>
      <c r="NSO35" s="248"/>
      <c r="NSP35" s="248"/>
      <c r="NSQ35" s="248"/>
      <c r="NSR35" s="248"/>
      <c r="NSS35" s="248"/>
      <c r="NST35" s="248"/>
      <c r="NSU35" s="248"/>
      <c r="NSV35" s="248"/>
      <c r="NSW35" s="248"/>
      <c r="NSX35" s="248"/>
      <c r="NSY35" s="248"/>
      <c r="NSZ35" s="248"/>
      <c r="NTA35" s="248"/>
      <c r="NTB35" s="248"/>
      <c r="NTC35" s="248"/>
      <c r="NTD35" s="248"/>
      <c r="NTE35" s="248"/>
      <c r="NTF35" s="248"/>
      <c r="NTG35" s="248"/>
      <c r="NTH35" s="248"/>
      <c r="NTI35" s="248"/>
      <c r="NTJ35" s="248"/>
      <c r="NTK35" s="248"/>
      <c r="NTL35" s="248"/>
      <c r="NTM35" s="248"/>
      <c r="NTN35" s="248"/>
      <c r="NTO35" s="248"/>
      <c r="NTP35" s="248"/>
      <c r="NTQ35" s="248"/>
      <c r="NTR35" s="248"/>
      <c r="NTS35" s="248"/>
      <c r="NTT35" s="248"/>
      <c r="NTU35" s="248"/>
      <c r="NTV35" s="248"/>
      <c r="NTW35" s="248"/>
      <c r="NTX35" s="248"/>
      <c r="NTY35" s="248"/>
      <c r="NTZ35" s="248"/>
      <c r="NUA35" s="248"/>
      <c r="NUB35" s="248"/>
      <c r="NUC35" s="248"/>
      <c r="NUD35" s="248"/>
      <c r="NUE35" s="248"/>
      <c r="NUF35" s="248"/>
      <c r="NUG35" s="248"/>
      <c r="NUH35" s="248"/>
      <c r="NUI35" s="248"/>
      <c r="NUJ35" s="248"/>
      <c r="NUK35" s="248"/>
      <c r="NUL35" s="248"/>
      <c r="NUM35" s="248"/>
      <c r="NUN35" s="248"/>
      <c r="NUO35" s="248"/>
      <c r="NUP35" s="248"/>
      <c r="NUQ35" s="248"/>
      <c r="NUR35" s="248"/>
      <c r="NUS35" s="248"/>
      <c r="NUT35" s="248"/>
      <c r="NUU35" s="248"/>
      <c r="NUV35" s="248"/>
      <c r="NUW35" s="248"/>
      <c r="NUX35" s="248"/>
      <c r="NUY35" s="248"/>
      <c r="NUZ35" s="248"/>
      <c r="NVA35" s="248"/>
      <c r="NVB35" s="248"/>
      <c r="NVC35" s="248"/>
      <c r="NVD35" s="248"/>
      <c r="NVE35" s="248"/>
      <c r="NVF35" s="248"/>
      <c r="NVG35" s="248"/>
      <c r="NVH35" s="248"/>
      <c r="NVI35" s="248"/>
      <c r="NVJ35" s="248"/>
      <c r="NVK35" s="248"/>
      <c r="NVL35" s="248"/>
      <c r="NVM35" s="248"/>
      <c r="NVN35" s="248"/>
      <c r="NVO35" s="248"/>
      <c r="NVP35" s="248"/>
      <c r="NVQ35" s="248"/>
      <c r="NVR35" s="248"/>
      <c r="NVS35" s="248"/>
      <c r="NVT35" s="248"/>
      <c r="NVU35" s="248"/>
      <c r="NVV35" s="248"/>
      <c r="NVW35" s="248"/>
      <c r="NVX35" s="248"/>
      <c r="NVY35" s="248"/>
      <c r="NVZ35" s="248"/>
      <c r="NWA35" s="248"/>
      <c r="NWB35" s="248"/>
      <c r="NWC35" s="248"/>
      <c r="NWD35" s="248"/>
      <c r="NWE35" s="248"/>
      <c r="NWF35" s="248"/>
      <c r="NWG35" s="248"/>
      <c r="NWH35" s="248"/>
      <c r="NWI35" s="248"/>
      <c r="NWJ35" s="248"/>
      <c r="NWK35" s="248"/>
      <c r="NWL35" s="248"/>
      <c r="NWM35" s="248"/>
      <c r="NWN35" s="248"/>
      <c r="NWO35" s="248"/>
      <c r="NWP35" s="248"/>
      <c r="NWQ35" s="248"/>
      <c r="NWR35" s="248"/>
      <c r="NWS35" s="248"/>
      <c r="NWT35" s="248"/>
      <c r="NWU35" s="248"/>
      <c r="NWV35" s="248"/>
      <c r="NWW35" s="248"/>
      <c r="NWX35" s="248"/>
      <c r="NWY35" s="248"/>
      <c r="NWZ35" s="248"/>
      <c r="NXA35" s="248"/>
      <c r="NXB35" s="248"/>
      <c r="NXC35" s="248"/>
      <c r="NXD35" s="248"/>
      <c r="NXE35" s="248"/>
      <c r="NXF35" s="248"/>
      <c r="NXG35" s="248"/>
      <c r="NXH35" s="248"/>
      <c r="NXI35" s="248"/>
      <c r="NXJ35" s="248"/>
      <c r="NXK35" s="248"/>
      <c r="NXL35" s="248"/>
      <c r="NXM35" s="248"/>
      <c r="NXN35" s="248"/>
      <c r="NXO35" s="248"/>
      <c r="NXP35" s="248"/>
      <c r="NXQ35" s="248"/>
      <c r="NXR35" s="248"/>
      <c r="NXS35" s="248"/>
      <c r="NXT35" s="248"/>
      <c r="NXU35" s="248"/>
      <c r="NXV35" s="248"/>
      <c r="NXW35" s="248"/>
      <c r="NXX35" s="248"/>
      <c r="NXY35" s="248"/>
      <c r="NXZ35" s="248"/>
      <c r="NYA35" s="248"/>
      <c r="NYB35" s="248"/>
      <c r="NYC35" s="248"/>
      <c r="NYD35" s="248"/>
      <c r="NYE35" s="248"/>
      <c r="NYF35" s="248"/>
      <c r="NYG35" s="248"/>
      <c r="NYH35" s="248"/>
      <c r="NYI35" s="248"/>
      <c r="NYJ35" s="248"/>
      <c r="NYK35" s="248"/>
      <c r="NYL35" s="248"/>
      <c r="NYM35" s="248"/>
      <c r="NYN35" s="248"/>
      <c r="NYO35" s="248"/>
      <c r="NYP35" s="248"/>
      <c r="NYQ35" s="248"/>
      <c r="NYR35" s="248"/>
      <c r="NYS35" s="248"/>
      <c r="NYT35" s="248"/>
      <c r="NYU35" s="248"/>
      <c r="NYV35" s="248"/>
      <c r="NYW35" s="248"/>
      <c r="NYX35" s="248"/>
      <c r="NYY35" s="248"/>
      <c r="NYZ35" s="248"/>
      <c r="NZA35" s="248"/>
      <c r="NZB35" s="248"/>
      <c r="NZC35" s="248"/>
      <c r="NZD35" s="248"/>
      <c r="NZE35" s="248"/>
      <c r="NZF35" s="248"/>
      <c r="NZG35" s="248"/>
      <c r="NZH35" s="248"/>
      <c r="NZI35" s="248"/>
      <c r="NZJ35" s="248"/>
      <c r="NZK35" s="248"/>
      <c r="NZL35" s="248"/>
      <c r="NZM35" s="248"/>
      <c r="NZN35" s="248"/>
      <c r="NZO35" s="248"/>
      <c r="NZP35" s="248"/>
      <c r="NZQ35" s="248"/>
      <c r="NZR35" s="248"/>
      <c r="NZS35" s="248"/>
      <c r="NZT35" s="248"/>
      <c r="NZU35" s="248"/>
      <c r="NZV35" s="248"/>
      <c r="NZW35" s="248"/>
      <c r="NZX35" s="248"/>
      <c r="NZY35" s="248"/>
      <c r="NZZ35" s="248"/>
      <c r="OAA35" s="248"/>
      <c r="OAB35" s="248"/>
      <c r="OAC35" s="248"/>
      <c r="OAD35" s="248"/>
      <c r="OAE35" s="248"/>
      <c r="OAF35" s="248"/>
      <c r="OAG35" s="248"/>
      <c r="OAH35" s="248"/>
      <c r="OAI35" s="248"/>
      <c r="OAJ35" s="248"/>
      <c r="OAK35" s="248"/>
      <c r="OAL35" s="248"/>
      <c r="OAM35" s="248"/>
      <c r="OAN35" s="248"/>
      <c r="OAO35" s="248"/>
      <c r="OAP35" s="248"/>
      <c r="OAQ35" s="248"/>
      <c r="OAR35" s="248"/>
      <c r="OAS35" s="248"/>
      <c r="OAT35" s="248"/>
      <c r="OAU35" s="248"/>
      <c r="OAV35" s="248"/>
      <c r="OAW35" s="248"/>
      <c r="OAX35" s="248"/>
      <c r="OAY35" s="248"/>
      <c r="OAZ35" s="248"/>
      <c r="OBA35" s="248"/>
      <c r="OBB35" s="248"/>
      <c r="OBC35" s="248"/>
      <c r="OBD35" s="248"/>
      <c r="OBE35" s="248"/>
      <c r="OBF35" s="248"/>
      <c r="OBG35" s="248"/>
      <c r="OBH35" s="248"/>
      <c r="OBI35" s="248"/>
      <c r="OBJ35" s="248"/>
      <c r="OBK35" s="248"/>
      <c r="OBL35" s="248"/>
      <c r="OBM35" s="248"/>
      <c r="OBN35" s="248"/>
      <c r="OBO35" s="248"/>
      <c r="OBP35" s="248"/>
      <c r="OBQ35" s="248"/>
      <c r="OBR35" s="248"/>
      <c r="OBS35" s="248"/>
      <c r="OBT35" s="248"/>
      <c r="OBU35" s="248"/>
      <c r="OBV35" s="248"/>
      <c r="OBW35" s="248"/>
      <c r="OBX35" s="248"/>
      <c r="OBY35" s="248"/>
      <c r="OBZ35" s="248"/>
      <c r="OCA35" s="248"/>
      <c r="OCB35" s="248"/>
      <c r="OCC35" s="248"/>
      <c r="OCD35" s="248"/>
      <c r="OCE35" s="248"/>
      <c r="OCF35" s="248"/>
      <c r="OCG35" s="248"/>
      <c r="OCH35" s="248"/>
      <c r="OCI35" s="248"/>
      <c r="OCJ35" s="248"/>
      <c r="OCK35" s="248"/>
      <c r="OCL35" s="248"/>
      <c r="OCM35" s="248"/>
      <c r="OCN35" s="248"/>
      <c r="OCO35" s="248"/>
      <c r="OCP35" s="248"/>
      <c r="OCQ35" s="248"/>
      <c r="OCR35" s="248"/>
      <c r="OCS35" s="248"/>
      <c r="OCT35" s="248"/>
      <c r="OCU35" s="248"/>
      <c r="OCV35" s="248"/>
      <c r="OCW35" s="248"/>
      <c r="OCX35" s="248"/>
      <c r="OCY35" s="248"/>
      <c r="OCZ35" s="248"/>
      <c r="ODA35" s="248"/>
      <c r="ODB35" s="248"/>
      <c r="ODC35" s="248"/>
      <c r="ODD35" s="248"/>
      <c r="ODE35" s="248"/>
      <c r="ODF35" s="248"/>
      <c r="ODG35" s="248"/>
      <c r="ODH35" s="248"/>
      <c r="ODI35" s="248"/>
      <c r="ODJ35" s="248"/>
      <c r="ODK35" s="248"/>
      <c r="ODL35" s="248"/>
      <c r="ODM35" s="248"/>
      <c r="ODN35" s="248"/>
      <c r="ODO35" s="248"/>
      <c r="ODP35" s="248"/>
      <c r="ODQ35" s="248"/>
      <c r="ODR35" s="248"/>
      <c r="ODS35" s="248"/>
      <c r="ODT35" s="248"/>
      <c r="ODU35" s="248"/>
      <c r="ODV35" s="248"/>
      <c r="ODW35" s="248"/>
      <c r="ODX35" s="248"/>
      <c r="ODY35" s="248"/>
      <c r="ODZ35" s="248"/>
      <c r="OEA35" s="248"/>
      <c r="OEB35" s="248"/>
      <c r="OEC35" s="248"/>
      <c r="OED35" s="248"/>
      <c r="OEE35" s="248"/>
      <c r="OEF35" s="248"/>
      <c r="OEG35" s="248"/>
      <c r="OEH35" s="248"/>
      <c r="OEI35" s="248"/>
      <c r="OEJ35" s="248"/>
      <c r="OEK35" s="248"/>
      <c r="OEL35" s="248"/>
      <c r="OEM35" s="248"/>
      <c r="OEN35" s="248"/>
      <c r="OEO35" s="248"/>
      <c r="OEP35" s="248"/>
      <c r="OEQ35" s="248"/>
      <c r="OER35" s="248"/>
      <c r="OES35" s="248"/>
      <c r="OET35" s="248"/>
      <c r="OEU35" s="248"/>
      <c r="OEV35" s="248"/>
      <c r="OEW35" s="248"/>
      <c r="OEX35" s="248"/>
      <c r="OEY35" s="248"/>
      <c r="OEZ35" s="248"/>
      <c r="OFA35" s="248"/>
      <c r="OFB35" s="248"/>
      <c r="OFC35" s="248"/>
      <c r="OFD35" s="248"/>
      <c r="OFE35" s="248"/>
      <c r="OFF35" s="248"/>
      <c r="OFG35" s="248"/>
      <c r="OFH35" s="248"/>
      <c r="OFI35" s="248"/>
      <c r="OFJ35" s="248"/>
      <c r="OFK35" s="248"/>
      <c r="OFL35" s="248"/>
      <c r="OFM35" s="248"/>
      <c r="OFN35" s="248"/>
      <c r="OFO35" s="248"/>
      <c r="OFP35" s="248"/>
      <c r="OFQ35" s="248"/>
      <c r="OFR35" s="248"/>
      <c r="OFS35" s="248"/>
      <c r="OFT35" s="248"/>
      <c r="OFU35" s="248"/>
      <c r="OFV35" s="248"/>
      <c r="OFW35" s="248"/>
      <c r="OFX35" s="248"/>
      <c r="OFY35" s="248"/>
      <c r="OFZ35" s="248"/>
      <c r="OGA35" s="248"/>
      <c r="OGB35" s="248"/>
      <c r="OGC35" s="248"/>
      <c r="OGD35" s="248"/>
      <c r="OGE35" s="248"/>
      <c r="OGF35" s="248"/>
      <c r="OGG35" s="248"/>
      <c r="OGH35" s="248"/>
      <c r="OGI35" s="248"/>
      <c r="OGJ35" s="248"/>
      <c r="OGK35" s="248"/>
      <c r="OGL35" s="248"/>
      <c r="OGM35" s="248"/>
      <c r="OGN35" s="248"/>
      <c r="OGO35" s="248"/>
      <c r="OGP35" s="248"/>
      <c r="OGQ35" s="248"/>
      <c r="OGR35" s="248"/>
      <c r="OGS35" s="248"/>
      <c r="OGT35" s="248"/>
      <c r="OGU35" s="248"/>
      <c r="OGV35" s="248"/>
      <c r="OGW35" s="248"/>
      <c r="OGX35" s="248"/>
      <c r="OGY35" s="248"/>
      <c r="OGZ35" s="248"/>
      <c r="OHA35" s="248"/>
      <c r="OHB35" s="248"/>
      <c r="OHC35" s="248"/>
      <c r="OHD35" s="248"/>
      <c r="OHE35" s="248"/>
      <c r="OHF35" s="248"/>
      <c r="OHG35" s="248"/>
      <c r="OHH35" s="248"/>
      <c r="OHI35" s="248"/>
      <c r="OHJ35" s="248"/>
      <c r="OHK35" s="248"/>
      <c r="OHL35" s="248"/>
      <c r="OHM35" s="248"/>
      <c r="OHN35" s="248"/>
      <c r="OHO35" s="248"/>
      <c r="OHP35" s="248"/>
      <c r="OHQ35" s="248"/>
      <c r="OHR35" s="248"/>
      <c r="OHS35" s="248"/>
      <c r="OHT35" s="248"/>
      <c r="OHU35" s="248"/>
      <c r="OHV35" s="248"/>
      <c r="OHW35" s="248"/>
      <c r="OHX35" s="248"/>
      <c r="OHY35" s="248"/>
      <c r="OHZ35" s="248"/>
      <c r="OIA35" s="248"/>
      <c r="OIB35" s="248"/>
      <c r="OIC35" s="248"/>
      <c r="OID35" s="248"/>
      <c r="OIE35" s="248"/>
      <c r="OIF35" s="248"/>
      <c r="OIG35" s="248"/>
      <c r="OIH35" s="248"/>
      <c r="OII35" s="248"/>
      <c r="OIJ35" s="248"/>
      <c r="OIK35" s="248"/>
      <c r="OIL35" s="248"/>
      <c r="OIM35" s="248"/>
      <c r="OIN35" s="248"/>
      <c r="OIO35" s="248"/>
      <c r="OIP35" s="248"/>
      <c r="OIQ35" s="248"/>
      <c r="OIR35" s="248"/>
      <c r="OIS35" s="248"/>
      <c r="OIT35" s="248"/>
      <c r="OIU35" s="248"/>
      <c r="OIV35" s="248"/>
      <c r="OIW35" s="248"/>
      <c r="OIX35" s="248"/>
      <c r="OIY35" s="248"/>
      <c r="OIZ35" s="248"/>
      <c r="OJA35" s="248"/>
      <c r="OJB35" s="248"/>
      <c r="OJC35" s="248"/>
      <c r="OJD35" s="248"/>
      <c r="OJE35" s="248"/>
      <c r="OJF35" s="248"/>
      <c r="OJG35" s="248"/>
      <c r="OJH35" s="248"/>
      <c r="OJI35" s="248"/>
      <c r="OJJ35" s="248"/>
      <c r="OJK35" s="248"/>
      <c r="OJL35" s="248"/>
      <c r="OJM35" s="248"/>
      <c r="OJN35" s="248"/>
      <c r="OJO35" s="248"/>
      <c r="OJP35" s="248"/>
      <c r="OJQ35" s="248"/>
      <c r="OJR35" s="248"/>
      <c r="OJS35" s="248"/>
      <c r="OJT35" s="248"/>
      <c r="OJU35" s="248"/>
      <c r="OJV35" s="248"/>
      <c r="OJW35" s="248"/>
      <c r="OJX35" s="248"/>
      <c r="OJY35" s="248"/>
      <c r="OJZ35" s="248"/>
      <c r="OKA35" s="248"/>
      <c r="OKB35" s="248"/>
      <c r="OKC35" s="248"/>
      <c r="OKD35" s="248"/>
      <c r="OKE35" s="248"/>
      <c r="OKF35" s="248"/>
      <c r="OKG35" s="248"/>
      <c r="OKH35" s="248"/>
      <c r="OKI35" s="248"/>
      <c r="OKJ35" s="248"/>
      <c r="OKK35" s="248"/>
      <c r="OKL35" s="248"/>
      <c r="OKM35" s="248"/>
      <c r="OKN35" s="248"/>
      <c r="OKO35" s="248"/>
      <c r="OKP35" s="248"/>
      <c r="OKQ35" s="248"/>
      <c r="OKR35" s="248"/>
      <c r="OKS35" s="248"/>
      <c r="OKT35" s="248"/>
      <c r="OKU35" s="248"/>
      <c r="OKV35" s="248"/>
      <c r="OKW35" s="248"/>
      <c r="OKX35" s="248"/>
      <c r="OKY35" s="248"/>
      <c r="OKZ35" s="248"/>
      <c r="OLA35" s="248"/>
      <c r="OLB35" s="248"/>
      <c r="OLC35" s="248"/>
      <c r="OLD35" s="248"/>
      <c r="OLE35" s="248"/>
      <c r="OLF35" s="248"/>
      <c r="OLG35" s="248"/>
      <c r="OLH35" s="248"/>
      <c r="OLI35" s="248"/>
      <c r="OLJ35" s="248"/>
      <c r="OLK35" s="248"/>
      <c r="OLL35" s="248"/>
      <c r="OLM35" s="248"/>
      <c r="OLN35" s="248"/>
      <c r="OLO35" s="248"/>
      <c r="OLP35" s="248"/>
      <c r="OLQ35" s="248"/>
      <c r="OLR35" s="248"/>
      <c r="OLS35" s="248"/>
      <c r="OLT35" s="248"/>
      <c r="OLU35" s="248"/>
      <c r="OLV35" s="248"/>
      <c r="OLW35" s="248"/>
      <c r="OLX35" s="248"/>
      <c r="OLY35" s="248"/>
      <c r="OLZ35" s="248"/>
      <c r="OMA35" s="248"/>
      <c r="OMB35" s="248"/>
      <c r="OMC35" s="248"/>
      <c r="OMD35" s="248"/>
      <c r="OME35" s="248"/>
      <c r="OMF35" s="248"/>
      <c r="OMG35" s="248"/>
      <c r="OMH35" s="248"/>
      <c r="OMI35" s="248"/>
      <c r="OMJ35" s="248"/>
      <c r="OMK35" s="248"/>
      <c r="OML35" s="248"/>
      <c r="OMM35" s="248"/>
      <c r="OMN35" s="248"/>
      <c r="OMO35" s="248"/>
      <c r="OMP35" s="248"/>
      <c r="OMQ35" s="248"/>
      <c r="OMR35" s="248"/>
      <c r="OMS35" s="248"/>
      <c r="OMT35" s="248"/>
      <c r="OMU35" s="248"/>
      <c r="OMV35" s="248"/>
      <c r="OMW35" s="248"/>
      <c r="OMX35" s="248"/>
      <c r="OMY35" s="248"/>
      <c r="OMZ35" s="248"/>
      <c r="ONA35" s="248"/>
      <c r="ONB35" s="248"/>
      <c r="ONC35" s="248"/>
      <c r="OND35" s="248"/>
      <c r="ONE35" s="248"/>
      <c r="ONF35" s="248"/>
      <c r="ONG35" s="248"/>
      <c r="ONH35" s="248"/>
      <c r="ONI35" s="248"/>
      <c r="ONJ35" s="248"/>
      <c r="ONK35" s="248"/>
      <c r="ONL35" s="248"/>
      <c r="ONM35" s="248"/>
      <c r="ONN35" s="248"/>
      <c r="ONO35" s="248"/>
      <c r="ONP35" s="248"/>
      <c r="ONQ35" s="248"/>
      <c r="ONR35" s="248"/>
      <c r="ONS35" s="248"/>
      <c r="ONT35" s="248"/>
      <c r="ONU35" s="248"/>
      <c r="ONV35" s="248"/>
      <c r="ONW35" s="248"/>
      <c r="ONX35" s="248"/>
      <c r="ONY35" s="248"/>
      <c r="ONZ35" s="248"/>
      <c r="OOA35" s="248"/>
      <c r="OOB35" s="248"/>
      <c r="OOC35" s="248"/>
      <c r="OOD35" s="248"/>
      <c r="OOE35" s="248"/>
      <c r="OOF35" s="248"/>
      <c r="OOG35" s="248"/>
      <c r="OOH35" s="248"/>
      <c r="OOI35" s="248"/>
      <c r="OOJ35" s="248"/>
      <c r="OOK35" s="248"/>
      <c r="OOL35" s="248"/>
      <c r="OOM35" s="248"/>
      <c r="OON35" s="248"/>
      <c r="OOO35" s="248"/>
      <c r="OOP35" s="248"/>
      <c r="OOQ35" s="248"/>
      <c r="OOR35" s="248"/>
      <c r="OOS35" s="248"/>
      <c r="OOT35" s="248"/>
      <c r="OOU35" s="248"/>
      <c r="OOV35" s="248"/>
      <c r="OOW35" s="248"/>
      <c r="OOX35" s="248"/>
      <c r="OOY35" s="248"/>
      <c r="OOZ35" s="248"/>
      <c r="OPA35" s="248"/>
      <c r="OPB35" s="248"/>
      <c r="OPC35" s="248"/>
      <c r="OPD35" s="248"/>
      <c r="OPE35" s="248"/>
      <c r="OPF35" s="248"/>
      <c r="OPG35" s="248"/>
      <c r="OPH35" s="248"/>
      <c r="OPI35" s="248"/>
      <c r="OPJ35" s="248"/>
      <c r="OPK35" s="248"/>
      <c r="OPL35" s="248"/>
      <c r="OPM35" s="248"/>
      <c r="OPN35" s="248"/>
      <c r="OPO35" s="248"/>
      <c r="OPP35" s="248"/>
      <c r="OPQ35" s="248"/>
      <c r="OPR35" s="248"/>
      <c r="OPS35" s="248"/>
      <c r="OPT35" s="248"/>
      <c r="OPU35" s="248"/>
      <c r="OPV35" s="248"/>
      <c r="OPW35" s="248"/>
      <c r="OPX35" s="248"/>
      <c r="OPY35" s="248"/>
      <c r="OPZ35" s="248"/>
      <c r="OQA35" s="248"/>
      <c r="OQB35" s="248"/>
      <c r="OQC35" s="248"/>
      <c r="OQD35" s="248"/>
      <c r="OQE35" s="248"/>
      <c r="OQF35" s="248"/>
      <c r="OQG35" s="248"/>
      <c r="OQH35" s="248"/>
      <c r="OQI35" s="248"/>
      <c r="OQJ35" s="248"/>
      <c r="OQK35" s="248"/>
      <c r="OQL35" s="248"/>
      <c r="OQM35" s="248"/>
      <c r="OQN35" s="248"/>
      <c r="OQO35" s="248"/>
      <c r="OQP35" s="248"/>
      <c r="OQQ35" s="248"/>
      <c r="OQR35" s="248"/>
      <c r="OQS35" s="248"/>
      <c r="OQT35" s="248"/>
      <c r="OQU35" s="248"/>
      <c r="OQV35" s="248"/>
      <c r="OQW35" s="248"/>
      <c r="OQX35" s="248"/>
      <c r="OQY35" s="248"/>
      <c r="OQZ35" s="248"/>
      <c r="ORA35" s="248"/>
      <c r="ORB35" s="248"/>
      <c r="ORC35" s="248"/>
      <c r="ORD35" s="248"/>
      <c r="ORE35" s="248"/>
      <c r="ORF35" s="248"/>
      <c r="ORG35" s="248"/>
      <c r="ORH35" s="248"/>
      <c r="ORI35" s="248"/>
      <c r="ORJ35" s="248"/>
      <c r="ORK35" s="248"/>
      <c r="ORL35" s="248"/>
      <c r="ORM35" s="248"/>
      <c r="ORN35" s="248"/>
      <c r="ORO35" s="248"/>
      <c r="ORP35" s="248"/>
      <c r="ORQ35" s="248"/>
      <c r="ORR35" s="248"/>
      <c r="ORS35" s="248"/>
      <c r="ORT35" s="248"/>
      <c r="ORU35" s="248"/>
      <c r="ORV35" s="248"/>
      <c r="ORW35" s="248"/>
      <c r="ORX35" s="248"/>
      <c r="ORY35" s="248"/>
      <c r="ORZ35" s="248"/>
      <c r="OSA35" s="248"/>
      <c r="OSB35" s="248"/>
      <c r="OSC35" s="248"/>
      <c r="OSD35" s="248"/>
      <c r="OSE35" s="248"/>
      <c r="OSF35" s="248"/>
      <c r="OSG35" s="248"/>
      <c r="OSH35" s="248"/>
      <c r="OSI35" s="248"/>
      <c r="OSJ35" s="248"/>
      <c r="OSK35" s="248"/>
      <c r="OSL35" s="248"/>
      <c r="OSM35" s="248"/>
      <c r="OSN35" s="248"/>
      <c r="OSO35" s="248"/>
      <c r="OSP35" s="248"/>
      <c r="OSQ35" s="248"/>
      <c r="OSR35" s="248"/>
      <c r="OSS35" s="248"/>
      <c r="OST35" s="248"/>
      <c r="OSU35" s="248"/>
      <c r="OSV35" s="248"/>
      <c r="OSW35" s="248"/>
      <c r="OSX35" s="248"/>
      <c r="OSY35" s="248"/>
      <c r="OSZ35" s="248"/>
      <c r="OTA35" s="248"/>
      <c r="OTB35" s="248"/>
      <c r="OTC35" s="248"/>
      <c r="OTD35" s="248"/>
      <c r="OTE35" s="248"/>
      <c r="OTF35" s="248"/>
      <c r="OTG35" s="248"/>
      <c r="OTH35" s="248"/>
      <c r="OTI35" s="248"/>
      <c r="OTJ35" s="248"/>
      <c r="OTK35" s="248"/>
      <c r="OTL35" s="248"/>
      <c r="OTM35" s="248"/>
      <c r="OTN35" s="248"/>
      <c r="OTO35" s="248"/>
      <c r="OTP35" s="248"/>
      <c r="OTQ35" s="248"/>
      <c r="OTR35" s="248"/>
      <c r="OTS35" s="248"/>
      <c r="OTT35" s="248"/>
      <c r="OTU35" s="248"/>
      <c r="OTV35" s="248"/>
      <c r="OTW35" s="248"/>
      <c r="OTX35" s="248"/>
      <c r="OTY35" s="248"/>
      <c r="OTZ35" s="248"/>
      <c r="OUA35" s="248"/>
      <c r="OUB35" s="248"/>
      <c r="OUC35" s="248"/>
      <c r="OUD35" s="248"/>
      <c r="OUE35" s="248"/>
      <c r="OUF35" s="248"/>
      <c r="OUG35" s="248"/>
      <c r="OUH35" s="248"/>
      <c r="OUI35" s="248"/>
      <c r="OUJ35" s="248"/>
      <c r="OUK35" s="248"/>
      <c r="OUL35" s="248"/>
      <c r="OUM35" s="248"/>
      <c r="OUN35" s="248"/>
      <c r="OUO35" s="248"/>
      <c r="OUP35" s="248"/>
      <c r="OUQ35" s="248"/>
      <c r="OUR35" s="248"/>
      <c r="OUS35" s="248"/>
      <c r="OUT35" s="248"/>
      <c r="OUU35" s="248"/>
      <c r="OUV35" s="248"/>
      <c r="OUW35" s="248"/>
      <c r="OUX35" s="248"/>
      <c r="OUY35" s="248"/>
      <c r="OUZ35" s="248"/>
      <c r="OVA35" s="248"/>
      <c r="OVB35" s="248"/>
      <c r="OVC35" s="248"/>
      <c r="OVD35" s="248"/>
      <c r="OVE35" s="248"/>
      <c r="OVF35" s="248"/>
      <c r="OVG35" s="248"/>
      <c r="OVH35" s="248"/>
      <c r="OVI35" s="248"/>
      <c r="OVJ35" s="248"/>
      <c r="OVK35" s="248"/>
      <c r="OVL35" s="248"/>
      <c r="OVM35" s="248"/>
      <c r="OVN35" s="248"/>
      <c r="OVO35" s="248"/>
      <c r="OVP35" s="248"/>
      <c r="OVQ35" s="248"/>
      <c r="OVR35" s="248"/>
      <c r="OVS35" s="248"/>
      <c r="OVT35" s="248"/>
      <c r="OVU35" s="248"/>
      <c r="OVV35" s="248"/>
      <c r="OVW35" s="248"/>
      <c r="OVX35" s="248"/>
      <c r="OVY35" s="248"/>
      <c r="OVZ35" s="248"/>
      <c r="OWA35" s="248"/>
      <c r="OWB35" s="248"/>
      <c r="OWC35" s="248"/>
      <c r="OWD35" s="248"/>
      <c r="OWE35" s="248"/>
      <c r="OWF35" s="248"/>
      <c r="OWG35" s="248"/>
      <c r="OWH35" s="248"/>
      <c r="OWI35" s="248"/>
      <c r="OWJ35" s="248"/>
      <c r="OWK35" s="248"/>
      <c r="OWL35" s="248"/>
      <c r="OWM35" s="248"/>
      <c r="OWN35" s="248"/>
      <c r="OWO35" s="248"/>
      <c r="OWP35" s="248"/>
      <c r="OWQ35" s="248"/>
      <c r="OWR35" s="248"/>
      <c r="OWS35" s="248"/>
      <c r="OWT35" s="248"/>
      <c r="OWU35" s="248"/>
      <c r="OWV35" s="248"/>
      <c r="OWW35" s="248"/>
      <c r="OWX35" s="248"/>
      <c r="OWY35" s="248"/>
      <c r="OWZ35" s="248"/>
      <c r="OXA35" s="248"/>
      <c r="OXB35" s="248"/>
      <c r="OXC35" s="248"/>
      <c r="OXD35" s="248"/>
      <c r="OXE35" s="248"/>
      <c r="OXF35" s="248"/>
      <c r="OXG35" s="248"/>
      <c r="OXH35" s="248"/>
      <c r="OXI35" s="248"/>
      <c r="OXJ35" s="248"/>
      <c r="OXK35" s="248"/>
      <c r="OXL35" s="248"/>
      <c r="OXM35" s="248"/>
      <c r="OXN35" s="248"/>
      <c r="OXO35" s="248"/>
      <c r="OXP35" s="248"/>
      <c r="OXQ35" s="248"/>
      <c r="OXR35" s="248"/>
      <c r="OXS35" s="248"/>
      <c r="OXT35" s="248"/>
      <c r="OXU35" s="248"/>
      <c r="OXV35" s="248"/>
      <c r="OXW35" s="248"/>
      <c r="OXX35" s="248"/>
      <c r="OXY35" s="248"/>
      <c r="OXZ35" s="248"/>
      <c r="OYA35" s="248"/>
      <c r="OYB35" s="248"/>
      <c r="OYC35" s="248"/>
      <c r="OYD35" s="248"/>
      <c r="OYE35" s="248"/>
      <c r="OYF35" s="248"/>
      <c r="OYG35" s="248"/>
      <c r="OYH35" s="248"/>
      <c r="OYI35" s="248"/>
      <c r="OYJ35" s="248"/>
      <c r="OYK35" s="248"/>
      <c r="OYL35" s="248"/>
      <c r="OYM35" s="248"/>
      <c r="OYN35" s="248"/>
      <c r="OYO35" s="248"/>
      <c r="OYP35" s="248"/>
      <c r="OYQ35" s="248"/>
      <c r="OYR35" s="248"/>
      <c r="OYS35" s="248"/>
      <c r="OYT35" s="248"/>
      <c r="OYU35" s="248"/>
      <c r="OYV35" s="248"/>
      <c r="OYW35" s="248"/>
      <c r="OYX35" s="248"/>
      <c r="OYY35" s="248"/>
      <c r="OYZ35" s="248"/>
      <c r="OZA35" s="248"/>
      <c r="OZB35" s="248"/>
      <c r="OZC35" s="248"/>
      <c r="OZD35" s="248"/>
      <c r="OZE35" s="248"/>
      <c r="OZF35" s="248"/>
      <c r="OZG35" s="248"/>
      <c r="OZH35" s="248"/>
      <c r="OZI35" s="248"/>
      <c r="OZJ35" s="248"/>
      <c r="OZK35" s="248"/>
      <c r="OZL35" s="248"/>
      <c r="OZM35" s="248"/>
      <c r="OZN35" s="248"/>
      <c r="OZO35" s="248"/>
      <c r="OZP35" s="248"/>
      <c r="OZQ35" s="248"/>
      <c r="OZR35" s="248"/>
      <c r="OZS35" s="248"/>
      <c r="OZT35" s="248"/>
      <c r="OZU35" s="248"/>
      <c r="OZV35" s="248"/>
      <c r="OZW35" s="248"/>
      <c r="OZX35" s="248"/>
      <c r="OZY35" s="248"/>
      <c r="OZZ35" s="248"/>
      <c r="PAA35" s="248"/>
      <c r="PAB35" s="248"/>
      <c r="PAC35" s="248"/>
      <c r="PAD35" s="248"/>
      <c r="PAE35" s="248"/>
      <c r="PAF35" s="248"/>
      <c r="PAG35" s="248"/>
      <c r="PAH35" s="248"/>
      <c r="PAI35" s="248"/>
      <c r="PAJ35" s="248"/>
      <c r="PAK35" s="248"/>
      <c r="PAL35" s="248"/>
      <c r="PAM35" s="248"/>
      <c r="PAN35" s="248"/>
      <c r="PAO35" s="248"/>
      <c r="PAP35" s="248"/>
      <c r="PAQ35" s="248"/>
      <c r="PAR35" s="248"/>
      <c r="PAS35" s="248"/>
      <c r="PAT35" s="248"/>
      <c r="PAU35" s="248"/>
      <c r="PAV35" s="248"/>
      <c r="PAW35" s="248"/>
      <c r="PAX35" s="248"/>
      <c r="PAY35" s="248"/>
      <c r="PAZ35" s="248"/>
      <c r="PBA35" s="248"/>
      <c r="PBB35" s="248"/>
      <c r="PBC35" s="248"/>
      <c r="PBD35" s="248"/>
      <c r="PBE35" s="248"/>
      <c r="PBF35" s="248"/>
      <c r="PBG35" s="248"/>
      <c r="PBH35" s="248"/>
      <c r="PBI35" s="248"/>
      <c r="PBJ35" s="248"/>
      <c r="PBK35" s="248"/>
      <c r="PBL35" s="248"/>
      <c r="PBM35" s="248"/>
      <c r="PBN35" s="248"/>
      <c r="PBO35" s="248"/>
      <c r="PBP35" s="248"/>
      <c r="PBQ35" s="248"/>
      <c r="PBR35" s="248"/>
      <c r="PBS35" s="248"/>
      <c r="PBT35" s="248"/>
      <c r="PBU35" s="248"/>
      <c r="PBV35" s="248"/>
      <c r="PBW35" s="248"/>
      <c r="PBX35" s="248"/>
      <c r="PBY35" s="248"/>
      <c r="PBZ35" s="248"/>
      <c r="PCA35" s="248"/>
      <c r="PCB35" s="248"/>
      <c r="PCC35" s="248"/>
      <c r="PCD35" s="248"/>
      <c r="PCE35" s="248"/>
      <c r="PCF35" s="248"/>
      <c r="PCG35" s="248"/>
      <c r="PCH35" s="248"/>
      <c r="PCI35" s="248"/>
      <c r="PCJ35" s="248"/>
      <c r="PCK35" s="248"/>
      <c r="PCL35" s="248"/>
      <c r="PCM35" s="248"/>
      <c r="PCN35" s="248"/>
      <c r="PCO35" s="248"/>
      <c r="PCP35" s="248"/>
      <c r="PCQ35" s="248"/>
      <c r="PCR35" s="248"/>
      <c r="PCS35" s="248"/>
      <c r="PCT35" s="248"/>
      <c r="PCU35" s="248"/>
      <c r="PCV35" s="248"/>
      <c r="PCW35" s="248"/>
      <c r="PCX35" s="248"/>
      <c r="PCY35" s="248"/>
      <c r="PCZ35" s="248"/>
      <c r="PDA35" s="248"/>
      <c r="PDB35" s="248"/>
      <c r="PDC35" s="248"/>
      <c r="PDD35" s="248"/>
      <c r="PDE35" s="248"/>
      <c r="PDF35" s="248"/>
      <c r="PDG35" s="248"/>
      <c r="PDH35" s="248"/>
      <c r="PDI35" s="248"/>
      <c r="PDJ35" s="248"/>
      <c r="PDK35" s="248"/>
      <c r="PDL35" s="248"/>
      <c r="PDM35" s="248"/>
      <c r="PDN35" s="248"/>
      <c r="PDO35" s="248"/>
      <c r="PDP35" s="248"/>
      <c r="PDQ35" s="248"/>
      <c r="PDR35" s="248"/>
      <c r="PDS35" s="248"/>
      <c r="PDT35" s="248"/>
      <c r="PDU35" s="248"/>
      <c r="PDV35" s="248"/>
      <c r="PDW35" s="248"/>
      <c r="PDX35" s="248"/>
      <c r="PDY35" s="248"/>
      <c r="PDZ35" s="248"/>
      <c r="PEA35" s="248"/>
      <c r="PEB35" s="248"/>
      <c r="PEC35" s="248"/>
      <c r="PED35" s="248"/>
      <c r="PEE35" s="248"/>
      <c r="PEF35" s="248"/>
      <c r="PEG35" s="248"/>
      <c r="PEH35" s="248"/>
      <c r="PEI35" s="248"/>
      <c r="PEJ35" s="248"/>
      <c r="PEK35" s="248"/>
      <c r="PEL35" s="248"/>
      <c r="PEM35" s="248"/>
      <c r="PEN35" s="248"/>
      <c r="PEO35" s="248"/>
      <c r="PEP35" s="248"/>
      <c r="PEQ35" s="248"/>
      <c r="PER35" s="248"/>
      <c r="PES35" s="248"/>
      <c r="PET35" s="248"/>
      <c r="PEU35" s="248"/>
      <c r="PEV35" s="248"/>
      <c r="PEW35" s="248"/>
      <c r="PEX35" s="248"/>
      <c r="PEY35" s="248"/>
      <c r="PEZ35" s="248"/>
      <c r="PFA35" s="248"/>
      <c r="PFB35" s="248"/>
      <c r="PFC35" s="248"/>
      <c r="PFD35" s="248"/>
      <c r="PFE35" s="248"/>
      <c r="PFF35" s="248"/>
      <c r="PFG35" s="248"/>
      <c r="PFH35" s="248"/>
      <c r="PFI35" s="248"/>
      <c r="PFJ35" s="248"/>
      <c r="PFK35" s="248"/>
      <c r="PFL35" s="248"/>
      <c r="PFM35" s="248"/>
      <c r="PFN35" s="248"/>
      <c r="PFO35" s="248"/>
      <c r="PFP35" s="248"/>
      <c r="PFQ35" s="248"/>
      <c r="PFR35" s="248"/>
      <c r="PFS35" s="248"/>
      <c r="PFT35" s="248"/>
      <c r="PFU35" s="248"/>
      <c r="PFV35" s="248"/>
      <c r="PFW35" s="248"/>
      <c r="PFX35" s="248"/>
      <c r="PFY35" s="248"/>
      <c r="PFZ35" s="248"/>
      <c r="PGA35" s="248"/>
      <c r="PGB35" s="248"/>
      <c r="PGC35" s="248"/>
      <c r="PGD35" s="248"/>
      <c r="PGE35" s="248"/>
      <c r="PGF35" s="248"/>
      <c r="PGG35" s="248"/>
      <c r="PGH35" s="248"/>
      <c r="PGI35" s="248"/>
      <c r="PGJ35" s="248"/>
      <c r="PGK35" s="248"/>
      <c r="PGL35" s="248"/>
      <c r="PGM35" s="248"/>
      <c r="PGN35" s="248"/>
      <c r="PGO35" s="248"/>
      <c r="PGP35" s="248"/>
      <c r="PGQ35" s="248"/>
      <c r="PGR35" s="248"/>
      <c r="PGS35" s="248"/>
      <c r="PGT35" s="248"/>
      <c r="PGU35" s="248"/>
      <c r="PGV35" s="248"/>
      <c r="PGW35" s="248"/>
      <c r="PGX35" s="248"/>
      <c r="PGY35" s="248"/>
      <c r="PGZ35" s="248"/>
      <c r="PHA35" s="248"/>
      <c r="PHB35" s="248"/>
      <c r="PHC35" s="248"/>
      <c r="PHD35" s="248"/>
      <c r="PHE35" s="248"/>
      <c r="PHF35" s="248"/>
      <c r="PHG35" s="248"/>
      <c r="PHH35" s="248"/>
      <c r="PHI35" s="248"/>
      <c r="PHJ35" s="248"/>
      <c r="PHK35" s="248"/>
      <c r="PHL35" s="248"/>
      <c r="PHM35" s="248"/>
      <c r="PHN35" s="248"/>
      <c r="PHO35" s="248"/>
      <c r="PHP35" s="248"/>
      <c r="PHQ35" s="248"/>
      <c r="PHR35" s="248"/>
      <c r="PHS35" s="248"/>
      <c r="PHT35" s="248"/>
      <c r="PHU35" s="248"/>
      <c r="PHV35" s="248"/>
      <c r="PHW35" s="248"/>
      <c r="PHX35" s="248"/>
      <c r="PHY35" s="248"/>
      <c r="PHZ35" s="248"/>
      <c r="PIA35" s="248"/>
      <c r="PIB35" s="248"/>
      <c r="PIC35" s="248"/>
      <c r="PID35" s="248"/>
      <c r="PIE35" s="248"/>
      <c r="PIF35" s="248"/>
      <c r="PIG35" s="248"/>
      <c r="PIH35" s="248"/>
      <c r="PII35" s="248"/>
      <c r="PIJ35" s="248"/>
      <c r="PIK35" s="248"/>
      <c r="PIL35" s="248"/>
      <c r="PIM35" s="248"/>
      <c r="PIN35" s="248"/>
      <c r="PIO35" s="248"/>
      <c r="PIP35" s="248"/>
      <c r="PIQ35" s="248"/>
      <c r="PIR35" s="248"/>
      <c r="PIS35" s="248"/>
      <c r="PIT35" s="248"/>
      <c r="PIU35" s="248"/>
      <c r="PIV35" s="248"/>
      <c r="PIW35" s="248"/>
      <c r="PIX35" s="248"/>
      <c r="PIY35" s="248"/>
      <c r="PIZ35" s="248"/>
      <c r="PJA35" s="248"/>
      <c r="PJB35" s="248"/>
      <c r="PJC35" s="248"/>
      <c r="PJD35" s="248"/>
      <c r="PJE35" s="248"/>
      <c r="PJF35" s="248"/>
      <c r="PJG35" s="248"/>
      <c r="PJH35" s="248"/>
      <c r="PJI35" s="248"/>
      <c r="PJJ35" s="248"/>
      <c r="PJK35" s="248"/>
      <c r="PJL35" s="248"/>
      <c r="PJM35" s="248"/>
      <c r="PJN35" s="248"/>
      <c r="PJO35" s="248"/>
      <c r="PJP35" s="248"/>
      <c r="PJQ35" s="248"/>
      <c r="PJR35" s="248"/>
      <c r="PJS35" s="248"/>
      <c r="PJT35" s="248"/>
      <c r="PJU35" s="248"/>
      <c r="PJV35" s="248"/>
      <c r="PJW35" s="248"/>
      <c r="PJX35" s="248"/>
      <c r="PJY35" s="248"/>
      <c r="PJZ35" s="248"/>
      <c r="PKA35" s="248"/>
      <c r="PKB35" s="248"/>
      <c r="PKC35" s="248"/>
      <c r="PKD35" s="248"/>
      <c r="PKE35" s="248"/>
      <c r="PKF35" s="248"/>
      <c r="PKG35" s="248"/>
      <c r="PKH35" s="248"/>
      <c r="PKI35" s="248"/>
      <c r="PKJ35" s="248"/>
      <c r="PKK35" s="248"/>
      <c r="PKL35" s="248"/>
      <c r="PKM35" s="248"/>
      <c r="PKN35" s="248"/>
      <c r="PKO35" s="248"/>
      <c r="PKP35" s="248"/>
      <c r="PKQ35" s="248"/>
      <c r="PKR35" s="248"/>
      <c r="PKS35" s="248"/>
      <c r="PKT35" s="248"/>
      <c r="PKU35" s="248"/>
      <c r="PKV35" s="248"/>
      <c r="PKW35" s="248"/>
      <c r="PKX35" s="248"/>
      <c r="PKY35" s="248"/>
      <c r="PKZ35" s="248"/>
      <c r="PLA35" s="248"/>
      <c r="PLB35" s="248"/>
      <c r="PLC35" s="248"/>
      <c r="PLD35" s="248"/>
      <c r="PLE35" s="248"/>
      <c r="PLF35" s="248"/>
      <c r="PLG35" s="248"/>
      <c r="PLH35" s="248"/>
      <c r="PLI35" s="248"/>
      <c r="PLJ35" s="248"/>
      <c r="PLK35" s="248"/>
      <c r="PLL35" s="248"/>
      <c r="PLM35" s="248"/>
      <c r="PLN35" s="248"/>
      <c r="PLO35" s="248"/>
      <c r="PLP35" s="248"/>
      <c r="PLQ35" s="248"/>
      <c r="PLR35" s="248"/>
      <c r="PLS35" s="248"/>
      <c r="PLT35" s="248"/>
      <c r="PLU35" s="248"/>
      <c r="PLV35" s="248"/>
      <c r="PLW35" s="248"/>
      <c r="PLX35" s="248"/>
      <c r="PLY35" s="248"/>
      <c r="PLZ35" s="248"/>
      <c r="PMA35" s="248"/>
      <c r="PMB35" s="248"/>
      <c r="PMC35" s="248"/>
      <c r="PMD35" s="248"/>
      <c r="PME35" s="248"/>
      <c r="PMF35" s="248"/>
      <c r="PMG35" s="248"/>
      <c r="PMH35" s="248"/>
      <c r="PMI35" s="248"/>
      <c r="PMJ35" s="248"/>
      <c r="PMK35" s="248"/>
      <c r="PML35" s="248"/>
      <c r="PMM35" s="248"/>
      <c r="PMN35" s="248"/>
      <c r="PMO35" s="248"/>
      <c r="PMP35" s="248"/>
      <c r="PMQ35" s="248"/>
      <c r="PMR35" s="248"/>
      <c r="PMS35" s="248"/>
      <c r="PMT35" s="248"/>
      <c r="PMU35" s="248"/>
      <c r="PMV35" s="248"/>
      <c r="PMW35" s="248"/>
      <c r="PMX35" s="248"/>
      <c r="PMY35" s="248"/>
      <c r="PMZ35" s="248"/>
      <c r="PNA35" s="248"/>
      <c r="PNB35" s="248"/>
      <c r="PNC35" s="248"/>
      <c r="PND35" s="248"/>
      <c r="PNE35" s="248"/>
      <c r="PNF35" s="248"/>
      <c r="PNG35" s="248"/>
      <c r="PNH35" s="248"/>
      <c r="PNI35" s="248"/>
      <c r="PNJ35" s="248"/>
      <c r="PNK35" s="248"/>
      <c r="PNL35" s="248"/>
      <c r="PNM35" s="248"/>
      <c r="PNN35" s="248"/>
      <c r="PNO35" s="248"/>
      <c r="PNP35" s="248"/>
      <c r="PNQ35" s="248"/>
      <c r="PNR35" s="248"/>
      <c r="PNS35" s="248"/>
      <c r="PNT35" s="248"/>
      <c r="PNU35" s="248"/>
      <c r="PNV35" s="248"/>
      <c r="PNW35" s="248"/>
      <c r="PNX35" s="248"/>
      <c r="PNY35" s="248"/>
      <c r="PNZ35" s="248"/>
      <c r="POA35" s="248"/>
      <c r="POB35" s="248"/>
      <c r="POC35" s="248"/>
      <c r="POD35" s="248"/>
      <c r="POE35" s="248"/>
      <c r="POF35" s="248"/>
      <c r="POG35" s="248"/>
      <c r="POH35" s="248"/>
      <c r="POI35" s="248"/>
      <c r="POJ35" s="248"/>
      <c r="POK35" s="248"/>
      <c r="POL35" s="248"/>
      <c r="POM35" s="248"/>
      <c r="PON35" s="248"/>
      <c r="POO35" s="248"/>
      <c r="POP35" s="248"/>
      <c r="POQ35" s="248"/>
      <c r="POR35" s="248"/>
      <c r="POS35" s="248"/>
      <c r="POT35" s="248"/>
      <c r="POU35" s="248"/>
      <c r="POV35" s="248"/>
      <c r="POW35" s="248"/>
      <c r="POX35" s="248"/>
      <c r="POY35" s="248"/>
      <c r="POZ35" s="248"/>
      <c r="PPA35" s="248"/>
      <c r="PPB35" s="248"/>
      <c r="PPC35" s="248"/>
      <c r="PPD35" s="248"/>
      <c r="PPE35" s="248"/>
      <c r="PPF35" s="248"/>
      <c r="PPG35" s="248"/>
      <c r="PPH35" s="248"/>
      <c r="PPI35" s="248"/>
      <c r="PPJ35" s="248"/>
      <c r="PPK35" s="248"/>
      <c r="PPL35" s="248"/>
      <c r="PPM35" s="248"/>
      <c r="PPN35" s="248"/>
      <c r="PPO35" s="248"/>
      <c r="PPP35" s="248"/>
      <c r="PPQ35" s="248"/>
      <c r="PPR35" s="248"/>
      <c r="PPS35" s="248"/>
      <c r="PPT35" s="248"/>
      <c r="PPU35" s="248"/>
      <c r="PPV35" s="248"/>
      <c r="PPW35" s="248"/>
      <c r="PPX35" s="248"/>
      <c r="PPY35" s="248"/>
      <c r="PPZ35" s="248"/>
      <c r="PQA35" s="248"/>
      <c r="PQB35" s="248"/>
      <c r="PQC35" s="248"/>
      <c r="PQD35" s="248"/>
      <c r="PQE35" s="248"/>
      <c r="PQF35" s="248"/>
      <c r="PQG35" s="248"/>
      <c r="PQH35" s="248"/>
      <c r="PQI35" s="248"/>
      <c r="PQJ35" s="248"/>
      <c r="PQK35" s="248"/>
      <c r="PQL35" s="248"/>
      <c r="PQM35" s="248"/>
      <c r="PQN35" s="248"/>
      <c r="PQO35" s="248"/>
      <c r="PQP35" s="248"/>
      <c r="PQQ35" s="248"/>
      <c r="PQR35" s="248"/>
      <c r="PQS35" s="248"/>
      <c r="PQT35" s="248"/>
      <c r="PQU35" s="248"/>
      <c r="PQV35" s="248"/>
      <c r="PQW35" s="248"/>
      <c r="PQX35" s="248"/>
      <c r="PQY35" s="248"/>
      <c r="PQZ35" s="248"/>
      <c r="PRA35" s="248"/>
      <c r="PRB35" s="248"/>
      <c r="PRC35" s="248"/>
      <c r="PRD35" s="248"/>
      <c r="PRE35" s="248"/>
      <c r="PRF35" s="248"/>
      <c r="PRG35" s="248"/>
      <c r="PRH35" s="248"/>
      <c r="PRI35" s="248"/>
      <c r="PRJ35" s="248"/>
      <c r="PRK35" s="248"/>
      <c r="PRL35" s="248"/>
      <c r="PRM35" s="248"/>
      <c r="PRN35" s="248"/>
      <c r="PRO35" s="248"/>
      <c r="PRP35" s="248"/>
      <c r="PRQ35" s="248"/>
      <c r="PRR35" s="248"/>
      <c r="PRS35" s="248"/>
      <c r="PRT35" s="248"/>
      <c r="PRU35" s="248"/>
      <c r="PRV35" s="248"/>
      <c r="PRW35" s="248"/>
      <c r="PRX35" s="248"/>
      <c r="PRY35" s="248"/>
      <c r="PRZ35" s="248"/>
      <c r="PSA35" s="248"/>
      <c r="PSB35" s="248"/>
      <c r="PSC35" s="248"/>
      <c r="PSD35" s="248"/>
      <c r="PSE35" s="248"/>
      <c r="PSF35" s="248"/>
      <c r="PSG35" s="248"/>
      <c r="PSH35" s="248"/>
      <c r="PSI35" s="248"/>
      <c r="PSJ35" s="248"/>
      <c r="PSK35" s="248"/>
      <c r="PSL35" s="248"/>
      <c r="PSM35" s="248"/>
      <c r="PSN35" s="248"/>
      <c r="PSO35" s="248"/>
      <c r="PSP35" s="248"/>
      <c r="PSQ35" s="248"/>
      <c r="PSR35" s="248"/>
      <c r="PSS35" s="248"/>
      <c r="PST35" s="248"/>
      <c r="PSU35" s="248"/>
      <c r="PSV35" s="248"/>
      <c r="PSW35" s="248"/>
      <c r="PSX35" s="248"/>
      <c r="PSY35" s="248"/>
      <c r="PSZ35" s="248"/>
      <c r="PTA35" s="248"/>
      <c r="PTB35" s="248"/>
      <c r="PTC35" s="248"/>
      <c r="PTD35" s="248"/>
      <c r="PTE35" s="248"/>
      <c r="PTF35" s="248"/>
      <c r="PTG35" s="248"/>
      <c r="PTH35" s="248"/>
      <c r="PTI35" s="248"/>
      <c r="PTJ35" s="248"/>
      <c r="PTK35" s="248"/>
      <c r="PTL35" s="248"/>
      <c r="PTM35" s="248"/>
      <c r="PTN35" s="248"/>
      <c r="PTO35" s="248"/>
      <c r="PTP35" s="248"/>
      <c r="PTQ35" s="248"/>
      <c r="PTR35" s="248"/>
      <c r="PTS35" s="248"/>
      <c r="PTT35" s="248"/>
      <c r="PTU35" s="248"/>
      <c r="PTV35" s="248"/>
      <c r="PTW35" s="248"/>
      <c r="PTX35" s="248"/>
      <c r="PTY35" s="248"/>
      <c r="PTZ35" s="248"/>
      <c r="PUA35" s="248"/>
      <c r="PUB35" s="248"/>
      <c r="PUC35" s="248"/>
      <c r="PUD35" s="248"/>
      <c r="PUE35" s="248"/>
      <c r="PUF35" s="248"/>
      <c r="PUG35" s="248"/>
      <c r="PUH35" s="248"/>
      <c r="PUI35" s="248"/>
      <c r="PUJ35" s="248"/>
      <c r="PUK35" s="248"/>
      <c r="PUL35" s="248"/>
      <c r="PUM35" s="248"/>
      <c r="PUN35" s="248"/>
      <c r="PUO35" s="248"/>
      <c r="PUP35" s="248"/>
      <c r="PUQ35" s="248"/>
      <c r="PUR35" s="248"/>
      <c r="PUS35" s="248"/>
      <c r="PUT35" s="248"/>
      <c r="PUU35" s="248"/>
      <c r="PUV35" s="248"/>
      <c r="PUW35" s="248"/>
      <c r="PUX35" s="248"/>
      <c r="PUY35" s="248"/>
      <c r="PUZ35" s="248"/>
      <c r="PVA35" s="248"/>
      <c r="PVB35" s="248"/>
      <c r="PVC35" s="248"/>
      <c r="PVD35" s="248"/>
      <c r="PVE35" s="248"/>
      <c r="PVF35" s="248"/>
      <c r="PVG35" s="248"/>
      <c r="PVH35" s="248"/>
      <c r="PVI35" s="248"/>
      <c r="PVJ35" s="248"/>
      <c r="PVK35" s="248"/>
      <c r="PVL35" s="248"/>
      <c r="PVM35" s="248"/>
      <c r="PVN35" s="248"/>
      <c r="PVO35" s="248"/>
      <c r="PVP35" s="248"/>
      <c r="PVQ35" s="248"/>
      <c r="PVR35" s="248"/>
      <c r="PVS35" s="248"/>
      <c r="PVT35" s="248"/>
      <c r="PVU35" s="248"/>
      <c r="PVV35" s="248"/>
      <c r="PVW35" s="248"/>
      <c r="PVX35" s="248"/>
      <c r="PVY35" s="248"/>
      <c r="PVZ35" s="248"/>
      <c r="PWA35" s="248"/>
      <c r="PWB35" s="248"/>
      <c r="PWC35" s="248"/>
      <c r="PWD35" s="248"/>
      <c r="PWE35" s="248"/>
      <c r="PWF35" s="248"/>
      <c r="PWG35" s="248"/>
      <c r="PWH35" s="248"/>
      <c r="PWI35" s="248"/>
      <c r="PWJ35" s="248"/>
      <c r="PWK35" s="248"/>
      <c r="PWL35" s="248"/>
      <c r="PWM35" s="248"/>
      <c r="PWN35" s="248"/>
      <c r="PWO35" s="248"/>
      <c r="PWP35" s="248"/>
      <c r="PWQ35" s="248"/>
      <c r="PWR35" s="248"/>
      <c r="PWS35" s="248"/>
      <c r="PWT35" s="248"/>
      <c r="PWU35" s="248"/>
      <c r="PWV35" s="248"/>
      <c r="PWW35" s="248"/>
      <c r="PWX35" s="248"/>
      <c r="PWY35" s="248"/>
      <c r="PWZ35" s="248"/>
      <c r="PXA35" s="248"/>
      <c r="PXB35" s="248"/>
      <c r="PXC35" s="248"/>
      <c r="PXD35" s="248"/>
      <c r="PXE35" s="248"/>
      <c r="PXF35" s="248"/>
      <c r="PXG35" s="248"/>
      <c r="PXH35" s="248"/>
      <c r="PXI35" s="248"/>
      <c r="PXJ35" s="248"/>
      <c r="PXK35" s="248"/>
      <c r="PXL35" s="248"/>
      <c r="PXM35" s="248"/>
      <c r="PXN35" s="248"/>
      <c r="PXO35" s="248"/>
      <c r="PXP35" s="248"/>
      <c r="PXQ35" s="248"/>
      <c r="PXR35" s="248"/>
      <c r="PXS35" s="248"/>
      <c r="PXT35" s="248"/>
      <c r="PXU35" s="248"/>
      <c r="PXV35" s="248"/>
      <c r="PXW35" s="248"/>
      <c r="PXX35" s="248"/>
      <c r="PXY35" s="248"/>
      <c r="PXZ35" s="248"/>
      <c r="PYA35" s="248"/>
      <c r="PYB35" s="248"/>
      <c r="PYC35" s="248"/>
      <c r="PYD35" s="248"/>
      <c r="PYE35" s="248"/>
      <c r="PYF35" s="248"/>
      <c r="PYG35" s="248"/>
      <c r="PYH35" s="248"/>
      <c r="PYI35" s="248"/>
      <c r="PYJ35" s="248"/>
      <c r="PYK35" s="248"/>
      <c r="PYL35" s="248"/>
      <c r="PYM35" s="248"/>
      <c r="PYN35" s="248"/>
      <c r="PYO35" s="248"/>
      <c r="PYP35" s="248"/>
      <c r="PYQ35" s="248"/>
      <c r="PYR35" s="248"/>
      <c r="PYS35" s="248"/>
      <c r="PYT35" s="248"/>
      <c r="PYU35" s="248"/>
      <c r="PYV35" s="248"/>
      <c r="PYW35" s="248"/>
      <c r="PYX35" s="248"/>
      <c r="PYY35" s="248"/>
      <c r="PYZ35" s="248"/>
      <c r="PZA35" s="248"/>
      <c r="PZB35" s="248"/>
      <c r="PZC35" s="248"/>
      <c r="PZD35" s="248"/>
      <c r="PZE35" s="248"/>
      <c r="PZF35" s="248"/>
      <c r="PZG35" s="248"/>
      <c r="PZH35" s="248"/>
      <c r="PZI35" s="248"/>
      <c r="PZJ35" s="248"/>
      <c r="PZK35" s="248"/>
      <c r="PZL35" s="248"/>
      <c r="PZM35" s="248"/>
      <c r="PZN35" s="248"/>
      <c r="PZO35" s="248"/>
      <c r="PZP35" s="248"/>
      <c r="PZQ35" s="248"/>
      <c r="PZR35" s="248"/>
      <c r="PZS35" s="248"/>
      <c r="PZT35" s="248"/>
      <c r="PZU35" s="248"/>
      <c r="PZV35" s="248"/>
      <c r="PZW35" s="248"/>
      <c r="PZX35" s="248"/>
      <c r="PZY35" s="248"/>
      <c r="PZZ35" s="248"/>
      <c r="QAA35" s="248"/>
      <c r="QAB35" s="248"/>
      <c r="QAC35" s="248"/>
      <c r="QAD35" s="248"/>
      <c r="QAE35" s="248"/>
      <c r="QAF35" s="248"/>
      <c r="QAG35" s="248"/>
      <c r="QAH35" s="248"/>
      <c r="QAI35" s="248"/>
      <c r="QAJ35" s="248"/>
      <c r="QAK35" s="248"/>
      <c r="QAL35" s="248"/>
      <c r="QAM35" s="248"/>
      <c r="QAN35" s="248"/>
      <c r="QAO35" s="248"/>
      <c r="QAP35" s="248"/>
      <c r="QAQ35" s="248"/>
      <c r="QAR35" s="248"/>
      <c r="QAS35" s="248"/>
      <c r="QAT35" s="248"/>
      <c r="QAU35" s="248"/>
      <c r="QAV35" s="248"/>
      <c r="QAW35" s="248"/>
      <c r="QAX35" s="248"/>
      <c r="QAY35" s="248"/>
      <c r="QAZ35" s="248"/>
      <c r="QBA35" s="248"/>
      <c r="QBB35" s="248"/>
      <c r="QBC35" s="248"/>
      <c r="QBD35" s="248"/>
      <c r="QBE35" s="248"/>
      <c r="QBF35" s="248"/>
      <c r="QBG35" s="248"/>
      <c r="QBH35" s="248"/>
      <c r="QBI35" s="248"/>
      <c r="QBJ35" s="248"/>
      <c r="QBK35" s="248"/>
      <c r="QBL35" s="248"/>
      <c r="QBM35" s="248"/>
      <c r="QBN35" s="248"/>
      <c r="QBO35" s="248"/>
      <c r="QBP35" s="248"/>
      <c r="QBQ35" s="248"/>
      <c r="QBR35" s="248"/>
      <c r="QBS35" s="248"/>
      <c r="QBT35" s="248"/>
      <c r="QBU35" s="248"/>
      <c r="QBV35" s="248"/>
      <c r="QBW35" s="248"/>
      <c r="QBX35" s="248"/>
      <c r="QBY35" s="248"/>
      <c r="QBZ35" s="248"/>
      <c r="QCA35" s="248"/>
      <c r="QCB35" s="248"/>
      <c r="QCC35" s="248"/>
      <c r="QCD35" s="248"/>
      <c r="QCE35" s="248"/>
      <c r="QCF35" s="248"/>
      <c r="QCG35" s="248"/>
      <c r="QCH35" s="248"/>
      <c r="QCI35" s="248"/>
      <c r="QCJ35" s="248"/>
      <c r="QCK35" s="248"/>
      <c r="QCL35" s="248"/>
      <c r="QCM35" s="248"/>
      <c r="QCN35" s="248"/>
      <c r="QCO35" s="248"/>
      <c r="QCP35" s="248"/>
      <c r="QCQ35" s="248"/>
      <c r="QCR35" s="248"/>
      <c r="QCS35" s="248"/>
      <c r="QCT35" s="248"/>
      <c r="QCU35" s="248"/>
      <c r="QCV35" s="248"/>
      <c r="QCW35" s="248"/>
      <c r="QCX35" s="248"/>
      <c r="QCY35" s="248"/>
      <c r="QCZ35" s="248"/>
      <c r="QDA35" s="248"/>
      <c r="QDB35" s="248"/>
      <c r="QDC35" s="248"/>
      <c r="QDD35" s="248"/>
      <c r="QDE35" s="248"/>
      <c r="QDF35" s="248"/>
      <c r="QDG35" s="248"/>
      <c r="QDH35" s="248"/>
      <c r="QDI35" s="248"/>
      <c r="QDJ35" s="248"/>
      <c r="QDK35" s="248"/>
      <c r="QDL35" s="248"/>
      <c r="QDM35" s="248"/>
      <c r="QDN35" s="248"/>
      <c r="QDO35" s="248"/>
      <c r="QDP35" s="248"/>
      <c r="QDQ35" s="248"/>
      <c r="QDR35" s="248"/>
      <c r="QDS35" s="248"/>
      <c r="QDT35" s="248"/>
      <c r="QDU35" s="248"/>
      <c r="QDV35" s="248"/>
      <c r="QDW35" s="248"/>
      <c r="QDX35" s="248"/>
      <c r="QDY35" s="248"/>
      <c r="QDZ35" s="248"/>
      <c r="QEA35" s="248"/>
      <c r="QEB35" s="248"/>
      <c r="QEC35" s="248"/>
      <c r="QED35" s="248"/>
      <c r="QEE35" s="248"/>
      <c r="QEF35" s="248"/>
      <c r="QEG35" s="248"/>
      <c r="QEH35" s="248"/>
      <c r="QEI35" s="248"/>
      <c r="QEJ35" s="248"/>
      <c r="QEK35" s="248"/>
      <c r="QEL35" s="248"/>
      <c r="QEM35" s="248"/>
      <c r="QEN35" s="248"/>
      <c r="QEO35" s="248"/>
      <c r="QEP35" s="248"/>
      <c r="QEQ35" s="248"/>
      <c r="QER35" s="248"/>
      <c r="QES35" s="248"/>
      <c r="QET35" s="248"/>
      <c r="QEU35" s="248"/>
      <c r="QEV35" s="248"/>
      <c r="QEW35" s="248"/>
      <c r="QEX35" s="248"/>
      <c r="QEY35" s="248"/>
      <c r="QEZ35" s="248"/>
      <c r="QFA35" s="248"/>
      <c r="QFB35" s="248"/>
      <c r="QFC35" s="248"/>
      <c r="QFD35" s="248"/>
      <c r="QFE35" s="248"/>
      <c r="QFF35" s="248"/>
      <c r="QFG35" s="248"/>
      <c r="QFH35" s="248"/>
      <c r="QFI35" s="248"/>
      <c r="QFJ35" s="248"/>
      <c r="QFK35" s="248"/>
      <c r="QFL35" s="248"/>
      <c r="QFM35" s="248"/>
      <c r="QFN35" s="248"/>
      <c r="QFO35" s="248"/>
      <c r="QFP35" s="248"/>
      <c r="QFQ35" s="248"/>
      <c r="QFR35" s="248"/>
      <c r="QFS35" s="248"/>
      <c r="QFT35" s="248"/>
      <c r="QFU35" s="248"/>
      <c r="QFV35" s="248"/>
      <c r="QFW35" s="248"/>
      <c r="QFX35" s="248"/>
      <c r="QFY35" s="248"/>
      <c r="QFZ35" s="248"/>
      <c r="QGA35" s="248"/>
      <c r="QGB35" s="248"/>
      <c r="QGC35" s="248"/>
      <c r="QGD35" s="248"/>
      <c r="QGE35" s="248"/>
      <c r="QGF35" s="248"/>
      <c r="QGG35" s="248"/>
      <c r="QGH35" s="248"/>
      <c r="QGI35" s="248"/>
      <c r="QGJ35" s="248"/>
      <c r="QGK35" s="248"/>
      <c r="QGL35" s="248"/>
      <c r="QGM35" s="248"/>
      <c r="QGN35" s="248"/>
      <c r="QGO35" s="248"/>
      <c r="QGP35" s="248"/>
      <c r="QGQ35" s="248"/>
      <c r="QGR35" s="248"/>
      <c r="QGS35" s="248"/>
      <c r="QGT35" s="248"/>
      <c r="QGU35" s="248"/>
      <c r="QGV35" s="248"/>
      <c r="QGW35" s="248"/>
      <c r="QGX35" s="248"/>
      <c r="QGY35" s="248"/>
      <c r="QGZ35" s="248"/>
      <c r="QHA35" s="248"/>
      <c r="QHB35" s="248"/>
      <c r="QHC35" s="248"/>
      <c r="QHD35" s="248"/>
      <c r="QHE35" s="248"/>
      <c r="QHF35" s="248"/>
      <c r="QHG35" s="248"/>
      <c r="QHH35" s="248"/>
      <c r="QHI35" s="248"/>
      <c r="QHJ35" s="248"/>
      <c r="QHK35" s="248"/>
      <c r="QHL35" s="248"/>
      <c r="QHM35" s="248"/>
      <c r="QHN35" s="248"/>
      <c r="QHO35" s="248"/>
      <c r="QHP35" s="248"/>
      <c r="QHQ35" s="248"/>
      <c r="QHR35" s="248"/>
      <c r="QHS35" s="248"/>
      <c r="QHT35" s="248"/>
      <c r="QHU35" s="248"/>
      <c r="QHV35" s="248"/>
      <c r="QHW35" s="248"/>
      <c r="QHX35" s="248"/>
      <c r="QHY35" s="248"/>
      <c r="QHZ35" s="248"/>
      <c r="QIA35" s="248"/>
      <c r="QIB35" s="248"/>
      <c r="QIC35" s="248"/>
      <c r="QID35" s="248"/>
      <c r="QIE35" s="248"/>
      <c r="QIF35" s="248"/>
      <c r="QIG35" s="248"/>
      <c r="QIH35" s="248"/>
      <c r="QII35" s="248"/>
      <c r="QIJ35" s="248"/>
      <c r="QIK35" s="248"/>
      <c r="QIL35" s="248"/>
      <c r="QIM35" s="248"/>
      <c r="QIN35" s="248"/>
      <c r="QIO35" s="248"/>
      <c r="QIP35" s="248"/>
      <c r="QIQ35" s="248"/>
      <c r="QIR35" s="248"/>
      <c r="QIS35" s="248"/>
      <c r="QIT35" s="248"/>
      <c r="QIU35" s="248"/>
      <c r="QIV35" s="248"/>
      <c r="QIW35" s="248"/>
      <c r="QIX35" s="248"/>
      <c r="QIY35" s="248"/>
      <c r="QIZ35" s="248"/>
      <c r="QJA35" s="248"/>
      <c r="QJB35" s="248"/>
      <c r="QJC35" s="248"/>
      <c r="QJD35" s="248"/>
      <c r="QJE35" s="248"/>
      <c r="QJF35" s="248"/>
      <c r="QJG35" s="248"/>
      <c r="QJH35" s="248"/>
      <c r="QJI35" s="248"/>
      <c r="QJJ35" s="248"/>
      <c r="QJK35" s="248"/>
      <c r="QJL35" s="248"/>
      <c r="QJM35" s="248"/>
      <c r="QJN35" s="248"/>
      <c r="QJO35" s="248"/>
      <c r="QJP35" s="248"/>
      <c r="QJQ35" s="248"/>
      <c r="QJR35" s="248"/>
      <c r="QJS35" s="248"/>
      <c r="QJT35" s="248"/>
      <c r="QJU35" s="248"/>
      <c r="QJV35" s="248"/>
      <c r="QJW35" s="248"/>
      <c r="QJX35" s="248"/>
      <c r="QJY35" s="248"/>
      <c r="QJZ35" s="248"/>
      <c r="QKA35" s="248"/>
      <c r="QKB35" s="248"/>
      <c r="QKC35" s="248"/>
      <c r="QKD35" s="248"/>
      <c r="QKE35" s="248"/>
      <c r="QKF35" s="248"/>
      <c r="QKG35" s="248"/>
      <c r="QKH35" s="248"/>
      <c r="QKI35" s="248"/>
      <c r="QKJ35" s="248"/>
      <c r="QKK35" s="248"/>
      <c r="QKL35" s="248"/>
      <c r="QKM35" s="248"/>
      <c r="QKN35" s="248"/>
      <c r="QKO35" s="248"/>
      <c r="QKP35" s="248"/>
      <c r="QKQ35" s="248"/>
      <c r="QKR35" s="248"/>
      <c r="QKS35" s="248"/>
      <c r="QKT35" s="248"/>
      <c r="QKU35" s="248"/>
      <c r="QKV35" s="248"/>
      <c r="QKW35" s="248"/>
      <c r="QKX35" s="248"/>
      <c r="QKY35" s="248"/>
      <c r="QKZ35" s="248"/>
      <c r="QLA35" s="248"/>
      <c r="QLB35" s="248"/>
      <c r="QLC35" s="248"/>
      <c r="QLD35" s="248"/>
      <c r="QLE35" s="248"/>
      <c r="QLF35" s="248"/>
      <c r="QLG35" s="248"/>
      <c r="QLH35" s="248"/>
      <c r="QLI35" s="248"/>
      <c r="QLJ35" s="248"/>
      <c r="QLK35" s="248"/>
      <c r="QLL35" s="248"/>
      <c r="QLM35" s="248"/>
      <c r="QLN35" s="248"/>
      <c r="QLO35" s="248"/>
      <c r="QLP35" s="248"/>
      <c r="QLQ35" s="248"/>
      <c r="QLR35" s="248"/>
      <c r="QLS35" s="248"/>
      <c r="QLT35" s="248"/>
      <c r="QLU35" s="248"/>
      <c r="QLV35" s="248"/>
      <c r="QLW35" s="248"/>
      <c r="QLX35" s="248"/>
      <c r="QLY35" s="248"/>
      <c r="QLZ35" s="248"/>
      <c r="QMA35" s="248"/>
      <c r="QMB35" s="248"/>
      <c r="QMC35" s="248"/>
      <c r="QMD35" s="248"/>
      <c r="QME35" s="248"/>
      <c r="QMF35" s="248"/>
      <c r="QMG35" s="248"/>
      <c r="QMH35" s="248"/>
      <c r="QMI35" s="248"/>
      <c r="QMJ35" s="248"/>
      <c r="QMK35" s="248"/>
      <c r="QML35" s="248"/>
      <c r="QMM35" s="248"/>
      <c r="QMN35" s="248"/>
      <c r="QMO35" s="248"/>
      <c r="QMP35" s="248"/>
      <c r="QMQ35" s="248"/>
      <c r="QMR35" s="248"/>
      <c r="QMS35" s="248"/>
      <c r="QMT35" s="248"/>
      <c r="QMU35" s="248"/>
      <c r="QMV35" s="248"/>
      <c r="QMW35" s="248"/>
      <c r="QMX35" s="248"/>
      <c r="QMY35" s="248"/>
      <c r="QMZ35" s="248"/>
      <c r="QNA35" s="248"/>
      <c r="QNB35" s="248"/>
      <c r="QNC35" s="248"/>
      <c r="QND35" s="248"/>
      <c r="QNE35" s="248"/>
      <c r="QNF35" s="248"/>
      <c r="QNG35" s="248"/>
      <c r="QNH35" s="248"/>
      <c r="QNI35" s="248"/>
      <c r="QNJ35" s="248"/>
      <c r="QNK35" s="248"/>
      <c r="QNL35" s="248"/>
      <c r="QNM35" s="248"/>
      <c r="QNN35" s="248"/>
      <c r="QNO35" s="248"/>
      <c r="QNP35" s="248"/>
      <c r="QNQ35" s="248"/>
      <c r="QNR35" s="248"/>
      <c r="QNS35" s="248"/>
      <c r="QNT35" s="248"/>
      <c r="QNU35" s="248"/>
      <c r="QNV35" s="248"/>
      <c r="QNW35" s="248"/>
      <c r="QNX35" s="248"/>
      <c r="QNY35" s="248"/>
      <c r="QNZ35" s="248"/>
      <c r="QOA35" s="248"/>
      <c r="QOB35" s="248"/>
      <c r="QOC35" s="248"/>
      <c r="QOD35" s="248"/>
      <c r="QOE35" s="248"/>
      <c r="QOF35" s="248"/>
      <c r="QOG35" s="248"/>
      <c r="QOH35" s="248"/>
      <c r="QOI35" s="248"/>
      <c r="QOJ35" s="248"/>
      <c r="QOK35" s="248"/>
      <c r="QOL35" s="248"/>
      <c r="QOM35" s="248"/>
      <c r="QON35" s="248"/>
      <c r="QOO35" s="248"/>
      <c r="QOP35" s="248"/>
      <c r="QOQ35" s="248"/>
      <c r="QOR35" s="248"/>
      <c r="QOS35" s="248"/>
      <c r="QOT35" s="248"/>
      <c r="QOU35" s="248"/>
      <c r="QOV35" s="248"/>
      <c r="QOW35" s="248"/>
      <c r="QOX35" s="248"/>
      <c r="QOY35" s="248"/>
      <c r="QOZ35" s="248"/>
      <c r="QPA35" s="248"/>
      <c r="QPB35" s="248"/>
      <c r="QPC35" s="248"/>
      <c r="QPD35" s="248"/>
      <c r="QPE35" s="248"/>
      <c r="QPF35" s="248"/>
      <c r="QPG35" s="248"/>
      <c r="QPH35" s="248"/>
      <c r="QPI35" s="248"/>
      <c r="QPJ35" s="248"/>
      <c r="QPK35" s="248"/>
      <c r="QPL35" s="248"/>
      <c r="QPM35" s="248"/>
      <c r="QPN35" s="248"/>
      <c r="QPO35" s="248"/>
      <c r="QPP35" s="248"/>
      <c r="QPQ35" s="248"/>
      <c r="QPR35" s="248"/>
      <c r="QPS35" s="248"/>
      <c r="QPT35" s="248"/>
      <c r="QPU35" s="248"/>
      <c r="QPV35" s="248"/>
      <c r="QPW35" s="248"/>
      <c r="QPX35" s="248"/>
      <c r="QPY35" s="248"/>
      <c r="QPZ35" s="248"/>
      <c r="QQA35" s="248"/>
      <c r="QQB35" s="248"/>
      <c r="QQC35" s="248"/>
      <c r="QQD35" s="248"/>
      <c r="QQE35" s="248"/>
      <c r="QQF35" s="248"/>
      <c r="QQG35" s="248"/>
      <c r="QQH35" s="248"/>
      <c r="QQI35" s="248"/>
      <c r="QQJ35" s="248"/>
      <c r="QQK35" s="248"/>
      <c r="QQL35" s="248"/>
      <c r="QQM35" s="248"/>
      <c r="QQN35" s="248"/>
      <c r="QQO35" s="248"/>
      <c r="QQP35" s="248"/>
      <c r="QQQ35" s="248"/>
      <c r="QQR35" s="248"/>
      <c r="QQS35" s="248"/>
      <c r="QQT35" s="248"/>
      <c r="QQU35" s="248"/>
      <c r="QQV35" s="248"/>
      <c r="QQW35" s="248"/>
      <c r="QQX35" s="248"/>
      <c r="QQY35" s="248"/>
      <c r="QQZ35" s="248"/>
      <c r="QRA35" s="248"/>
      <c r="QRB35" s="248"/>
      <c r="QRC35" s="248"/>
      <c r="QRD35" s="248"/>
      <c r="QRE35" s="248"/>
      <c r="QRF35" s="248"/>
      <c r="QRG35" s="248"/>
      <c r="QRH35" s="248"/>
      <c r="QRI35" s="248"/>
      <c r="QRJ35" s="248"/>
      <c r="QRK35" s="248"/>
      <c r="QRL35" s="248"/>
      <c r="QRM35" s="248"/>
      <c r="QRN35" s="248"/>
      <c r="QRO35" s="248"/>
      <c r="QRP35" s="248"/>
      <c r="QRQ35" s="248"/>
      <c r="QRR35" s="248"/>
      <c r="QRS35" s="248"/>
      <c r="QRT35" s="248"/>
      <c r="QRU35" s="248"/>
      <c r="QRV35" s="248"/>
      <c r="QRW35" s="248"/>
      <c r="QRX35" s="248"/>
      <c r="QRY35" s="248"/>
      <c r="QRZ35" s="248"/>
      <c r="QSA35" s="248"/>
      <c r="QSB35" s="248"/>
      <c r="QSC35" s="248"/>
      <c r="QSD35" s="248"/>
      <c r="QSE35" s="248"/>
      <c r="QSF35" s="248"/>
      <c r="QSG35" s="248"/>
      <c r="QSH35" s="248"/>
      <c r="QSI35" s="248"/>
      <c r="QSJ35" s="248"/>
      <c r="QSK35" s="248"/>
      <c r="QSL35" s="248"/>
      <c r="QSM35" s="248"/>
      <c r="QSN35" s="248"/>
      <c r="QSO35" s="248"/>
      <c r="QSP35" s="248"/>
      <c r="QSQ35" s="248"/>
      <c r="QSR35" s="248"/>
      <c r="QSS35" s="248"/>
      <c r="QST35" s="248"/>
      <c r="QSU35" s="248"/>
      <c r="QSV35" s="248"/>
      <c r="QSW35" s="248"/>
      <c r="QSX35" s="248"/>
      <c r="QSY35" s="248"/>
      <c r="QSZ35" s="248"/>
      <c r="QTA35" s="248"/>
      <c r="QTB35" s="248"/>
      <c r="QTC35" s="248"/>
      <c r="QTD35" s="248"/>
      <c r="QTE35" s="248"/>
      <c r="QTF35" s="248"/>
      <c r="QTG35" s="248"/>
      <c r="QTH35" s="248"/>
      <c r="QTI35" s="248"/>
      <c r="QTJ35" s="248"/>
      <c r="QTK35" s="248"/>
      <c r="QTL35" s="248"/>
      <c r="QTM35" s="248"/>
      <c r="QTN35" s="248"/>
      <c r="QTO35" s="248"/>
      <c r="QTP35" s="248"/>
      <c r="QTQ35" s="248"/>
      <c r="QTR35" s="248"/>
      <c r="QTS35" s="248"/>
      <c r="QTT35" s="248"/>
      <c r="QTU35" s="248"/>
      <c r="QTV35" s="248"/>
      <c r="QTW35" s="248"/>
      <c r="QTX35" s="248"/>
      <c r="QTY35" s="248"/>
      <c r="QTZ35" s="248"/>
      <c r="QUA35" s="248"/>
      <c r="QUB35" s="248"/>
      <c r="QUC35" s="248"/>
      <c r="QUD35" s="248"/>
      <c r="QUE35" s="248"/>
      <c r="QUF35" s="248"/>
      <c r="QUG35" s="248"/>
      <c r="QUH35" s="248"/>
      <c r="QUI35" s="248"/>
      <c r="QUJ35" s="248"/>
      <c r="QUK35" s="248"/>
      <c r="QUL35" s="248"/>
      <c r="QUM35" s="248"/>
      <c r="QUN35" s="248"/>
      <c r="QUO35" s="248"/>
      <c r="QUP35" s="248"/>
      <c r="QUQ35" s="248"/>
      <c r="QUR35" s="248"/>
      <c r="QUS35" s="248"/>
      <c r="QUT35" s="248"/>
      <c r="QUU35" s="248"/>
      <c r="QUV35" s="248"/>
      <c r="QUW35" s="248"/>
      <c r="QUX35" s="248"/>
      <c r="QUY35" s="248"/>
      <c r="QUZ35" s="248"/>
      <c r="QVA35" s="248"/>
      <c r="QVB35" s="248"/>
      <c r="QVC35" s="248"/>
      <c r="QVD35" s="248"/>
      <c r="QVE35" s="248"/>
      <c r="QVF35" s="248"/>
      <c r="QVG35" s="248"/>
      <c r="QVH35" s="248"/>
      <c r="QVI35" s="248"/>
      <c r="QVJ35" s="248"/>
      <c r="QVK35" s="248"/>
      <c r="QVL35" s="248"/>
      <c r="QVM35" s="248"/>
      <c r="QVN35" s="248"/>
      <c r="QVO35" s="248"/>
      <c r="QVP35" s="248"/>
      <c r="QVQ35" s="248"/>
      <c r="QVR35" s="248"/>
      <c r="QVS35" s="248"/>
      <c r="QVT35" s="248"/>
      <c r="QVU35" s="248"/>
      <c r="QVV35" s="248"/>
      <c r="QVW35" s="248"/>
      <c r="QVX35" s="248"/>
      <c r="QVY35" s="248"/>
      <c r="QVZ35" s="248"/>
      <c r="QWA35" s="248"/>
      <c r="QWB35" s="248"/>
      <c r="QWC35" s="248"/>
      <c r="QWD35" s="248"/>
      <c r="QWE35" s="248"/>
      <c r="QWF35" s="248"/>
      <c r="QWG35" s="248"/>
      <c r="QWH35" s="248"/>
      <c r="QWI35" s="248"/>
      <c r="QWJ35" s="248"/>
      <c r="QWK35" s="248"/>
      <c r="QWL35" s="248"/>
      <c r="QWM35" s="248"/>
      <c r="QWN35" s="248"/>
      <c r="QWO35" s="248"/>
      <c r="QWP35" s="248"/>
      <c r="QWQ35" s="248"/>
      <c r="QWR35" s="248"/>
      <c r="QWS35" s="248"/>
      <c r="QWT35" s="248"/>
      <c r="QWU35" s="248"/>
      <c r="QWV35" s="248"/>
      <c r="QWW35" s="248"/>
      <c r="QWX35" s="248"/>
      <c r="QWY35" s="248"/>
      <c r="QWZ35" s="248"/>
      <c r="QXA35" s="248"/>
      <c r="QXB35" s="248"/>
      <c r="QXC35" s="248"/>
      <c r="QXD35" s="248"/>
      <c r="QXE35" s="248"/>
      <c r="QXF35" s="248"/>
      <c r="QXG35" s="248"/>
      <c r="QXH35" s="248"/>
      <c r="QXI35" s="248"/>
      <c r="QXJ35" s="248"/>
      <c r="QXK35" s="248"/>
      <c r="QXL35" s="248"/>
      <c r="QXM35" s="248"/>
      <c r="QXN35" s="248"/>
      <c r="QXO35" s="248"/>
      <c r="QXP35" s="248"/>
      <c r="QXQ35" s="248"/>
      <c r="QXR35" s="248"/>
      <c r="QXS35" s="248"/>
      <c r="QXT35" s="248"/>
      <c r="QXU35" s="248"/>
      <c r="QXV35" s="248"/>
      <c r="QXW35" s="248"/>
      <c r="QXX35" s="248"/>
      <c r="QXY35" s="248"/>
      <c r="QXZ35" s="248"/>
      <c r="QYA35" s="248"/>
      <c r="QYB35" s="248"/>
      <c r="QYC35" s="248"/>
      <c r="QYD35" s="248"/>
      <c r="QYE35" s="248"/>
      <c r="QYF35" s="248"/>
      <c r="QYG35" s="248"/>
      <c r="QYH35" s="248"/>
      <c r="QYI35" s="248"/>
      <c r="QYJ35" s="248"/>
      <c r="QYK35" s="248"/>
      <c r="QYL35" s="248"/>
      <c r="QYM35" s="248"/>
      <c r="QYN35" s="248"/>
      <c r="QYO35" s="248"/>
      <c r="QYP35" s="248"/>
      <c r="QYQ35" s="248"/>
      <c r="QYR35" s="248"/>
      <c r="QYS35" s="248"/>
      <c r="QYT35" s="248"/>
      <c r="QYU35" s="248"/>
      <c r="QYV35" s="248"/>
      <c r="QYW35" s="248"/>
      <c r="QYX35" s="248"/>
      <c r="QYY35" s="248"/>
      <c r="QYZ35" s="248"/>
      <c r="QZA35" s="248"/>
      <c r="QZB35" s="248"/>
      <c r="QZC35" s="248"/>
      <c r="QZD35" s="248"/>
      <c r="QZE35" s="248"/>
      <c r="QZF35" s="248"/>
      <c r="QZG35" s="248"/>
      <c r="QZH35" s="248"/>
      <c r="QZI35" s="248"/>
      <c r="QZJ35" s="248"/>
      <c r="QZK35" s="248"/>
      <c r="QZL35" s="248"/>
      <c r="QZM35" s="248"/>
      <c r="QZN35" s="248"/>
      <c r="QZO35" s="248"/>
      <c r="QZP35" s="248"/>
      <c r="QZQ35" s="248"/>
      <c r="QZR35" s="248"/>
      <c r="QZS35" s="248"/>
      <c r="QZT35" s="248"/>
      <c r="QZU35" s="248"/>
      <c r="QZV35" s="248"/>
      <c r="QZW35" s="248"/>
      <c r="QZX35" s="248"/>
      <c r="QZY35" s="248"/>
      <c r="QZZ35" s="248"/>
      <c r="RAA35" s="248"/>
      <c r="RAB35" s="248"/>
      <c r="RAC35" s="248"/>
      <c r="RAD35" s="248"/>
      <c r="RAE35" s="248"/>
      <c r="RAF35" s="248"/>
      <c r="RAG35" s="248"/>
      <c r="RAH35" s="248"/>
      <c r="RAI35" s="248"/>
      <c r="RAJ35" s="248"/>
      <c r="RAK35" s="248"/>
      <c r="RAL35" s="248"/>
      <c r="RAM35" s="248"/>
      <c r="RAN35" s="248"/>
      <c r="RAO35" s="248"/>
      <c r="RAP35" s="248"/>
      <c r="RAQ35" s="248"/>
      <c r="RAR35" s="248"/>
      <c r="RAS35" s="248"/>
      <c r="RAT35" s="248"/>
      <c r="RAU35" s="248"/>
      <c r="RAV35" s="248"/>
      <c r="RAW35" s="248"/>
      <c r="RAX35" s="248"/>
      <c r="RAY35" s="248"/>
      <c r="RAZ35" s="248"/>
      <c r="RBA35" s="248"/>
      <c r="RBB35" s="248"/>
      <c r="RBC35" s="248"/>
      <c r="RBD35" s="248"/>
      <c r="RBE35" s="248"/>
      <c r="RBF35" s="248"/>
      <c r="RBG35" s="248"/>
      <c r="RBH35" s="248"/>
      <c r="RBI35" s="248"/>
      <c r="RBJ35" s="248"/>
      <c r="RBK35" s="248"/>
      <c r="RBL35" s="248"/>
      <c r="RBM35" s="248"/>
      <c r="RBN35" s="248"/>
      <c r="RBO35" s="248"/>
      <c r="RBP35" s="248"/>
      <c r="RBQ35" s="248"/>
      <c r="RBR35" s="248"/>
      <c r="RBS35" s="248"/>
      <c r="RBT35" s="248"/>
      <c r="RBU35" s="248"/>
      <c r="RBV35" s="248"/>
      <c r="RBW35" s="248"/>
      <c r="RBX35" s="248"/>
      <c r="RBY35" s="248"/>
      <c r="RBZ35" s="248"/>
      <c r="RCA35" s="248"/>
      <c r="RCB35" s="248"/>
      <c r="RCC35" s="248"/>
      <c r="RCD35" s="248"/>
      <c r="RCE35" s="248"/>
      <c r="RCF35" s="248"/>
      <c r="RCG35" s="248"/>
      <c r="RCH35" s="248"/>
      <c r="RCI35" s="248"/>
      <c r="RCJ35" s="248"/>
      <c r="RCK35" s="248"/>
      <c r="RCL35" s="248"/>
      <c r="RCM35" s="248"/>
      <c r="RCN35" s="248"/>
      <c r="RCO35" s="248"/>
      <c r="RCP35" s="248"/>
      <c r="RCQ35" s="248"/>
      <c r="RCR35" s="248"/>
      <c r="RCS35" s="248"/>
      <c r="RCT35" s="248"/>
      <c r="RCU35" s="248"/>
      <c r="RCV35" s="248"/>
      <c r="RCW35" s="248"/>
      <c r="RCX35" s="248"/>
      <c r="RCY35" s="248"/>
      <c r="RCZ35" s="248"/>
      <c r="RDA35" s="248"/>
      <c r="RDB35" s="248"/>
      <c r="RDC35" s="248"/>
      <c r="RDD35" s="248"/>
      <c r="RDE35" s="248"/>
      <c r="RDF35" s="248"/>
      <c r="RDG35" s="248"/>
      <c r="RDH35" s="248"/>
      <c r="RDI35" s="248"/>
      <c r="RDJ35" s="248"/>
      <c r="RDK35" s="248"/>
      <c r="RDL35" s="248"/>
      <c r="RDM35" s="248"/>
      <c r="RDN35" s="248"/>
      <c r="RDO35" s="248"/>
      <c r="RDP35" s="248"/>
      <c r="RDQ35" s="248"/>
      <c r="RDR35" s="248"/>
      <c r="RDS35" s="248"/>
      <c r="RDT35" s="248"/>
      <c r="RDU35" s="248"/>
      <c r="RDV35" s="248"/>
      <c r="RDW35" s="248"/>
      <c r="RDX35" s="248"/>
      <c r="RDY35" s="248"/>
      <c r="RDZ35" s="248"/>
      <c r="REA35" s="248"/>
      <c r="REB35" s="248"/>
      <c r="REC35" s="248"/>
      <c r="RED35" s="248"/>
      <c r="REE35" s="248"/>
      <c r="REF35" s="248"/>
      <c r="REG35" s="248"/>
      <c r="REH35" s="248"/>
      <c r="REI35" s="248"/>
      <c r="REJ35" s="248"/>
      <c r="REK35" s="248"/>
      <c r="REL35" s="248"/>
      <c r="REM35" s="248"/>
      <c r="REN35" s="248"/>
      <c r="REO35" s="248"/>
      <c r="REP35" s="248"/>
      <c r="REQ35" s="248"/>
      <c r="RER35" s="248"/>
      <c r="RES35" s="248"/>
      <c r="RET35" s="248"/>
      <c r="REU35" s="248"/>
      <c r="REV35" s="248"/>
      <c r="REW35" s="248"/>
      <c r="REX35" s="248"/>
      <c r="REY35" s="248"/>
      <c r="REZ35" s="248"/>
      <c r="RFA35" s="248"/>
      <c r="RFB35" s="248"/>
      <c r="RFC35" s="248"/>
      <c r="RFD35" s="248"/>
      <c r="RFE35" s="248"/>
      <c r="RFF35" s="248"/>
      <c r="RFG35" s="248"/>
      <c r="RFH35" s="248"/>
      <c r="RFI35" s="248"/>
      <c r="RFJ35" s="248"/>
      <c r="RFK35" s="248"/>
      <c r="RFL35" s="248"/>
      <c r="RFM35" s="248"/>
      <c r="RFN35" s="248"/>
      <c r="RFO35" s="248"/>
      <c r="RFP35" s="248"/>
      <c r="RFQ35" s="248"/>
      <c r="RFR35" s="248"/>
      <c r="RFS35" s="248"/>
      <c r="RFT35" s="248"/>
      <c r="RFU35" s="248"/>
      <c r="RFV35" s="248"/>
      <c r="RFW35" s="248"/>
      <c r="RFX35" s="248"/>
      <c r="RFY35" s="248"/>
      <c r="RFZ35" s="248"/>
      <c r="RGA35" s="248"/>
      <c r="RGB35" s="248"/>
      <c r="RGC35" s="248"/>
      <c r="RGD35" s="248"/>
      <c r="RGE35" s="248"/>
      <c r="RGF35" s="248"/>
      <c r="RGG35" s="248"/>
      <c r="RGH35" s="248"/>
      <c r="RGI35" s="248"/>
      <c r="RGJ35" s="248"/>
      <c r="RGK35" s="248"/>
      <c r="RGL35" s="248"/>
      <c r="RGM35" s="248"/>
      <c r="RGN35" s="248"/>
      <c r="RGO35" s="248"/>
      <c r="RGP35" s="248"/>
      <c r="RGQ35" s="248"/>
      <c r="RGR35" s="248"/>
      <c r="RGS35" s="248"/>
      <c r="RGT35" s="248"/>
      <c r="RGU35" s="248"/>
      <c r="RGV35" s="248"/>
      <c r="RGW35" s="248"/>
      <c r="RGX35" s="248"/>
      <c r="RGY35" s="248"/>
      <c r="RGZ35" s="248"/>
      <c r="RHA35" s="248"/>
      <c r="RHB35" s="248"/>
      <c r="RHC35" s="248"/>
      <c r="RHD35" s="248"/>
      <c r="RHE35" s="248"/>
      <c r="RHF35" s="248"/>
      <c r="RHG35" s="248"/>
      <c r="RHH35" s="248"/>
      <c r="RHI35" s="248"/>
      <c r="RHJ35" s="248"/>
      <c r="RHK35" s="248"/>
      <c r="RHL35" s="248"/>
      <c r="RHM35" s="248"/>
      <c r="RHN35" s="248"/>
      <c r="RHO35" s="248"/>
      <c r="RHP35" s="248"/>
      <c r="RHQ35" s="248"/>
      <c r="RHR35" s="248"/>
      <c r="RHS35" s="248"/>
      <c r="RHT35" s="248"/>
      <c r="RHU35" s="248"/>
      <c r="RHV35" s="248"/>
      <c r="RHW35" s="248"/>
      <c r="RHX35" s="248"/>
      <c r="RHY35" s="248"/>
      <c r="RHZ35" s="248"/>
      <c r="RIA35" s="248"/>
      <c r="RIB35" s="248"/>
      <c r="RIC35" s="248"/>
      <c r="RID35" s="248"/>
      <c r="RIE35" s="248"/>
      <c r="RIF35" s="248"/>
      <c r="RIG35" s="248"/>
      <c r="RIH35" s="248"/>
      <c r="RII35" s="248"/>
      <c r="RIJ35" s="248"/>
      <c r="RIK35" s="248"/>
      <c r="RIL35" s="248"/>
      <c r="RIM35" s="248"/>
      <c r="RIN35" s="248"/>
      <c r="RIO35" s="248"/>
      <c r="RIP35" s="248"/>
      <c r="RIQ35" s="248"/>
      <c r="RIR35" s="248"/>
      <c r="RIS35" s="248"/>
      <c r="RIT35" s="248"/>
      <c r="RIU35" s="248"/>
      <c r="RIV35" s="248"/>
      <c r="RIW35" s="248"/>
      <c r="RIX35" s="248"/>
      <c r="RIY35" s="248"/>
      <c r="RIZ35" s="248"/>
      <c r="RJA35" s="248"/>
      <c r="RJB35" s="248"/>
      <c r="RJC35" s="248"/>
      <c r="RJD35" s="248"/>
      <c r="RJE35" s="248"/>
      <c r="RJF35" s="248"/>
      <c r="RJG35" s="248"/>
      <c r="RJH35" s="248"/>
      <c r="RJI35" s="248"/>
      <c r="RJJ35" s="248"/>
      <c r="RJK35" s="248"/>
      <c r="RJL35" s="248"/>
      <c r="RJM35" s="248"/>
      <c r="RJN35" s="248"/>
      <c r="RJO35" s="248"/>
      <c r="RJP35" s="248"/>
      <c r="RJQ35" s="248"/>
      <c r="RJR35" s="248"/>
      <c r="RJS35" s="248"/>
      <c r="RJT35" s="248"/>
      <c r="RJU35" s="248"/>
      <c r="RJV35" s="248"/>
      <c r="RJW35" s="248"/>
      <c r="RJX35" s="248"/>
      <c r="RJY35" s="248"/>
      <c r="RJZ35" s="248"/>
      <c r="RKA35" s="248"/>
      <c r="RKB35" s="248"/>
      <c r="RKC35" s="248"/>
      <c r="RKD35" s="248"/>
      <c r="RKE35" s="248"/>
      <c r="RKF35" s="248"/>
      <c r="RKG35" s="248"/>
      <c r="RKH35" s="248"/>
      <c r="RKI35" s="248"/>
      <c r="RKJ35" s="248"/>
      <c r="RKK35" s="248"/>
      <c r="RKL35" s="248"/>
      <c r="RKM35" s="248"/>
      <c r="RKN35" s="248"/>
      <c r="RKO35" s="248"/>
      <c r="RKP35" s="248"/>
      <c r="RKQ35" s="248"/>
      <c r="RKR35" s="248"/>
      <c r="RKS35" s="248"/>
      <c r="RKT35" s="248"/>
      <c r="RKU35" s="248"/>
      <c r="RKV35" s="248"/>
      <c r="RKW35" s="248"/>
      <c r="RKX35" s="248"/>
      <c r="RKY35" s="248"/>
      <c r="RKZ35" s="248"/>
      <c r="RLA35" s="248"/>
      <c r="RLB35" s="248"/>
      <c r="RLC35" s="248"/>
      <c r="RLD35" s="248"/>
      <c r="RLE35" s="248"/>
      <c r="RLF35" s="248"/>
      <c r="RLG35" s="248"/>
      <c r="RLH35" s="248"/>
      <c r="RLI35" s="248"/>
      <c r="RLJ35" s="248"/>
      <c r="RLK35" s="248"/>
      <c r="RLL35" s="248"/>
      <c r="RLM35" s="248"/>
      <c r="RLN35" s="248"/>
      <c r="RLO35" s="248"/>
      <c r="RLP35" s="248"/>
      <c r="RLQ35" s="248"/>
      <c r="RLR35" s="248"/>
      <c r="RLS35" s="248"/>
      <c r="RLT35" s="248"/>
      <c r="RLU35" s="248"/>
      <c r="RLV35" s="248"/>
      <c r="RLW35" s="248"/>
      <c r="RLX35" s="248"/>
      <c r="RLY35" s="248"/>
      <c r="RLZ35" s="248"/>
      <c r="RMA35" s="248"/>
      <c r="RMB35" s="248"/>
      <c r="RMC35" s="248"/>
      <c r="RMD35" s="248"/>
      <c r="RME35" s="248"/>
      <c r="RMF35" s="248"/>
      <c r="RMG35" s="248"/>
      <c r="RMH35" s="248"/>
      <c r="RMI35" s="248"/>
      <c r="RMJ35" s="248"/>
      <c r="RMK35" s="248"/>
      <c r="RML35" s="248"/>
      <c r="RMM35" s="248"/>
      <c r="RMN35" s="248"/>
      <c r="RMO35" s="248"/>
      <c r="RMP35" s="248"/>
      <c r="RMQ35" s="248"/>
      <c r="RMR35" s="248"/>
      <c r="RMS35" s="248"/>
      <c r="RMT35" s="248"/>
      <c r="RMU35" s="248"/>
      <c r="RMV35" s="248"/>
      <c r="RMW35" s="248"/>
      <c r="RMX35" s="248"/>
      <c r="RMY35" s="248"/>
      <c r="RMZ35" s="248"/>
      <c r="RNA35" s="248"/>
      <c r="RNB35" s="248"/>
      <c r="RNC35" s="248"/>
      <c r="RND35" s="248"/>
      <c r="RNE35" s="248"/>
      <c r="RNF35" s="248"/>
      <c r="RNG35" s="248"/>
      <c r="RNH35" s="248"/>
      <c r="RNI35" s="248"/>
      <c r="RNJ35" s="248"/>
      <c r="RNK35" s="248"/>
      <c r="RNL35" s="248"/>
      <c r="RNM35" s="248"/>
      <c r="RNN35" s="248"/>
      <c r="RNO35" s="248"/>
      <c r="RNP35" s="248"/>
      <c r="RNQ35" s="248"/>
      <c r="RNR35" s="248"/>
      <c r="RNS35" s="248"/>
      <c r="RNT35" s="248"/>
      <c r="RNU35" s="248"/>
      <c r="RNV35" s="248"/>
      <c r="RNW35" s="248"/>
      <c r="RNX35" s="248"/>
      <c r="RNY35" s="248"/>
      <c r="RNZ35" s="248"/>
      <c r="ROA35" s="248"/>
      <c r="ROB35" s="248"/>
      <c r="ROC35" s="248"/>
      <c r="ROD35" s="248"/>
      <c r="ROE35" s="248"/>
      <c r="ROF35" s="248"/>
      <c r="ROG35" s="248"/>
      <c r="ROH35" s="248"/>
      <c r="ROI35" s="248"/>
      <c r="ROJ35" s="248"/>
      <c r="ROK35" s="248"/>
      <c r="ROL35" s="248"/>
      <c r="ROM35" s="248"/>
      <c r="RON35" s="248"/>
      <c r="ROO35" s="248"/>
      <c r="ROP35" s="248"/>
      <c r="ROQ35" s="248"/>
      <c r="ROR35" s="248"/>
      <c r="ROS35" s="248"/>
      <c r="ROT35" s="248"/>
      <c r="ROU35" s="248"/>
      <c r="ROV35" s="248"/>
      <c r="ROW35" s="248"/>
      <c r="ROX35" s="248"/>
      <c r="ROY35" s="248"/>
      <c r="ROZ35" s="248"/>
      <c r="RPA35" s="248"/>
      <c r="RPB35" s="248"/>
      <c r="RPC35" s="248"/>
      <c r="RPD35" s="248"/>
      <c r="RPE35" s="248"/>
      <c r="RPF35" s="248"/>
      <c r="RPG35" s="248"/>
      <c r="RPH35" s="248"/>
      <c r="RPI35" s="248"/>
      <c r="RPJ35" s="248"/>
      <c r="RPK35" s="248"/>
      <c r="RPL35" s="248"/>
      <c r="RPM35" s="248"/>
      <c r="RPN35" s="248"/>
      <c r="RPO35" s="248"/>
      <c r="RPP35" s="248"/>
      <c r="RPQ35" s="248"/>
      <c r="RPR35" s="248"/>
      <c r="RPS35" s="248"/>
      <c r="RPT35" s="248"/>
      <c r="RPU35" s="248"/>
      <c r="RPV35" s="248"/>
      <c r="RPW35" s="248"/>
      <c r="RPX35" s="248"/>
      <c r="RPY35" s="248"/>
      <c r="RPZ35" s="248"/>
      <c r="RQA35" s="248"/>
      <c r="RQB35" s="248"/>
      <c r="RQC35" s="248"/>
      <c r="RQD35" s="248"/>
      <c r="RQE35" s="248"/>
      <c r="RQF35" s="248"/>
      <c r="RQG35" s="248"/>
      <c r="RQH35" s="248"/>
      <c r="RQI35" s="248"/>
      <c r="RQJ35" s="248"/>
      <c r="RQK35" s="248"/>
      <c r="RQL35" s="248"/>
      <c r="RQM35" s="248"/>
      <c r="RQN35" s="248"/>
      <c r="RQO35" s="248"/>
      <c r="RQP35" s="248"/>
      <c r="RQQ35" s="248"/>
      <c r="RQR35" s="248"/>
      <c r="RQS35" s="248"/>
      <c r="RQT35" s="248"/>
      <c r="RQU35" s="248"/>
      <c r="RQV35" s="248"/>
      <c r="RQW35" s="248"/>
      <c r="RQX35" s="248"/>
      <c r="RQY35" s="248"/>
      <c r="RQZ35" s="248"/>
      <c r="RRA35" s="248"/>
      <c r="RRB35" s="248"/>
      <c r="RRC35" s="248"/>
      <c r="RRD35" s="248"/>
      <c r="RRE35" s="248"/>
      <c r="RRF35" s="248"/>
      <c r="RRG35" s="248"/>
      <c r="RRH35" s="248"/>
      <c r="RRI35" s="248"/>
      <c r="RRJ35" s="248"/>
      <c r="RRK35" s="248"/>
      <c r="RRL35" s="248"/>
      <c r="RRM35" s="248"/>
      <c r="RRN35" s="248"/>
      <c r="RRO35" s="248"/>
      <c r="RRP35" s="248"/>
      <c r="RRQ35" s="248"/>
      <c r="RRR35" s="248"/>
      <c r="RRS35" s="248"/>
      <c r="RRT35" s="248"/>
      <c r="RRU35" s="248"/>
      <c r="RRV35" s="248"/>
      <c r="RRW35" s="248"/>
      <c r="RRX35" s="248"/>
      <c r="RRY35" s="248"/>
      <c r="RRZ35" s="248"/>
      <c r="RSA35" s="248"/>
      <c r="RSB35" s="248"/>
      <c r="RSC35" s="248"/>
      <c r="RSD35" s="248"/>
      <c r="RSE35" s="248"/>
      <c r="RSF35" s="248"/>
      <c r="RSG35" s="248"/>
      <c r="RSH35" s="248"/>
      <c r="RSI35" s="248"/>
      <c r="RSJ35" s="248"/>
      <c r="RSK35" s="248"/>
      <c r="RSL35" s="248"/>
      <c r="RSM35" s="248"/>
      <c r="RSN35" s="248"/>
      <c r="RSO35" s="248"/>
      <c r="RSP35" s="248"/>
      <c r="RSQ35" s="248"/>
      <c r="RSR35" s="248"/>
      <c r="RSS35" s="248"/>
      <c r="RST35" s="248"/>
      <c r="RSU35" s="248"/>
      <c r="RSV35" s="248"/>
      <c r="RSW35" s="248"/>
      <c r="RSX35" s="248"/>
      <c r="RSY35" s="248"/>
      <c r="RSZ35" s="248"/>
      <c r="RTA35" s="248"/>
      <c r="RTB35" s="248"/>
      <c r="RTC35" s="248"/>
      <c r="RTD35" s="248"/>
      <c r="RTE35" s="248"/>
      <c r="RTF35" s="248"/>
      <c r="RTG35" s="248"/>
      <c r="RTH35" s="248"/>
      <c r="RTI35" s="248"/>
      <c r="RTJ35" s="248"/>
      <c r="RTK35" s="248"/>
      <c r="RTL35" s="248"/>
      <c r="RTM35" s="248"/>
      <c r="RTN35" s="248"/>
      <c r="RTO35" s="248"/>
      <c r="RTP35" s="248"/>
      <c r="RTQ35" s="248"/>
      <c r="RTR35" s="248"/>
      <c r="RTS35" s="248"/>
      <c r="RTT35" s="248"/>
      <c r="RTU35" s="248"/>
      <c r="RTV35" s="248"/>
      <c r="RTW35" s="248"/>
      <c r="RTX35" s="248"/>
      <c r="RTY35" s="248"/>
      <c r="RTZ35" s="248"/>
      <c r="RUA35" s="248"/>
      <c r="RUB35" s="248"/>
      <c r="RUC35" s="248"/>
      <c r="RUD35" s="248"/>
      <c r="RUE35" s="248"/>
      <c r="RUF35" s="248"/>
      <c r="RUG35" s="248"/>
      <c r="RUH35" s="248"/>
      <c r="RUI35" s="248"/>
      <c r="RUJ35" s="248"/>
      <c r="RUK35" s="248"/>
      <c r="RUL35" s="248"/>
      <c r="RUM35" s="248"/>
      <c r="RUN35" s="248"/>
      <c r="RUO35" s="248"/>
      <c r="RUP35" s="248"/>
      <c r="RUQ35" s="248"/>
      <c r="RUR35" s="248"/>
      <c r="RUS35" s="248"/>
      <c r="RUT35" s="248"/>
      <c r="RUU35" s="248"/>
      <c r="RUV35" s="248"/>
      <c r="RUW35" s="248"/>
      <c r="RUX35" s="248"/>
      <c r="RUY35" s="248"/>
      <c r="RUZ35" s="248"/>
      <c r="RVA35" s="248"/>
      <c r="RVB35" s="248"/>
      <c r="RVC35" s="248"/>
      <c r="RVD35" s="248"/>
      <c r="RVE35" s="248"/>
      <c r="RVF35" s="248"/>
      <c r="RVG35" s="248"/>
      <c r="RVH35" s="248"/>
      <c r="RVI35" s="248"/>
      <c r="RVJ35" s="248"/>
      <c r="RVK35" s="248"/>
      <c r="RVL35" s="248"/>
      <c r="RVM35" s="248"/>
      <c r="RVN35" s="248"/>
      <c r="RVO35" s="248"/>
      <c r="RVP35" s="248"/>
      <c r="RVQ35" s="248"/>
      <c r="RVR35" s="248"/>
      <c r="RVS35" s="248"/>
      <c r="RVT35" s="248"/>
      <c r="RVU35" s="248"/>
      <c r="RVV35" s="248"/>
      <c r="RVW35" s="248"/>
      <c r="RVX35" s="248"/>
      <c r="RVY35" s="248"/>
      <c r="RVZ35" s="248"/>
      <c r="RWA35" s="248"/>
      <c r="RWB35" s="248"/>
      <c r="RWC35" s="248"/>
      <c r="RWD35" s="248"/>
      <c r="RWE35" s="248"/>
      <c r="RWF35" s="248"/>
      <c r="RWG35" s="248"/>
      <c r="RWH35" s="248"/>
      <c r="RWI35" s="248"/>
      <c r="RWJ35" s="248"/>
      <c r="RWK35" s="248"/>
      <c r="RWL35" s="248"/>
      <c r="RWM35" s="248"/>
      <c r="RWN35" s="248"/>
      <c r="RWO35" s="248"/>
      <c r="RWP35" s="248"/>
      <c r="RWQ35" s="248"/>
      <c r="RWR35" s="248"/>
      <c r="RWS35" s="248"/>
      <c r="RWT35" s="248"/>
      <c r="RWU35" s="248"/>
      <c r="RWV35" s="248"/>
      <c r="RWW35" s="248"/>
      <c r="RWX35" s="248"/>
      <c r="RWY35" s="248"/>
      <c r="RWZ35" s="248"/>
      <c r="RXA35" s="248"/>
      <c r="RXB35" s="248"/>
      <c r="RXC35" s="248"/>
      <c r="RXD35" s="248"/>
      <c r="RXE35" s="248"/>
      <c r="RXF35" s="248"/>
      <c r="RXG35" s="248"/>
      <c r="RXH35" s="248"/>
      <c r="RXI35" s="248"/>
      <c r="RXJ35" s="248"/>
      <c r="RXK35" s="248"/>
      <c r="RXL35" s="248"/>
      <c r="RXM35" s="248"/>
      <c r="RXN35" s="248"/>
      <c r="RXO35" s="248"/>
      <c r="RXP35" s="248"/>
      <c r="RXQ35" s="248"/>
      <c r="RXR35" s="248"/>
      <c r="RXS35" s="248"/>
      <c r="RXT35" s="248"/>
      <c r="RXU35" s="248"/>
      <c r="RXV35" s="248"/>
      <c r="RXW35" s="248"/>
      <c r="RXX35" s="248"/>
      <c r="RXY35" s="248"/>
      <c r="RXZ35" s="248"/>
      <c r="RYA35" s="248"/>
      <c r="RYB35" s="248"/>
      <c r="RYC35" s="248"/>
      <c r="RYD35" s="248"/>
      <c r="RYE35" s="248"/>
      <c r="RYF35" s="248"/>
      <c r="RYG35" s="248"/>
      <c r="RYH35" s="248"/>
      <c r="RYI35" s="248"/>
      <c r="RYJ35" s="248"/>
      <c r="RYK35" s="248"/>
      <c r="RYL35" s="248"/>
      <c r="RYM35" s="248"/>
      <c r="RYN35" s="248"/>
      <c r="RYO35" s="248"/>
      <c r="RYP35" s="248"/>
      <c r="RYQ35" s="248"/>
      <c r="RYR35" s="248"/>
      <c r="RYS35" s="248"/>
      <c r="RYT35" s="248"/>
      <c r="RYU35" s="248"/>
      <c r="RYV35" s="248"/>
      <c r="RYW35" s="248"/>
      <c r="RYX35" s="248"/>
      <c r="RYY35" s="248"/>
      <c r="RYZ35" s="248"/>
      <c r="RZA35" s="248"/>
      <c r="RZB35" s="248"/>
      <c r="RZC35" s="248"/>
      <c r="RZD35" s="248"/>
      <c r="RZE35" s="248"/>
      <c r="RZF35" s="248"/>
      <c r="RZG35" s="248"/>
      <c r="RZH35" s="248"/>
      <c r="RZI35" s="248"/>
      <c r="RZJ35" s="248"/>
      <c r="RZK35" s="248"/>
      <c r="RZL35" s="248"/>
      <c r="RZM35" s="248"/>
      <c r="RZN35" s="248"/>
      <c r="RZO35" s="248"/>
      <c r="RZP35" s="248"/>
      <c r="RZQ35" s="248"/>
      <c r="RZR35" s="248"/>
      <c r="RZS35" s="248"/>
      <c r="RZT35" s="248"/>
      <c r="RZU35" s="248"/>
      <c r="RZV35" s="248"/>
      <c r="RZW35" s="248"/>
      <c r="RZX35" s="248"/>
      <c r="RZY35" s="248"/>
      <c r="RZZ35" s="248"/>
      <c r="SAA35" s="248"/>
      <c r="SAB35" s="248"/>
      <c r="SAC35" s="248"/>
      <c r="SAD35" s="248"/>
      <c r="SAE35" s="248"/>
      <c r="SAF35" s="248"/>
      <c r="SAG35" s="248"/>
      <c r="SAH35" s="248"/>
      <c r="SAI35" s="248"/>
      <c r="SAJ35" s="248"/>
      <c r="SAK35" s="248"/>
      <c r="SAL35" s="248"/>
      <c r="SAM35" s="248"/>
      <c r="SAN35" s="248"/>
      <c r="SAO35" s="248"/>
      <c r="SAP35" s="248"/>
      <c r="SAQ35" s="248"/>
      <c r="SAR35" s="248"/>
      <c r="SAS35" s="248"/>
      <c r="SAT35" s="248"/>
      <c r="SAU35" s="248"/>
      <c r="SAV35" s="248"/>
      <c r="SAW35" s="248"/>
      <c r="SAX35" s="248"/>
      <c r="SAY35" s="248"/>
      <c r="SAZ35" s="248"/>
      <c r="SBA35" s="248"/>
      <c r="SBB35" s="248"/>
      <c r="SBC35" s="248"/>
      <c r="SBD35" s="248"/>
      <c r="SBE35" s="248"/>
      <c r="SBF35" s="248"/>
      <c r="SBG35" s="248"/>
      <c r="SBH35" s="248"/>
      <c r="SBI35" s="248"/>
      <c r="SBJ35" s="248"/>
      <c r="SBK35" s="248"/>
      <c r="SBL35" s="248"/>
      <c r="SBM35" s="248"/>
      <c r="SBN35" s="248"/>
      <c r="SBO35" s="248"/>
      <c r="SBP35" s="248"/>
      <c r="SBQ35" s="248"/>
      <c r="SBR35" s="248"/>
      <c r="SBS35" s="248"/>
      <c r="SBT35" s="248"/>
      <c r="SBU35" s="248"/>
      <c r="SBV35" s="248"/>
      <c r="SBW35" s="248"/>
      <c r="SBX35" s="248"/>
      <c r="SBY35" s="248"/>
      <c r="SBZ35" s="248"/>
      <c r="SCA35" s="248"/>
      <c r="SCB35" s="248"/>
      <c r="SCC35" s="248"/>
      <c r="SCD35" s="248"/>
      <c r="SCE35" s="248"/>
      <c r="SCF35" s="248"/>
      <c r="SCG35" s="248"/>
      <c r="SCH35" s="248"/>
      <c r="SCI35" s="248"/>
      <c r="SCJ35" s="248"/>
      <c r="SCK35" s="248"/>
      <c r="SCL35" s="248"/>
      <c r="SCM35" s="248"/>
      <c r="SCN35" s="248"/>
      <c r="SCO35" s="248"/>
      <c r="SCP35" s="248"/>
      <c r="SCQ35" s="248"/>
      <c r="SCR35" s="248"/>
      <c r="SCS35" s="248"/>
      <c r="SCT35" s="248"/>
      <c r="SCU35" s="248"/>
      <c r="SCV35" s="248"/>
      <c r="SCW35" s="248"/>
      <c r="SCX35" s="248"/>
      <c r="SCY35" s="248"/>
      <c r="SCZ35" s="248"/>
      <c r="SDA35" s="248"/>
      <c r="SDB35" s="248"/>
      <c r="SDC35" s="248"/>
      <c r="SDD35" s="248"/>
      <c r="SDE35" s="248"/>
      <c r="SDF35" s="248"/>
      <c r="SDG35" s="248"/>
      <c r="SDH35" s="248"/>
      <c r="SDI35" s="248"/>
      <c r="SDJ35" s="248"/>
      <c r="SDK35" s="248"/>
      <c r="SDL35" s="248"/>
      <c r="SDM35" s="248"/>
      <c r="SDN35" s="248"/>
      <c r="SDO35" s="248"/>
      <c r="SDP35" s="248"/>
      <c r="SDQ35" s="248"/>
      <c r="SDR35" s="248"/>
      <c r="SDS35" s="248"/>
      <c r="SDT35" s="248"/>
      <c r="SDU35" s="248"/>
      <c r="SDV35" s="248"/>
      <c r="SDW35" s="248"/>
      <c r="SDX35" s="248"/>
      <c r="SDY35" s="248"/>
      <c r="SDZ35" s="248"/>
      <c r="SEA35" s="248"/>
      <c r="SEB35" s="248"/>
      <c r="SEC35" s="248"/>
      <c r="SED35" s="248"/>
      <c r="SEE35" s="248"/>
      <c r="SEF35" s="248"/>
      <c r="SEG35" s="248"/>
      <c r="SEH35" s="248"/>
      <c r="SEI35" s="248"/>
      <c r="SEJ35" s="248"/>
      <c r="SEK35" s="248"/>
      <c r="SEL35" s="248"/>
      <c r="SEM35" s="248"/>
      <c r="SEN35" s="248"/>
      <c r="SEO35" s="248"/>
      <c r="SEP35" s="248"/>
      <c r="SEQ35" s="248"/>
      <c r="SER35" s="248"/>
      <c r="SES35" s="248"/>
      <c r="SET35" s="248"/>
      <c r="SEU35" s="248"/>
      <c r="SEV35" s="248"/>
      <c r="SEW35" s="248"/>
      <c r="SEX35" s="248"/>
      <c r="SEY35" s="248"/>
      <c r="SEZ35" s="248"/>
      <c r="SFA35" s="248"/>
      <c r="SFB35" s="248"/>
      <c r="SFC35" s="248"/>
      <c r="SFD35" s="248"/>
      <c r="SFE35" s="248"/>
      <c r="SFF35" s="248"/>
      <c r="SFG35" s="248"/>
      <c r="SFH35" s="248"/>
      <c r="SFI35" s="248"/>
      <c r="SFJ35" s="248"/>
      <c r="SFK35" s="248"/>
      <c r="SFL35" s="248"/>
      <c r="SFM35" s="248"/>
      <c r="SFN35" s="248"/>
      <c r="SFO35" s="248"/>
      <c r="SFP35" s="248"/>
      <c r="SFQ35" s="248"/>
      <c r="SFR35" s="248"/>
      <c r="SFS35" s="248"/>
      <c r="SFT35" s="248"/>
      <c r="SFU35" s="248"/>
      <c r="SFV35" s="248"/>
      <c r="SFW35" s="248"/>
      <c r="SFX35" s="248"/>
      <c r="SFY35" s="248"/>
      <c r="SFZ35" s="248"/>
      <c r="SGA35" s="248"/>
      <c r="SGB35" s="248"/>
      <c r="SGC35" s="248"/>
      <c r="SGD35" s="248"/>
      <c r="SGE35" s="248"/>
      <c r="SGF35" s="248"/>
      <c r="SGG35" s="248"/>
      <c r="SGH35" s="248"/>
      <c r="SGI35" s="248"/>
      <c r="SGJ35" s="248"/>
      <c r="SGK35" s="248"/>
      <c r="SGL35" s="248"/>
      <c r="SGM35" s="248"/>
      <c r="SGN35" s="248"/>
      <c r="SGO35" s="248"/>
      <c r="SGP35" s="248"/>
      <c r="SGQ35" s="248"/>
      <c r="SGR35" s="248"/>
      <c r="SGS35" s="248"/>
      <c r="SGT35" s="248"/>
      <c r="SGU35" s="248"/>
      <c r="SGV35" s="248"/>
      <c r="SGW35" s="248"/>
      <c r="SGX35" s="248"/>
      <c r="SGY35" s="248"/>
      <c r="SGZ35" s="248"/>
      <c r="SHA35" s="248"/>
      <c r="SHB35" s="248"/>
      <c r="SHC35" s="248"/>
      <c r="SHD35" s="248"/>
      <c r="SHE35" s="248"/>
      <c r="SHF35" s="248"/>
      <c r="SHG35" s="248"/>
      <c r="SHH35" s="248"/>
      <c r="SHI35" s="248"/>
      <c r="SHJ35" s="248"/>
      <c r="SHK35" s="248"/>
      <c r="SHL35" s="248"/>
      <c r="SHM35" s="248"/>
      <c r="SHN35" s="248"/>
      <c r="SHO35" s="248"/>
      <c r="SHP35" s="248"/>
      <c r="SHQ35" s="248"/>
      <c r="SHR35" s="248"/>
      <c r="SHS35" s="248"/>
      <c r="SHT35" s="248"/>
      <c r="SHU35" s="248"/>
      <c r="SHV35" s="248"/>
      <c r="SHW35" s="248"/>
      <c r="SHX35" s="248"/>
      <c r="SHY35" s="248"/>
      <c r="SHZ35" s="248"/>
      <c r="SIA35" s="248"/>
      <c r="SIB35" s="248"/>
      <c r="SIC35" s="248"/>
      <c r="SID35" s="248"/>
      <c r="SIE35" s="248"/>
      <c r="SIF35" s="248"/>
      <c r="SIG35" s="248"/>
      <c r="SIH35" s="248"/>
      <c r="SII35" s="248"/>
      <c r="SIJ35" s="248"/>
      <c r="SIK35" s="248"/>
      <c r="SIL35" s="248"/>
      <c r="SIM35" s="248"/>
      <c r="SIN35" s="248"/>
      <c r="SIO35" s="248"/>
      <c r="SIP35" s="248"/>
      <c r="SIQ35" s="248"/>
      <c r="SIR35" s="248"/>
      <c r="SIS35" s="248"/>
      <c r="SIT35" s="248"/>
      <c r="SIU35" s="248"/>
      <c r="SIV35" s="248"/>
      <c r="SIW35" s="248"/>
      <c r="SIX35" s="248"/>
      <c r="SIY35" s="248"/>
      <c r="SIZ35" s="248"/>
      <c r="SJA35" s="248"/>
      <c r="SJB35" s="248"/>
      <c r="SJC35" s="248"/>
      <c r="SJD35" s="248"/>
      <c r="SJE35" s="248"/>
      <c r="SJF35" s="248"/>
      <c r="SJG35" s="248"/>
      <c r="SJH35" s="248"/>
      <c r="SJI35" s="248"/>
      <c r="SJJ35" s="248"/>
      <c r="SJK35" s="248"/>
      <c r="SJL35" s="248"/>
      <c r="SJM35" s="248"/>
      <c r="SJN35" s="248"/>
      <c r="SJO35" s="248"/>
      <c r="SJP35" s="248"/>
      <c r="SJQ35" s="248"/>
      <c r="SJR35" s="248"/>
      <c r="SJS35" s="248"/>
      <c r="SJT35" s="248"/>
      <c r="SJU35" s="248"/>
      <c r="SJV35" s="248"/>
      <c r="SJW35" s="248"/>
      <c r="SJX35" s="248"/>
      <c r="SJY35" s="248"/>
      <c r="SJZ35" s="248"/>
      <c r="SKA35" s="248"/>
      <c r="SKB35" s="248"/>
      <c r="SKC35" s="248"/>
      <c r="SKD35" s="248"/>
      <c r="SKE35" s="248"/>
      <c r="SKF35" s="248"/>
      <c r="SKG35" s="248"/>
      <c r="SKH35" s="248"/>
      <c r="SKI35" s="248"/>
      <c r="SKJ35" s="248"/>
      <c r="SKK35" s="248"/>
      <c r="SKL35" s="248"/>
      <c r="SKM35" s="248"/>
      <c r="SKN35" s="248"/>
      <c r="SKO35" s="248"/>
      <c r="SKP35" s="248"/>
      <c r="SKQ35" s="248"/>
      <c r="SKR35" s="248"/>
      <c r="SKS35" s="248"/>
      <c r="SKT35" s="248"/>
      <c r="SKU35" s="248"/>
      <c r="SKV35" s="248"/>
      <c r="SKW35" s="248"/>
      <c r="SKX35" s="248"/>
      <c r="SKY35" s="248"/>
      <c r="SKZ35" s="248"/>
      <c r="SLA35" s="248"/>
      <c r="SLB35" s="248"/>
      <c r="SLC35" s="248"/>
      <c r="SLD35" s="248"/>
      <c r="SLE35" s="248"/>
      <c r="SLF35" s="248"/>
      <c r="SLG35" s="248"/>
      <c r="SLH35" s="248"/>
      <c r="SLI35" s="248"/>
      <c r="SLJ35" s="248"/>
      <c r="SLK35" s="248"/>
      <c r="SLL35" s="248"/>
      <c r="SLM35" s="248"/>
      <c r="SLN35" s="248"/>
      <c r="SLO35" s="248"/>
      <c r="SLP35" s="248"/>
      <c r="SLQ35" s="248"/>
      <c r="SLR35" s="248"/>
      <c r="SLS35" s="248"/>
      <c r="SLT35" s="248"/>
      <c r="SLU35" s="248"/>
      <c r="SLV35" s="248"/>
      <c r="SLW35" s="248"/>
      <c r="SLX35" s="248"/>
      <c r="SLY35" s="248"/>
      <c r="SLZ35" s="248"/>
      <c r="SMA35" s="248"/>
      <c r="SMB35" s="248"/>
      <c r="SMC35" s="248"/>
      <c r="SMD35" s="248"/>
      <c r="SME35" s="248"/>
      <c r="SMF35" s="248"/>
      <c r="SMG35" s="248"/>
      <c r="SMH35" s="248"/>
      <c r="SMI35" s="248"/>
      <c r="SMJ35" s="248"/>
      <c r="SMK35" s="248"/>
      <c r="SML35" s="248"/>
      <c r="SMM35" s="248"/>
      <c r="SMN35" s="248"/>
      <c r="SMO35" s="248"/>
      <c r="SMP35" s="248"/>
      <c r="SMQ35" s="248"/>
      <c r="SMR35" s="248"/>
      <c r="SMS35" s="248"/>
      <c r="SMT35" s="248"/>
      <c r="SMU35" s="248"/>
      <c r="SMV35" s="248"/>
      <c r="SMW35" s="248"/>
      <c r="SMX35" s="248"/>
      <c r="SMY35" s="248"/>
      <c r="SMZ35" s="248"/>
      <c r="SNA35" s="248"/>
      <c r="SNB35" s="248"/>
      <c r="SNC35" s="248"/>
      <c r="SND35" s="248"/>
      <c r="SNE35" s="248"/>
      <c r="SNF35" s="248"/>
      <c r="SNG35" s="248"/>
      <c r="SNH35" s="248"/>
      <c r="SNI35" s="248"/>
      <c r="SNJ35" s="248"/>
      <c r="SNK35" s="248"/>
      <c r="SNL35" s="248"/>
      <c r="SNM35" s="248"/>
      <c r="SNN35" s="248"/>
      <c r="SNO35" s="248"/>
      <c r="SNP35" s="248"/>
      <c r="SNQ35" s="248"/>
      <c r="SNR35" s="248"/>
      <c r="SNS35" s="248"/>
      <c r="SNT35" s="248"/>
      <c r="SNU35" s="248"/>
      <c r="SNV35" s="248"/>
      <c r="SNW35" s="248"/>
      <c r="SNX35" s="248"/>
      <c r="SNY35" s="248"/>
      <c r="SNZ35" s="248"/>
      <c r="SOA35" s="248"/>
      <c r="SOB35" s="248"/>
      <c r="SOC35" s="248"/>
      <c r="SOD35" s="248"/>
      <c r="SOE35" s="248"/>
      <c r="SOF35" s="248"/>
      <c r="SOG35" s="248"/>
      <c r="SOH35" s="248"/>
      <c r="SOI35" s="248"/>
      <c r="SOJ35" s="248"/>
      <c r="SOK35" s="248"/>
      <c r="SOL35" s="248"/>
      <c r="SOM35" s="248"/>
      <c r="SON35" s="248"/>
      <c r="SOO35" s="248"/>
      <c r="SOP35" s="248"/>
      <c r="SOQ35" s="248"/>
      <c r="SOR35" s="248"/>
      <c r="SOS35" s="248"/>
      <c r="SOT35" s="248"/>
      <c r="SOU35" s="248"/>
      <c r="SOV35" s="248"/>
      <c r="SOW35" s="248"/>
      <c r="SOX35" s="248"/>
      <c r="SOY35" s="248"/>
      <c r="SOZ35" s="248"/>
      <c r="SPA35" s="248"/>
      <c r="SPB35" s="248"/>
      <c r="SPC35" s="248"/>
      <c r="SPD35" s="248"/>
      <c r="SPE35" s="248"/>
      <c r="SPF35" s="248"/>
      <c r="SPG35" s="248"/>
      <c r="SPH35" s="248"/>
      <c r="SPI35" s="248"/>
      <c r="SPJ35" s="248"/>
      <c r="SPK35" s="248"/>
      <c r="SPL35" s="248"/>
      <c r="SPM35" s="248"/>
      <c r="SPN35" s="248"/>
      <c r="SPO35" s="248"/>
      <c r="SPP35" s="248"/>
      <c r="SPQ35" s="248"/>
      <c r="SPR35" s="248"/>
      <c r="SPS35" s="248"/>
      <c r="SPT35" s="248"/>
      <c r="SPU35" s="248"/>
      <c r="SPV35" s="248"/>
      <c r="SPW35" s="248"/>
      <c r="SPX35" s="248"/>
      <c r="SPY35" s="248"/>
      <c r="SPZ35" s="248"/>
      <c r="SQA35" s="248"/>
      <c r="SQB35" s="248"/>
      <c r="SQC35" s="248"/>
      <c r="SQD35" s="248"/>
      <c r="SQE35" s="248"/>
      <c r="SQF35" s="248"/>
      <c r="SQG35" s="248"/>
      <c r="SQH35" s="248"/>
      <c r="SQI35" s="248"/>
      <c r="SQJ35" s="248"/>
      <c r="SQK35" s="248"/>
      <c r="SQL35" s="248"/>
      <c r="SQM35" s="248"/>
      <c r="SQN35" s="248"/>
      <c r="SQO35" s="248"/>
      <c r="SQP35" s="248"/>
      <c r="SQQ35" s="248"/>
      <c r="SQR35" s="248"/>
      <c r="SQS35" s="248"/>
      <c r="SQT35" s="248"/>
      <c r="SQU35" s="248"/>
      <c r="SQV35" s="248"/>
      <c r="SQW35" s="248"/>
      <c r="SQX35" s="248"/>
      <c r="SQY35" s="248"/>
      <c r="SQZ35" s="248"/>
      <c r="SRA35" s="248"/>
      <c r="SRB35" s="248"/>
      <c r="SRC35" s="248"/>
      <c r="SRD35" s="248"/>
      <c r="SRE35" s="248"/>
      <c r="SRF35" s="248"/>
      <c r="SRG35" s="248"/>
      <c r="SRH35" s="248"/>
      <c r="SRI35" s="248"/>
      <c r="SRJ35" s="248"/>
      <c r="SRK35" s="248"/>
      <c r="SRL35" s="248"/>
      <c r="SRM35" s="248"/>
      <c r="SRN35" s="248"/>
      <c r="SRO35" s="248"/>
      <c r="SRP35" s="248"/>
      <c r="SRQ35" s="248"/>
      <c r="SRR35" s="248"/>
      <c r="SRS35" s="248"/>
      <c r="SRT35" s="248"/>
      <c r="SRU35" s="248"/>
      <c r="SRV35" s="248"/>
      <c r="SRW35" s="248"/>
      <c r="SRX35" s="248"/>
      <c r="SRY35" s="248"/>
      <c r="SRZ35" s="248"/>
      <c r="SSA35" s="248"/>
      <c r="SSB35" s="248"/>
      <c r="SSC35" s="248"/>
      <c r="SSD35" s="248"/>
      <c r="SSE35" s="248"/>
      <c r="SSF35" s="248"/>
      <c r="SSG35" s="248"/>
      <c r="SSH35" s="248"/>
      <c r="SSI35" s="248"/>
      <c r="SSJ35" s="248"/>
      <c r="SSK35" s="248"/>
      <c r="SSL35" s="248"/>
      <c r="SSM35" s="248"/>
      <c r="SSN35" s="248"/>
      <c r="SSO35" s="248"/>
      <c r="SSP35" s="248"/>
      <c r="SSQ35" s="248"/>
      <c r="SSR35" s="248"/>
      <c r="SSS35" s="248"/>
      <c r="SST35" s="248"/>
      <c r="SSU35" s="248"/>
      <c r="SSV35" s="248"/>
      <c r="SSW35" s="248"/>
      <c r="SSX35" s="248"/>
      <c r="SSY35" s="248"/>
      <c r="SSZ35" s="248"/>
      <c r="STA35" s="248"/>
      <c r="STB35" s="248"/>
      <c r="STC35" s="248"/>
      <c r="STD35" s="248"/>
      <c r="STE35" s="248"/>
      <c r="STF35" s="248"/>
      <c r="STG35" s="248"/>
      <c r="STH35" s="248"/>
      <c r="STI35" s="248"/>
      <c r="STJ35" s="248"/>
      <c r="STK35" s="248"/>
      <c r="STL35" s="248"/>
      <c r="STM35" s="248"/>
      <c r="STN35" s="248"/>
      <c r="STO35" s="248"/>
      <c r="STP35" s="248"/>
      <c r="STQ35" s="248"/>
      <c r="STR35" s="248"/>
      <c r="STS35" s="248"/>
      <c r="STT35" s="248"/>
      <c r="STU35" s="248"/>
      <c r="STV35" s="248"/>
      <c r="STW35" s="248"/>
      <c r="STX35" s="248"/>
      <c r="STY35" s="248"/>
      <c r="STZ35" s="248"/>
      <c r="SUA35" s="248"/>
      <c r="SUB35" s="248"/>
      <c r="SUC35" s="248"/>
      <c r="SUD35" s="248"/>
      <c r="SUE35" s="248"/>
      <c r="SUF35" s="248"/>
      <c r="SUG35" s="248"/>
      <c r="SUH35" s="248"/>
      <c r="SUI35" s="248"/>
      <c r="SUJ35" s="248"/>
      <c r="SUK35" s="248"/>
      <c r="SUL35" s="248"/>
      <c r="SUM35" s="248"/>
      <c r="SUN35" s="248"/>
      <c r="SUO35" s="248"/>
      <c r="SUP35" s="248"/>
      <c r="SUQ35" s="248"/>
      <c r="SUR35" s="248"/>
      <c r="SUS35" s="248"/>
      <c r="SUT35" s="248"/>
      <c r="SUU35" s="248"/>
      <c r="SUV35" s="248"/>
      <c r="SUW35" s="248"/>
      <c r="SUX35" s="248"/>
      <c r="SUY35" s="248"/>
      <c r="SUZ35" s="248"/>
      <c r="SVA35" s="248"/>
      <c r="SVB35" s="248"/>
      <c r="SVC35" s="248"/>
      <c r="SVD35" s="248"/>
      <c r="SVE35" s="248"/>
      <c r="SVF35" s="248"/>
      <c r="SVG35" s="248"/>
      <c r="SVH35" s="248"/>
      <c r="SVI35" s="248"/>
      <c r="SVJ35" s="248"/>
      <c r="SVK35" s="248"/>
      <c r="SVL35" s="248"/>
      <c r="SVM35" s="248"/>
      <c r="SVN35" s="248"/>
      <c r="SVO35" s="248"/>
      <c r="SVP35" s="248"/>
      <c r="SVQ35" s="248"/>
      <c r="SVR35" s="248"/>
      <c r="SVS35" s="248"/>
      <c r="SVT35" s="248"/>
      <c r="SVU35" s="248"/>
      <c r="SVV35" s="248"/>
      <c r="SVW35" s="248"/>
      <c r="SVX35" s="248"/>
      <c r="SVY35" s="248"/>
      <c r="SVZ35" s="248"/>
      <c r="SWA35" s="248"/>
      <c r="SWB35" s="248"/>
      <c r="SWC35" s="248"/>
      <c r="SWD35" s="248"/>
      <c r="SWE35" s="248"/>
      <c r="SWF35" s="248"/>
      <c r="SWG35" s="248"/>
      <c r="SWH35" s="248"/>
      <c r="SWI35" s="248"/>
      <c r="SWJ35" s="248"/>
      <c r="SWK35" s="248"/>
      <c r="SWL35" s="248"/>
      <c r="SWM35" s="248"/>
      <c r="SWN35" s="248"/>
      <c r="SWO35" s="248"/>
      <c r="SWP35" s="248"/>
      <c r="SWQ35" s="248"/>
      <c r="SWR35" s="248"/>
      <c r="SWS35" s="248"/>
      <c r="SWT35" s="248"/>
      <c r="SWU35" s="248"/>
      <c r="SWV35" s="248"/>
      <c r="SWW35" s="248"/>
      <c r="SWX35" s="248"/>
      <c r="SWY35" s="248"/>
      <c r="SWZ35" s="248"/>
      <c r="SXA35" s="248"/>
      <c r="SXB35" s="248"/>
      <c r="SXC35" s="248"/>
      <c r="SXD35" s="248"/>
      <c r="SXE35" s="248"/>
      <c r="SXF35" s="248"/>
      <c r="SXG35" s="248"/>
      <c r="SXH35" s="248"/>
      <c r="SXI35" s="248"/>
      <c r="SXJ35" s="248"/>
      <c r="SXK35" s="248"/>
      <c r="SXL35" s="248"/>
      <c r="SXM35" s="248"/>
      <c r="SXN35" s="248"/>
      <c r="SXO35" s="248"/>
      <c r="SXP35" s="248"/>
      <c r="SXQ35" s="248"/>
      <c r="SXR35" s="248"/>
      <c r="SXS35" s="248"/>
      <c r="SXT35" s="248"/>
      <c r="SXU35" s="248"/>
      <c r="SXV35" s="248"/>
      <c r="SXW35" s="248"/>
      <c r="SXX35" s="248"/>
      <c r="SXY35" s="248"/>
      <c r="SXZ35" s="248"/>
      <c r="SYA35" s="248"/>
      <c r="SYB35" s="248"/>
      <c r="SYC35" s="248"/>
      <c r="SYD35" s="248"/>
      <c r="SYE35" s="248"/>
      <c r="SYF35" s="248"/>
      <c r="SYG35" s="248"/>
      <c r="SYH35" s="248"/>
      <c r="SYI35" s="248"/>
      <c r="SYJ35" s="248"/>
      <c r="SYK35" s="248"/>
      <c r="SYL35" s="248"/>
      <c r="SYM35" s="248"/>
      <c r="SYN35" s="248"/>
      <c r="SYO35" s="248"/>
      <c r="SYP35" s="248"/>
      <c r="SYQ35" s="248"/>
      <c r="SYR35" s="248"/>
      <c r="SYS35" s="248"/>
      <c r="SYT35" s="248"/>
      <c r="SYU35" s="248"/>
      <c r="SYV35" s="248"/>
      <c r="SYW35" s="248"/>
      <c r="SYX35" s="248"/>
      <c r="SYY35" s="248"/>
      <c r="SYZ35" s="248"/>
      <c r="SZA35" s="248"/>
      <c r="SZB35" s="248"/>
      <c r="SZC35" s="248"/>
      <c r="SZD35" s="248"/>
      <c r="SZE35" s="248"/>
      <c r="SZF35" s="248"/>
      <c r="SZG35" s="248"/>
      <c r="SZH35" s="248"/>
      <c r="SZI35" s="248"/>
      <c r="SZJ35" s="248"/>
      <c r="SZK35" s="248"/>
      <c r="SZL35" s="248"/>
      <c r="SZM35" s="248"/>
      <c r="SZN35" s="248"/>
      <c r="SZO35" s="248"/>
      <c r="SZP35" s="248"/>
      <c r="SZQ35" s="248"/>
      <c r="SZR35" s="248"/>
      <c r="SZS35" s="248"/>
      <c r="SZT35" s="248"/>
      <c r="SZU35" s="248"/>
      <c r="SZV35" s="248"/>
      <c r="SZW35" s="248"/>
      <c r="SZX35" s="248"/>
      <c r="SZY35" s="248"/>
      <c r="SZZ35" s="248"/>
      <c r="TAA35" s="248"/>
      <c r="TAB35" s="248"/>
      <c r="TAC35" s="248"/>
      <c r="TAD35" s="248"/>
      <c r="TAE35" s="248"/>
      <c r="TAF35" s="248"/>
      <c r="TAG35" s="248"/>
      <c r="TAH35" s="248"/>
      <c r="TAI35" s="248"/>
      <c r="TAJ35" s="248"/>
      <c r="TAK35" s="248"/>
      <c r="TAL35" s="248"/>
      <c r="TAM35" s="248"/>
      <c r="TAN35" s="248"/>
      <c r="TAO35" s="248"/>
      <c r="TAP35" s="248"/>
      <c r="TAQ35" s="248"/>
      <c r="TAR35" s="248"/>
      <c r="TAS35" s="248"/>
      <c r="TAT35" s="248"/>
      <c r="TAU35" s="248"/>
      <c r="TAV35" s="248"/>
      <c r="TAW35" s="248"/>
      <c r="TAX35" s="248"/>
      <c r="TAY35" s="248"/>
      <c r="TAZ35" s="248"/>
      <c r="TBA35" s="248"/>
      <c r="TBB35" s="248"/>
      <c r="TBC35" s="248"/>
      <c r="TBD35" s="248"/>
      <c r="TBE35" s="248"/>
      <c r="TBF35" s="248"/>
      <c r="TBG35" s="248"/>
      <c r="TBH35" s="248"/>
      <c r="TBI35" s="248"/>
      <c r="TBJ35" s="248"/>
      <c r="TBK35" s="248"/>
      <c r="TBL35" s="248"/>
      <c r="TBM35" s="248"/>
      <c r="TBN35" s="248"/>
      <c r="TBO35" s="248"/>
      <c r="TBP35" s="248"/>
      <c r="TBQ35" s="248"/>
      <c r="TBR35" s="248"/>
      <c r="TBS35" s="248"/>
      <c r="TBT35" s="248"/>
      <c r="TBU35" s="248"/>
      <c r="TBV35" s="248"/>
      <c r="TBW35" s="248"/>
      <c r="TBX35" s="248"/>
      <c r="TBY35" s="248"/>
      <c r="TBZ35" s="248"/>
      <c r="TCA35" s="248"/>
      <c r="TCB35" s="248"/>
      <c r="TCC35" s="248"/>
      <c r="TCD35" s="248"/>
      <c r="TCE35" s="248"/>
      <c r="TCF35" s="248"/>
      <c r="TCG35" s="248"/>
      <c r="TCH35" s="248"/>
      <c r="TCI35" s="248"/>
      <c r="TCJ35" s="248"/>
      <c r="TCK35" s="248"/>
      <c r="TCL35" s="248"/>
      <c r="TCM35" s="248"/>
      <c r="TCN35" s="248"/>
      <c r="TCO35" s="248"/>
      <c r="TCP35" s="248"/>
      <c r="TCQ35" s="248"/>
      <c r="TCR35" s="248"/>
      <c r="TCS35" s="248"/>
      <c r="TCT35" s="248"/>
      <c r="TCU35" s="248"/>
      <c r="TCV35" s="248"/>
      <c r="TCW35" s="248"/>
      <c r="TCX35" s="248"/>
      <c r="TCY35" s="248"/>
      <c r="TCZ35" s="248"/>
      <c r="TDA35" s="248"/>
      <c r="TDB35" s="248"/>
      <c r="TDC35" s="248"/>
      <c r="TDD35" s="248"/>
      <c r="TDE35" s="248"/>
      <c r="TDF35" s="248"/>
      <c r="TDG35" s="248"/>
      <c r="TDH35" s="248"/>
      <c r="TDI35" s="248"/>
      <c r="TDJ35" s="248"/>
      <c r="TDK35" s="248"/>
      <c r="TDL35" s="248"/>
      <c r="TDM35" s="248"/>
      <c r="TDN35" s="248"/>
      <c r="TDO35" s="248"/>
      <c r="TDP35" s="248"/>
      <c r="TDQ35" s="248"/>
      <c r="TDR35" s="248"/>
      <c r="TDS35" s="248"/>
      <c r="TDT35" s="248"/>
      <c r="TDU35" s="248"/>
      <c r="TDV35" s="248"/>
      <c r="TDW35" s="248"/>
      <c r="TDX35" s="248"/>
      <c r="TDY35" s="248"/>
      <c r="TDZ35" s="248"/>
      <c r="TEA35" s="248"/>
      <c r="TEB35" s="248"/>
      <c r="TEC35" s="248"/>
      <c r="TED35" s="248"/>
      <c r="TEE35" s="248"/>
      <c r="TEF35" s="248"/>
      <c r="TEG35" s="248"/>
      <c r="TEH35" s="248"/>
      <c r="TEI35" s="248"/>
      <c r="TEJ35" s="248"/>
      <c r="TEK35" s="248"/>
      <c r="TEL35" s="248"/>
      <c r="TEM35" s="248"/>
      <c r="TEN35" s="248"/>
      <c r="TEO35" s="248"/>
      <c r="TEP35" s="248"/>
      <c r="TEQ35" s="248"/>
      <c r="TER35" s="248"/>
      <c r="TES35" s="248"/>
      <c r="TET35" s="248"/>
      <c r="TEU35" s="248"/>
      <c r="TEV35" s="248"/>
      <c r="TEW35" s="248"/>
      <c r="TEX35" s="248"/>
      <c r="TEY35" s="248"/>
      <c r="TEZ35" s="248"/>
      <c r="TFA35" s="248"/>
      <c r="TFB35" s="248"/>
      <c r="TFC35" s="248"/>
      <c r="TFD35" s="248"/>
      <c r="TFE35" s="248"/>
      <c r="TFF35" s="248"/>
      <c r="TFG35" s="248"/>
      <c r="TFH35" s="248"/>
      <c r="TFI35" s="248"/>
      <c r="TFJ35" s="248"/>
      <c r="TFK35" s="248"/>
      <c r="TFL35" s="248"/>
      <c r="TFM35" s="248"/>
      <c r="TFN35" s="248"/>
      <c r="TFO35" s="248"/>
      <c r="TFP35" s="248"/>
      <c r="TFQ35" s="248"/>
      <c r="TFR35" s="248"/>
      <c r="TFS35" s="248"/>
      <c r="TFT35" s="248"/>
      <c r="TFU35" s="248"/>
      <c r="TFV35" s="248"/>
      <c r="TFW35" s="248"/>
      <c r="TFX35" s="248"/>
      <c r="TFY35" s="248"/>
      <c r="TFZ35" s="248"/>
      <c r="TGA35" s="248"/>
      <c r="TGB35" s="248"/>
      <c r="TGC35" s="248"/>
      <c r="TGD35" s="248"/>
      <c r="TGE35" s="248"/>
      <c r="TGF35" s="248"/>
      <c r="TGG35" s="248"/>
      <c r="TGH35" s="248"/>
      <c r="TGI35" s="248"/>
      <c r="TGJ35" s="248"/>
      <c r="TGK35" s="248"/>
      <c r="TGL35" s="248"/>
      <c r="TGM35" s="248"/>
      <c r="TGN35" s="248"/>
      <c r="TGO35" s="248"/>
      <c r="TGP35" s="248"/>
      <c r="TGQ35" s="248"/>
      <c r="TGR35" s="248"/>
      <c r="TGS35" s="248"/>
      <c r="TGT35" s="248"/>
      <c r="TGU35" s="248"/>
      <c r="TGV35" s="248"/>
      <c r="TGW35" s="248"/>
      <c r="TGX35" s="248"/>
      <c r="TGY35" s="248"/>
      <c r="TGZ35" s="248"/>
      <c r="THA35" s="248"/>
      <c r="THB35" s="248"/>
      <c r="THC35" s="248"/>
      <c r="THD35" s="248"/>
      <c r="THE35" s="248"/>
      <c r="THF35" s="248"/>
      <c r="THG35" s="248"/>
      <c r="THH35" s="248"/>
      <c r="THI35" s="248"/>
      <c r="THJ35" s="248"/>
      <c r="THK35" s="248"/>
      <c r="THL35" s="248"/>
      <c r="THM35" s="248"/>
      <c r="THN35" s="248"/>
      <c r="THO35" s="248"/>
      <c r="THP35" s="248"/>
      <c r="THQ35" s="248"/>
      <c r="THR35" s="248"/>
      <c r="THS35" s="248"/>
      <c r="THT35" s="248"/>
      <c r="THU35" s="248"/>
      <c r="THV35" s="248"/>
      <c r="THW35" s="248"/>
      <c r="THX35" s="248"/>
      <c r="THY35" s="248"/>
      <c r="THZ35" s="248"/>
      <c r="TIA35" s="248"/>
      <c r="TIB35" s="248"/>
      <c r="TIC35" s="248"/>
      <c r="TID35" s="248"/>
      <c r="TIE35" s="248"/>
      <c r="TIF35" s="248"/>
      <c r="TIG35" s="248"/>
      <c r="TIH35" s="248"/>
      <c r="TII35" s="248"/>
      <c r="TIJ35" s="248"/>
      <c r="TIK35" s="248"/>
      <c r="TIL35" s="248"/>
      <c r="TIM35" s="248"/>
      <c r="TIN35" s="248"/>
      <c r="TIO35" s="248"/>
      <c r="TIP35" s="248"/>
      <c r="TIQ35" s="248"/>
      <c r="TIR35" s="248"/>
      <c r="TIS35" s="248"/>
      <c r="TIT35" s="248"/>
      <c r="TIU35" s="248"/>
      <c r="TIV35" s="248"/>
      <c r="TIW35" s="248"/>
      <c r="TIX35" s="248"/>
      <c r="TIY35" s="248"/>
      <c r="TIZ35" s="248"/>
      <c r="TJA35" s="248"/>
      <c r="TJB35" s="248"/>
      <c r="TJC35" s="248"/>
      <c r="TJD35" s="248"/>
      <c r="TJE35" s="248"/>
      <c r="TJF35" s="248"/>
      <c r="TJG35" s="248"/>
      <c r="TJH35" s="248"/>
      <c r="TJI35" s="248"/>
      <c r="TJJ35" s="248"/>
      <c r="TJK35" s="248"/>
      <c r="TJL35" s="248"/>
      <c r="TJM35" s="248"/>
      <c r="TJN35" s="248"/>
      <c r="TJO35" s="248"/>
      <c r="TJP35" s="248"/>
      <c r="TJQ35" s="248"/>
      <c r="TJR35" s="248"/>
      <c r="TJS35" s="248"/>
      <c r="TJT35" s="248"/>
      <c r="TJU35" s="248"/>
      <c r="TJV35" s="248"/>
      <c r="TJW35" s="248"/>
      <c r="TJX35" s="248"/>
      <c r="TJY35" s="248"/>
      <c r="TJZ35" s="248"/>
      <c r="TKA35" s="248"/>
      <c r="TKB35" s="248"/>
      <c r="TKC35" s="248"/>
      <c r="TKD35" s="248"/>
      <c r="TKE35" s="248"/>
      <c r="TKF35" s="248"/>
      <c r="TKG35" s="248"/>
      <c r="TKH35" s="248"/>
      <c r="TKI35" s="248"/>
      <c r="TKJ35" s="248"/>
      <c r="TKK35" s="248"/>
      <c r="TKL35" s="248"/>
      <c r="TKM35" s="248"/>
      <c r="TKN35" s="248"/>
      <c r="TKO35" s="248"/>
      <c r="TKP35" s="248"/>
      <c r="TKQ35" s="248"/>
      <c r="TKR35" s="248"/>
      <c r="TKS35" s="248"/>
      <c r="TKT35" s="248"/>
      <c r="TKU35" s="248"/>
      <c r="TKV35" s="248"/>
      <c r="TKW35" s="248"/>
      <c r="TKX35" s="248"/>
      <c r="TKY35" s="248"/>
      <c r="TKZ35" s="248"/>
      <c r="TLA35" s="248"/>
      <c r="TLB35" s="248"/>
      <c r="TLC35" s="248"/>
      <c r="TLD35" s="248"/>
      <c r="TLE35" s="248"/>
      <c r="TLF35" s="248"/>
      <c r="TLG35" s="248"/>
      <c r="TLH35" s="248"/>
      <c r="TLI35" s="248"/>
      <c r="TLJ35" s="248"/>
      <c r="TLK35" s="248"/>
      <c r="TLL35" s="248"/>
      <c r="TLM35" s="248"/>
      <c r="TLN35" s="248"/>
      <c r="TLO35" s="248"/>
      <c r="TLP35" s="248"/>
      <c r="TLQ35" s="248"/>
      <c r="TLR35" s="248"/>
      <c r="TLS35" s="248"/>
      <c r="TLT35" s="248"/>
      <c r="TLU35" s="248"/>
      <c r="TLV35" s="248"/>
      <c r="TLW35" s="248"/>
      <c r="TLX35" s="248"/>
      <c r="TLY35" s="248"/>
      <c r="TLZ35" s="248"/>
      <c r="TMA35" s="248"/>
      <c r="TMB35" s="248"/>
      <c r="TMC35" s="248"/>
      <c r="TMD35" s="248"/>
      <c r="TME35" s="248"/>
      <c r="TMF35" s="248"/>
      <c r="TMG35" s="248"/>
      <c r="TMH35" s="248"/>
      <c r="TMI35" s="248"/>
      <c r="TMJ35" s="248"/>
      <c r="TMK35" s="248"/>
      <c r="TML35" s="248"/>
      <c r="TMM35" s="248"/>
      <c r="TMN35" s="248"/>
      <c r="TMO35" s="248"/>
      <c r="TMP35" s="248"/>
      <c r="TMQ35" s="248"/>
      <c r="TMR35" s="248"/>
      <c r="TMS35" s="248"/>
      <c r="TMT35" s="248"/>
      <c r="TMU35" s="248"/>
      <c r="TMV35" s="248"/>
      <c r="TMW35" s="248"/>
      <c r="TMX35" s="248"/>
      <c r="TMY35" s="248"/>
      <c r="TMZ35" s="248"/>
      <c r="TNA35" s="248"/>
      <c r="TNB35" s="248"/>
      <c r="TNC35" s="248"/>
      <c r="TND35" s="248"/>
      <c r="TNE35" s="248"/>
      <c r="TNF35" s="248"/>
      <c r="TNG35" s="248"/>
      <c r="TNH35" s="248"/>
      <c r="TNI35" s="248"/>
      <c r="TNJ35" s="248"/>
      <c r="TNK35" s="248"/>
      <c r="TNL35" s="248"/>
      <c r="TNM35" s="248"/>
      <c r="TNN35" s="248"/>
      <c r="TNO35" s="248"/>
      <c r="TNP35" s="248"/>
      <c r="TNQ35" s="248"/>
      <c r="TNR35" s="248"/>
      <c r="TNS35" s="248"/>
      <c r="TNT35" s="248"/>
      <c r="TNU35" s="248"/>
      <c r="TNV35" s="248"/>
      <c r="TNW35" s="248"/>
      <c r="TNX35" s="248"/>
      <c r="TNY35" s="248"/>
      <c r="TNZ35" s="248"/>
      <c r="TOA35" s="248"/>
      <c r="TOB35" s="248"/>
      <c r="TOC35" s="248"/>
      <c r="TOD35" s="248"/>
      <c r="TOE35" s="248"/>
      <c r="TOF35" s="248"/>
      <c r="TOG35" s="248"/>
      <c r="TOH35" s="248"/>
      <c r="TOI35" s="248"/>
      <c r="TOJ35" s="248"/>
      <c r="TOK35" s="248"/>
      <c r="TOL35" s="248"/>
      <c r="TOM35" s="248"/>
      <c r="TON35" s="248"/>
      <c r="TOO35" s="248"/>
      <c r="TOP35" s="248"/>
      <c r="TOQ35" s="248"/>
      <c r="TOR35" s="248"/>
      <c r="TOS35" s="248"/>
      <c r="TOT35" s="248"/>
      <c r="TOU35" s="248"/>
      <c r="TOV35" s="248"/>
      <c r="TOW35" s="248"/>
      <c r="TOX35" s="248"/>
      <c r="TOY35" s="248"/>
      <c r="TOZ35" s="248"/>
      <c r="TPA35" s="248"/>
      <c r="TPB35" s="248"/>
      <c r="TPC35" s="248"/>
      <c r="TPD35" s="248"/>
      <c r="TPE35" s="248"/>
      <c r="TPF35" s="248"/>
      <c r="TPG35" s="248"/>
      <c r="TPH35" s="248"/>
      <c r="TPI35" s="248"/>
      <c r="TPJ35" s="248"/>
      <c r="TPK35" s="248"/>
      <c r="TPL35" s="248"/>
      <c r="TPM35" s="248"/>
      <c r="TPN35" s="248"/>
      <c r="TPO35" s="248"/>
      <c r="TPP35" s="248"/>
      <c r="TPQ35" s="248"/>
      <c r="TPR35" s="248"/>
      <c r="TPS35" s="248"/>
      <c r="TPT35" s="248"/>
      <c r="TPU35" s="248"/>
      <c r="TPV35" s="248"/>
      <c r="TPW35" s="248"/>
      <c r="TPX35" s="248"/>
      <c r="TPY35" s="248"/>
      <c r="TPZ35" s="248"/>
      <c r="TQA35" s="248"/>
      <c r="TQB35" s="248"/>
      <c r="TQC35" s="248"/>
      <c r="TQD35" s="248"/>
      <c r="TQE35" s="248"/>
      <c r="TQF35" s="248"/>
      <c r="TQG35" s="248"/>
      <c r="TQH35" s="248"/>
      <c r="TQI35" s="248"/>
      <c r="TQJ35" s="248"/>
      <c r="TQK35" s="248"/>
      <c r="TQL35" s="248"/>
      <c r="TQM35" s="248"/>
      <c r="TQN35" s="248"/>
      <c r="TQO35" s="248"/>
      <c r="TQP35" s="248"/>
      <c r="TQQ35" s="248"/>
      <c r="TQR35" s="248"/>
      <c r="TQS35" s="248"/>
      <c r="TQT35" s="248"/>
      <c r="TQU35" s="248"/>
      <c r="TQV35" s="248"/>
      <c r="TQW35" s="248"/>
      <c r="TQX35" s="248"/>
      <c r="TQY35" s="248"/>
      <c r="TQZ35" s="248"/>
      <c r="TRA35" s="248"/>
      <c r="TRB35" s="248"/>
      <c r="TRC35" s="248"/>
      <c r="TRD35" s="248"/>
      <c r="TRE35" s="248"/>
      <c r="TRF35" s="248"/>
      <c r="TRG35" s="248"/>
      <c r="TRH35" s="248"/>
      <c r="TRI35" s="248"/>
      <c r="TRJ35" s="248"/>
      <c r="TRK35" s="248"/>
      <c r="TRL35" s="248"/>
      <c r="TRM35" s="248"/>
      <c r="TRN35" s="248"/>
      <c r="TRO35" s="248"/>
      <c r="TRP35" s="248"/>
      <c r="TRQ35" s="248"/>
      <c r="TRR35" s="248"/>
      <c r="TRS35" s="248"/>
      <c r="TRT35" s="248"/>
      <c r="TRU35" s="248"/>
      <c r="TRV35" s="248"/>
      <c r="TRW35" s="248"/>
      <c r="TRX35" s="248"/>
      <c r="TRY35" s="248"/>
      <c r="TRZ35" s="248"/>
      <c r="TSA35" s="248"/>
      <c r="TSB35" s="248"/>
      <c r="TSC35" s="248"/>
      <c r="TSD35" s="248"/>
      <c r="TSE35" s="248"/>
      <c r="TSF35" s="248"/>
      <c r="TSG35" s="248"/>
      <c r="TSH35" s="248"/>
      <c r="TSI35" s="248"/>
      <c r="TSJ35" s="248"/>
      <c r="TSK35" s="248"/>
      <c r="TSL35" s="248"/>
      <c r="TSM35" s="248"/>
      <c r="TSN35" s="248"/>
      <c r="TSO35" s="248"/>
      <c r="TSP35" s="248"/>
      <c r="TSQ35" s="248"/>
      <c r="TSR35" s="248"/>
      <c r="TSS35" s="248"/>
      <c r="TST35" s="248"/>
      <c r="TSU35" s="248"/>
      <c r="TSV35" s="248"/>
      <c r="TSW35" s="248"/>
      <c r="TSX35" s="248"/>
      <c r="TSY35" s="248"/>
      <c r="TSZ35" s="248"/>
      <c r="TTA35" s="248"/>
      <c r="TTB35" s="248"/>
      <c r="TTC35" s="248"/>
      <c r="TTD35" s="248"/>
      <c r="TTE35" s="248"/>
      <c r="TTF35" s="248"/>
      <c r="TTG35" s="248"/>
      <c r="TTH35" s="248"/>
      <c r="TTI35" s="248"/>
      <c r="TTJ35" s="248"/>
      <c r="TTK35" s="248"/>
      <c r="TTL35" s="248"/>
      <c r="TTM35" s="248"/>
      <c r="TTN35" s="248"/>
      <c r="TTO35" s="248"/>
      <c r="TTP35" s="248"/>
      <c r="TTQ35" s="248"/>
      <c r="TTR35" s="248"/>
      <c r="TTS35" s="248"/>
      <c r="TTT35" s="248"/>
      <c r="TTU35" s="248"/>
      <c r="TTV35" s="248"/>
      <c r="TTW35" s="248"/>
      <c r="TTX35" s="248"/>
      <c r="TTY35" s="248"/>
      <c r="TTZ35" s="248"/>
      <c r="TUA35" s="248"/>
      <c r="TUB35" s="248"/>
      <c r="TUC35" s="248"/>
      <c r="TUD35" s="248"/>
      <c r="TUE35" s="248"/>
      <c r="TUF35" s="248"/>
      <c r="TUG35" s="248"/>
      <c r="TUH35" s="248"/>
      <c r="TUI35" s="248"/>
      <c r="TUJ35" s="248"/>
      <c r="TUK35" s="248"/>
      <c r="TUL35" s="248"/>
      <c r="TUM35" s="248"/>
      <c r="TUN35" s="248"/>
      <c r="TUO35" s="248"/>
      <c r="TUP35" s="248"/>
      <c r="TUQ35" s="248"/>
      <c r="TUR35" s="248"/>
      <c r="TUS35" s="248"/>
      <c r="TUT35" s="248"/>
      <c r="TUU35" s="248"/>
      <c r="TUV35" s="248"/>
      <c r="TUW35" s="248"/>
      <c r="TUX35" s="248"/>
      <c r="TUY35" s="248"/>
      <c r="TUZ35" s="248"/>
      <c r="TVA35" s="248"/>
      <c r="TVB35" s="248"/>
      <c r="TVC35" s="248"/>
      <c r="TVD35" s="248"/>
      <c r="TVE35" s="248"/>
      <c r="TVF35" s="248"/>
      <c r="TVG35" s="248"/>
      <c r="TVH35" s="248"/>
      <c r="TVI35" s="248"/>
      <c r="TVJ35" s="248"/>
      <c r="TVK35" s="248"/>
      <c r="TVL35" s="248"/>
      <c r="TVM35" s="248"/>
      <c r="TVN35" s="248"/>
      <c r="TVO35" s="248"/>
      <c r="TVP35" s="248"/>
      <c r="TVQ35" s="248"/>
      <c r="TVR35" s="248"/>
      <c r="TVS35" s="248"/>
      <c r="TVT35" s="248"/>
      <c r="TVU35" s="248"/>
      <c r="TVV35" s="248"/>
      <c r="TVW35" s="248"/>
      <c r="TVX35" s="248"/>
      <c r="TVY35" s="248"/>
      <c r="TVZ35" s="248"/>
      <c r="TWA35" s="248"/>
      <c r="TWB35" s="248"/>
      <c r="TWC35" s="248"/>
      <c r="TWD35" s="248"/>
      <c r="TWE35" s="248"/>
      <c r="TWF35" s="248"/>
      <c r="TWG35" s="248"/>
      <c r="TWH35" s="248"/>
      <c r="TWI35" s="248"/>
      <c r="TWJ35" s="248"/>
      <c r="TWK35" s="248"/>
      <c r="TWL35" s="248"/>
      <c r="TWM35" s="248"/>
      <c r="TWN35" s="248"/>
      <c r="TWO35" s="248"/>
      <c r="TWP35" s="248"/>
      <c r="TWQ35" s="248"/>
      <c r="TWR35" s="248"/>
      <c r="TWS35" s="248"/>
      <c r="TWT35" s="248"/>
      <c r="TWU35" s="248"/>
      <c r="TWV35" s="248"/>
      <c r="TWW35" s="248"/>
      <c r="TWX35" s="248"/>
      <c r="TWY35" s="248"/>
      <c r="TWZ35" s="248"/>
      <c r="TXA35" s="248"/>
      <c r="TXB35" s="248"/>
      <c r="TXC35" s="248"/>
      <c r="TXD35" s="248"/>
      <c r="TXE35" s="248"/>
      <c r="TXF35" s="248"/>
      <c r="TXG35" s="248"/>
      <c r="TXH35" s="248"/>
      <c r="TXI35" s="248"/>
      <c r="TXJ35" s="248"/>
      <c r="TXK35" s="248"/>
      <c r="TXL35" s="248"/>
      <c r="TXM35" s="248"/>
      <c r="TXN35" s="248"/>
      <c r="TXO35" s="248"/>
      <c r="TXP35" s="248"/>
      <c r="TXQ35" s="248"/>
      <c r="TXR35" s="248"/>
      <c r="TXS35" s="248"/>
      <c r="TXT35" s="248"/>
      <c r="TXU35" s="248"/>
      <c r="TXV35" s="248"/>
      <c r="TXW35" s="248"/>
      <c r="TXX35" s="248"/>
      <c r="TXY35" s="248"/>
      <c r="TXZ35" s="248"/>
      <c r="TYA35" s="248"/>
      <c r="TYB35" s="248"/>
      <c r="TYC35" s="248"/>
      <c r="TYD35" s="248"/>
      <c r="TYE35" s="248"/>
      <c r="TYF35" s="248"/>
      <c r="TYG35" s="248"/>
      <c r="TYH35" s="248"/>
      <c r="TYI35" s="248"/>
      <c r="TYJ35" s="248"/>
      <c r="TYK35" s="248"/>
      <c r="TYL35" s="248"/>
      <c r="TYM35" s="248"/>
      <c r="TYN35" s="248"/>
      <c r="TYO35" s="248"/>
      <c r="TYP35" s="248"/>
      <c r="TYQ35" s="248"/>
      <c r="TYR35" s="248"/>
      <c r="TYS35" s="248"/>
      <c r="TYT35" s="248"/>
      <c r="TYU35" s="248"/>
      <c r="TYV35" s="248"/>
      <c r="TYW35" s="248"/>
      <c r="TYX35" s="248"/>
      <c r="TYY35" s="248"/>
      <c r="TYZ35" s="248"/>
      <c r="TZA35" s="248"/>
      <c r="TZB35" s="248"/>
      <c r="TZC35" s="248"/>
      <c r="TZD35" s="248"/>
      <c r="TZE35" s="248"/>
      <c r="TZF35" s="248"/>
      <c r="TZG35" s="248"/>
      <c r="TZH35" s="248"/>
      <c r="TZI35" s="248"/>
      <c r="TZJ35" s="248"/>
      <c r="TZK35" s="248"/>
      <c r="TZL35" s="248"/>
      <c r="TZM35" s="248"/>
      <c r="TZN35" s="248"/>
      <c r="TZO35" s="248"/>
      <c r="TZP35" s="248"/>
      <c r="TZQ35" s="248"/>
      <c r="TZR35" s="248"/>
      <c r="TZS35" s="248"/>
      <c r="TZT35" s="248"/>
      <c r="TZU35" s="248"/>
      <c r="TZV35" s="248"/>
      <c r="TZW35" s="248"/>
      <c r="TZX35" s="248"/>
      <c r="TZY35" s="248"/>
      <c r="TZZ35" s="248"/>
      <c r="UAA35" s="248"/>
      <c r="UAB35" s="248"/>
      <c r="UAC35" s="248"/>
      <c r="UAD35" s="248"/>
      <c r="UAE35" s="248"/>
      <c r="UAF35" s="248"/>
      <c r="UAG35" s="248"/>
      <c r="UAH35" s="248"/>
      <c r="UAI35" s="248"/>
      <c r="UAJ35" s="248"/>
      <c r="UAK35" s="248"/>
      <c r="UAL35" s="248"/>
      <c r="UAM35" s="248"/>
      <c r="UAN35" s="248"/>
      <c r="UAO35" s="248"/>
      <c r="UAP35" s="248"/>
      <c r="UAQ35" s="248"/>
      <c r="UAR35" s="248"/>
      <c r="UAS35" s="248"/>
      <c r="UAT35" s="248"/>
      <c r="UAU35" s="248"/>
      <c r="UAV35" s="248"/>
      <c r="UAW35" s="248"/>
      <c r="UAX35" s="248"/>
      <c r="UAY35" s="248"/>
      <c r="UAZ35" s="248"/>
      <c r="UBA35" s="248"/>
      <c r="UBB35" s="248"/>
      <c r="UBC35" s="248"/>
      <c r="UBD35" s="248"/>
      <c r="UBE35" s="248"/>
      <c r="UBF35" s="248"/>
      <c r="UBG35" s="248"/>
      <c r="UBH35" s="248"/>
      <c r="UBI35" s="248"/>
      <c r="UBJ35" s="248"/>
      <c r="UBK35" s="248"/>
      <c r="UBL35" s="248"/>
      <c r="UBM35" s="248"/>
      <c r="UBN35" s="248"/>
      <c r="UBO35" s="248"/>
      <c r="UBP35" s="248"/>
      <c r="UBQ35" s="248"/>
      <c r="UBR35" s="248"/>
      <c r="UBS35" s="248"/>
      <c r="UBT35" s="248"/>
      <c r="UBU35" s="248"/>
      <c r="UBV35" s="248"/>
      <c r="UBW35" s="248"/>
      <c r="UBX35" s="248"/>
      <c r="UBY35" s="248"/>
      <c r="UBZ35" s="248"/>
      <c r="UCA35" s="248"/>
      <c r="UCB35" s="248"/>
      <c r="UCC35" s="248"/>
      <c r="UCD35" s="248"/>
      <c r="UCE35" s="248"/>
      <c r="UCF35" s="248"/>
      <c r="UCG35" s="248"/>
      <c r="UCH35" s="248"/>
      <c r="UCI35" s="248"/>
      <c r="UCJ35" s="248"/>
      <c r="UCK35" s="248"/>
      <c r="UCL35" s="248"/>
      <c r="UCM35" s="248"/>
      <c r="UCN35" s="248"/>
      <c r="UCO35" s="248"/>
      <c r="UCP35" s="248"/>
      <c r="UCQ35" s="248"/>
      <c r="UCR35" s="248"/>
      <c r="UCS35" s="248"/>
      <c r="UCT35" s="248"/>
      <c r="UCU35" s="248"/>
      <c r="UCV35" s="248"/>
      <c r="UCW35" s="248"/>
      <c r="UCX35" s="248"/>
      <c r="UCY35" s="248"/>
      <c r="UCZ35" s="248"/>
      <c r="UDA35" s="248"/>
      <c r="UDB35" s="248"/>
      <c r="UDC35" s="248"/>
      <c r="UDD35" s="248"/>
      <c r="UDE35" s="248"/>
      <c r="UDF35" s="248"/>
      <c r="UDG35" s="248"/>
      <c r="UDH35" s="248"/>
      <c r="UDI35" s="248"/>
      <c r="UDJ35" s="248"/>
      <c r="UDK35" s="248"/>
      <c r="UDL35" s="248"/>
      <c r="UDM35" s="248"/>
      <c r="UDN35" s="248"/>
      <c r="UDO35" s="248"/>
      <c r="UDP35" s="248"/>
      <c r="UDQ35" s="248"/>
      <c r="UDR35" s="248"/>
      <c r="UDS35" s="248"/>
      <c r="UDT35" s="248"/>
      <c r="UDU35" s="248"/>
      <c r="UDV35" s="248"/>
      <c r="UDW35" s="248"/>
      <c r="UDX35" s="248"/>
      <c r="UDY35" s="248"/>
      <c r="UDZ35" s="248"/>
      <c r="UEA35" s="248"/>
      <c r="UEB35" s="248"/>
      <c r="UEC35" s="248"/>
      <c r="UED35" s="248"/>
      <c r="UEE35" s="248"/>
      <c r="UEF35" s="248"/>
      <c r="UEG35" s="248"/>
      <c r="UEH35" s="248"/>
      <c r="UEI35" s="248"/>
      <c r="UEJ35" s="248"/>
      <c r="UEK35" s="248"/>
      <c r="UEL35" s="248"/>
      <c r="UEM35" s="248"/>
      <c r="UEN35" s="248"/>
      <c r="UEO35" s="248"/>
      <c r="UEP35" s="248"/>
      <c r="UEQ35" s="248"/>
      <c r="UER35" s="248"/>
      <c r="UES35" s="248"/>
      <c r="UET35" s="248"/>
      <c r="UEU35" s="248"/>
      <c r="UEV35" s="248"/>
      <c r="UEW35" s="248"/>
      <c r="UEX35" s="248"/>
      <c r="UEY35" s="248"/>
      <c r="UEZ35" s="248"/>
      <c r="UFA35" s="248"/>
      <c r="UFB35" s="248"/>
      <c r="UFC35" s="248"/>
      <c r="UFD35" s="248"/>
      <c r="UFE35" s="248"/>
      <c r="UFF35" s="248"/>
      <c r="UFG35" s="248"/>
      <c r="UFH35" s="248"/>
      <c r="UFI35" s="248"/>
      <c r="UFJ35" s="248"/>
      <c r="UFK35" s="248"/>
      <c r="UFL35" s="248"/>
      <c r="UFM35" s="248"/>
      <c r="UFN35" s="248"/>
      <c r="UFO35" s="248"/>
      <c r="UFP35" s="248"/>
      <c r="UFQ35" s="248"/>
      <c r="UFR35" s="248"/>
      <c r="UFS35" s="248"/>
      <c r="UFT35" s="248"/>
      <c r="UFU35" s="248"/>
      <c r="UFV35" s="248"/>
      <c r="UFW35" s="248"/>
      <c r="UFX35" s="248"/>
      <c r="UFY35" s="248"/>
      <c r="UFZ35" s="248"/>
      <c r="UGA35" s="248"/>
      <c r="UGB35" s="248"/>
      <c r="UGC35" s="248"/>
      <c r="UGD35" s="248"/>
      <c r="UGE35" s="248"/>
      <c r="UGF35" s="248"/>
      <c r="UGG35" s="248"/>
      <c r="UGH35" s="248"/>
      <c r="UGI35" s="248"/>
      <c r="UGJ35" s="248"/>
      <c r="UGK35" s="248"/>
      <c r="UGL35" s="248"/>
      <c r="UGM35" s="248"/>
      <c r="UGN35" s="248"/>
      <c r="UGO35" s="248"/>
      <c r="UGP35" s="248"/>
      <c r="UGQ35" s="248"/>
      <c r="UGR35" s="248"/>
      <c r="UGS35" s="248"/>
      <c r="UGT35" s="248"/>
      <c r="UGU35" s="248"/>
      <c r="UGV35" s="248"/>
      <c r="UGW35" s="248"/>
      <c r="UGX35" s="248"/>
      <c r="UGY35" s="248"/>
      <c r="UGZ35" s="248"/>
      <c r="UHA35" s="248"/>
      <c r="UHB35" s="248"/>
      <c r="UHC35" s="248"/>
      <c r="UHD35" s="248"/>
      <c r="UHE35" s="248"/>
      <c r="UHF35" s="248"/>
      <c r="UHG35" s="248"/>
      <c r="UHH35" s="248"/>
      <c r="UHI35" s="248"/>
      <c r="UHJ35" s="248"/>
      <c r="UHK35" s="248"/>
      <c r="UHL35" s="248"/>
      <c r="UHM35" s="248"/>
      <c r="UHN35" s="248"/>
      <c r="UHO35" s="248"/>
      <c r="UHP35" s="248"/>
      <c r="UHQ35" s="248"/>
      <c r="UHR35" s="248"/>
      <c r="UHS35" s="248"/>
      <c r="UHT35" s="248"/>
      <c r="UHU35" s="248"/>
      <c r="UHV35" s="248"/>
      <c r="UHW35" s="248"/>
      <c r="UHX35" s="248"/>
      <c r="UHY35" s="248"/>
      <c r="UHZ35" s="248"/>
      <c r="UIA35" s="248"/>
      <c r="UIB35" s="248"/>
      <c r="UIC35" s="248"/>
      <c r="UID35" s="248"/>
      <c r="UIE35" s="248"/>
      <c r="UIF35" s="248"/>
      <c r="UIG35" s="248"/>
      <c r="UIH35" s="248"/>
      <c r="UII35" s="248"/>
      <c r="UIJ35" s="248"/>
      <c r="UIK35" s="248"/>
      <c r="UIL35" s="248"/>
      <c r="UIM35" s="248"/>
      <c r="UIN35" s="248"/>
      <c r="UIO35" s="248"/>
      <c r="UIP35" s="248"/>
      <c r="UIQ35" s="248"/>
      <c r="UIR35" s="248"/>
      <c r="UIS35" s="248"/>
      <c r="UIT35" s="248"/>
      <c r="UIU35" s="248"/>
      <c r="UIV35" s="248"/>
      <c r="UIW35" s="248"/>
      <c r="UIX35" s="248"/>
      <c r="UIY35" s="248"/>
      <c r="UIZ35" s="248"/>
      <c r="UJA35" s="248"/>
      <c r="UJB35" s="248"/>
      <c r="UJC35" s="248"/>
      <c r="UJD35" s="248"/>
      <c r="UJE35" s="248"/>
      <c r="UJF35" s="248"/>
      <c r="UJG35" s="248"/>
      <c r="UJH35" s="248"/>
      <c r="UJI35" s="248"/>
      <c r="UJJ35" s="248"/>
      <c r="UJK35" s="248"/>
      <c r="UJL35" s="248"/>
      <c r="UJM35" s="248"/>
      <c r="UJN35" s="248"/>
      <c r="UJO35" s="248"/>
      <c r="UJP35" s="248"/>
      <c r="UJQ35" s="248"/>
      <c r="UJR35" s="248"/>
      <c r="UJS35" s="248"/>
      <c r="UJT35" s="248"/>
      <c r="UJU35" s="248"/>
      <c r="UJV35" s="248"/>
      <c r="UJW35" s="248"/>
      <c r="UJX35" s="248"/>
      <c r="UJY35" s="248"/>
      <c r="UJZ35" s="248"/>
      <c r="UKA35" s="248"/>
      <c r="UKB35" s="248"/>
      <c r="UKC35" s="248"/>
      <c r="UKD35" s="248"/>
      <c r="UKE35" s="248"/>
      <c r="UKF35" s="248"/>
      <c r="UKG35" s="248"/>
      <c r="UKH35" s="248"/>
      <c r="UKI35" s="248"/>
      <c r="UKJ35" s="248"/>
      <c r="UKK35" s="248"/>
      <c r="UKL35" s="248"/>
      <c r="UKM35" s="248"/>
      <c r="UKN35" s="248"/>
      <c r="UKO35" s="248"/>
      <c r="UKP35" s="248"/>
      <c r="UKQ35" s="248"/>
      <c r="UKR35" s="248"/>
      <c r="UKS35" s="248"/>
      <c r="UKT35" s="248"/>
      <c r="UKU35" s="248"/>
      <c r="UKV35" s="248"/>
      <c r="UKW35" s="248"/>
      <c r="UKX35" s="248"/>
      <c r="UKY35" s="248"/>
      <c r="UKZ35" s="248"/>
      <c r="ULA35" s="248"/>
      <c r="ULB35" s="248"/>
      <c r="ULC35" s="248"/>
      <c r="ULD35" s="248"/>
      <c r="ULE35" s="248"/>
      <c r="ULF35" s="248"/>
      <c r="ULG35" s="248"/>
      <c r="ULH35" s="248"/>
      <c r="ULI35" s="248"/>
      <c r="ULJ35" s="248"/>
      <c r="ULK35" s="248"/>
      <c r="ULL35" s="248"/>
      <c r="ULM35" s="248"/>
      <c r="ULN35" s="248"/>
      <c r="ULO35" s="248"/>
      <c r="ULP35" s="248"/>
      <c r="ULQ35" s="248"/>
      <c r="ULR35" s="248"/>
      <c r="ULS35" s="248"/>
      <c r="ULT35" s="248"/>
      <c r="ULU35" s="248"/>
      <c r="ULV35" s="248"/>
      <c r="ULW35" s="248"/>
      <c r="ULX35" s="248"/>
      <c r="ULY35" s="248"/>
      <c r="ULZ35" s="248"/>
      <c r="UMA35" s="248"/>
      <c r="UMB35" s="248"/>
      <c r="UMC35" s="248"/>
      <c r="UMD35" s="248"/>
      <c r="UME35" s="248"/>
      <c r="UMF35" s="248"/>
      <c r="UMG35" s="248"/>
      <c r="UMH35" s="248"/>
      <c r="UMI35" s="248"/>
      <c r="UMJ35" s="248"/>
      <c r="UMK35" s="248"/>
      <c r="UML35" s="248"/>
      <c r="UMM35" s="248"/>
      <c r="UMN35" s="248"/>
      <c r="UMO35" s="248"/>
      <c r="UMP35" s="248"/>
      <c r="UMQ35" s="248"/>
      <c r="UMR35" s="248"/>
      <c r="UMS35" s="248"/>
      <c r="UMT35" s="248"/>
      <c r="UMU35" s="248"/>
      <c r="UMV35" s="248"/>
      <c r="UMW35" s="248"/>
      <c r="UMX35" s="248"/>
      <c r="UMY35" s="248"/>
      <c r="UMZ35" s="248"/>
      <c r="UNA35" s="248"/>
      <c r="UNB35" s="248"/>
      <c r="UNC35" s="248"/>
      <c r="UND35" s="248"/>
      <c r="UNE35" s="248"/>
      <c r="UNF35" s="248"/>
      <c r="UNG35" s="248"/>
      <c r="UNH35" s="248"/>
      <c r="UNI35" s="248"/>
      <c r="UNJ35" s="248"/>
      <c r="UNK35" s="248"/>
      <c r="UNL35" s="248"/>
      <c r="UNM35" s="248"/>
      <c r="UNN35" s="248"/>
      <c r="UNO35" s="248"/>
      <c r="UNP35" s="248"/>
      <c r="UNQ35" s="248"/>
      <c r="UNR35" s="248"/>
      <c r="UNS35" s="248"/>
      <c r="UNT35" s="248"/>
      <c r="UNU35" s="248"/>
      <c r="UNV35" s="248"/>
      <c r="UNW35" s="248"/>
      <c r="UNX35" s="248"/>
      <c r="UNY35" s="248"/>
      <c r="UNZ35" s="248"/>
      <c r="UOA35" s="248"/>
      <c r="UOB35" s="248"/>
      <c r="UOC35" s="248"/>
      <c r="UOD35" s="248"/>
      <c r="UOE35" s="248"/>
      <c r="UOF35" s="248"/>
      <c r="UOG35" s="248"/>
      <c r="UOH35" s="248"/>
      <c r="UOI35" s="248"/>
      <c r="UOJ35" s="248"/>
      <c r="UOK35" s="248"/>
      <c r="UOL35" s="248"/>
      <c r="UOM35" s="248"/>
      <c r="UON35" s="248"/>
      <c r="UOO35" s="248"/>
      <c r="UOP35" s="248"/>
      <c r="UOQ35" s="248"/>
      <c r="UOR35" s="248"/>
      <c r="UOS35" s="248"/>
      <c r="UOT35" s="248"/>
      <c r="UOU35" s="248"/>
      <c r="UOV35" s="248"/>
      <c r="UOW35" s="248"/>
      <c r="UOX35" s="248"/>
      <c r="UOY35" s="248"/>
      <c r="UOZ35" s="248"/>
      <c r="UPA35" s="248"/>
      <c r="UPB35" s="248"/>
      <c r="UPC35" s="248"/>
      <c r="UPD35" s="248"/>
      <c r="UPE35" s="248"/>
      <c r="UPF35" s="248"/>
      <c r="UPG35" s="248"/>
      <c r="UPH35" s="248"/>
      <c r="UPI35" s="248"/>
      <c r="UPJ35" s="248"/>
      <c r="UPK35" s="248"/>
      <c r="UPL35" s="248"/>
      <c r="UPM35" s="248"/>
      <c r="UPN35" s="248"/>
      <c r="UPO35" s="248"/>
      <c r="UPP35" s="248"/>
      <c r="UPQ35" s="248"/>
      <c r="UPR35" s="248"/>
      <c r="UPS35" s="248"/>
      <c r="UPT35" s="248"/>
      <c r="UPU35" s="248"/>
      <c r="UPV35" s="248"/>
      <c r="UPW35" s="248"/>
      <c r="UPX35" s="248"/>
      <c r="UPY35" s="248"/>
      <c r="UPZ35" s="248"/>
      <c r="UQA35" s="248"/>
      <c r="UQB35" s="248"/>
      <c r="UQC35" s="248"/>
      <c r="UQD35" s="248"/>
      <c r="UQE35" s="248"/>
      <c r="UQF35" s="248"/>
      <c r="UQG35" s="248"/>
      <c r="UQH35" s="248"/>
      <c r="UQI35" s="248"/>
      <c r="UQJ35" s="248"/>
      <c r="UQK35" s="248"/>
      <c r="UQL35" s="248"/>
      <c r="UQM35" s="248"/>
      <c r="UQN35" s="248"/>
      <c r="UQO35" s="248"/>
      <c r="UQP35" s="248"/>
      <c r="UQQ35" s="248"/>
      <c r="UQR35" s="248"/>
      <c r="UQS35" s="248"/>
      <c r="UQT35" s="248"/>
      <c r="UQU35" s="248"/>
      <c r="UQV35" s="248"/>
      <c r="UQW35" s="248"/>
      <c r="UQX35" s="248"/>
      <c r="UQY35" s="248"/>
      <c r="UQZ35" s="248"/>
      <c r="URA35" s="248"/>
      <c r="URB35" s="248"/>
      <c r="URC35" s="248"/>
      <c r="URD35" s="248"/>
      <c r="URE35" s="248"/>
      <c r="URF35" s="248"/>
      <c r="URG35" s="248"/>
      <c r="URH35" s="248"/>
      <c r="URI35" s="248"/>
      <c r="URJ35" s="248"/>
      <c r="URK35" s="248"/>
      <c r="URL35" s="248"/>
      <c r="URM35" s="248"/>
      <c r="URN35" s="248"/>
      <c r="URO35" s="248"/>
      <c r="URP35" s="248"/>
      <c r="URQ35" s="248"/>
      <c r="URR35" s="248"/>
      <c r="URS35" s="248"/>
      <c r="URT35" s="248"/>
      <c r="URU35" s="248"/>
      <c r="URV35" s="248"/>
      <c r="URW35" s="248"/>
      <c r="URX35" s="248"/>
      <c r="URY35" s="248"/>
      <c r="URZ35" s="248"/>
      <c r="USA35" s="248"/>
      <c r="USB35" s="248"/>
      <c r="USC35" s="248"/>
      <c r="USD35" s="248"/>
      <c r="USE35" s="248"/>
      <c r="USF35" s="248"/>
      <c r="USG35" s="248"/>
      <c r="USH35" s="248"/>
      <c r="USI35" s="248"/>
      <c r="USJ35" s="248"/>
      <c r="USK35" s="248"/>
      <c r="USL35" s="248"/>
      <c r="USM35" s="248"/>
      <c r="USN35" s="248"/>
      <c r="USO35" s="248"/>
      <c r="USP35" s="248"/>
      <c r="USQ35" s="248"/>
      <c r="USR35" s="248"/>
      <c r="USS35" s="248"/>
      <c r="UST35" s="248"/>
      <c r="USU35" s="248"/>
      <c r="USV35" s="248"/>
      <c r="USW35" s="248"/>
      <c r="USX35" s="248"/>
      <c r="USY35" s="248"/>
      <c r="USZ35" s="248"/>
      <c r="UTA35" s="248"/>
      <c r="UTB35" s="248"/>
      <c r="UTC35" s="248"/>
      <c r="UTD35" s="248"/>
      <c r="UTE35" s="248"/>
      <c r="UTF35" s="248"/>
      <c r="UTG35" s="248"/>
      <c r="UTH35" s="248"/>
      <c r="UTI35" s="248"/>
      <c r="UTJ35" s="248"/>
      <c r="UTK35" s="248"/>
      <c r="UTL35" s="248"/>
      <c r="UTM35" s="248"/>
      <c r="UTN35" s="248"/>
      <c r="UTO35" s="248"/>
      <c r="UTP35" s="248"/>
      <c r="UTQ35" s="248"/>
      <c r="UTR35" s="248"/>
      <c r="UTS35" s="248"/>
      <c r="UTT35" s="248"/>
      <c r="UTU35" s="248"/>
      <c r="UTV35" s="248"/>
      <c r="UTW35" s="248"/>
      <c r="UTX35" s="248"/>
      <c r="UTY35" s="248"/>
      <c r="UTZ35" s="248"/>
      <c r="UUA35" s="248"/>
      <c r="UUB35" s="248"/>
      <c r="UUC35" s="248"/>
      <c r="UUD35" s="248"/>
      <c r="UUE35" s="248"/>
      <c r="UUF35" s="248"/>
      <c r="UUG35" s="248"/>
      <c r="UUH35" s="248"/>
      <c r="UUI35" s="248"/>
      <c r="UUJ35" s="248"/>
      <c r="UUK35" s="248"/>
      <c r="UUL35" s="248"/>
      <c r="UUM35" s="248"/>
      <c r="UUN35" s="248"/>
      <c r="UUO35" s="248"/>
      <c r="UUP35" s="248"/>
      <c r="UUQ35" s="248"/>
      <c r="UUR35" s="248"/>
      <c r="UUS35" s="248"/>
      <c r="UUT35" s="248"/>
      <c r="UUU35" s="248"/>
      <c r="UUV35" s="248"/>
      <c r="UUW35" s="248"/>
      <c r="UUX35" s="248"/>
      <c r="UUY35" s="248"/>
      <c r="UUZ35" s="248"/>
      <c r="UVA35" s="248"/>
      <c r="UVB35" s="248"/>
      <c r="UVC35" s="248"/>
      <c r="UVD35" s="248"/>
      <c r="UVE35" s="248"/>
      <c r="UVF35" s="248"/>
      <c r="UVG35" s="248"/>
      <c r="UVH35" s="248"/>
      <c r="UVI35" s="248"/>
      <c r="UVJ35" s="248"/>
      <c r="UVK35" s="248"/>
      <c r="UVL35" s="248"/>
      <c r="UVM35" s="248"/>
      <c r="UVN35" s="248"/>
      <c r="UVO35" s="248"/>
      <c r="UVP35" s="248"/>
      <c r="UVQ35" s="248"/>
      <c r="UVR35" s="248"/>
      <c r="UVS35" s="248"/>
      <c r="UVT35" s="248"/>
      <c r="UVU35" s="248"/>
      <c r="UVV35" s="248"/>
      <c r="UVW35" s="248"/>
      <c r="UVX35" s="248"/>
      <c r="UVY35" s="248"/>
      <c r="UVZ35" s="248"/>
      <c r="UWA35" s="248"/>
      <c r="UWB35" s="248"/>
      <c r="UWC35" s="248"/>
      <c r="UWD35" s="248"/>
      <c r="UWE35" s="248"/>
      <c r="UWF35" s="248"/>
      <c r="UWG35" s="248"/>
      <c r="UWH35" s="248"/>
      <c r="UWI35" s="248"/>
      <c r="UWJ35" s="248"/>
      <c r="UWK35" s="248"/>
      <c r="UWL35" s="248"/>
      <c r="UWM35" s="248"/>
      <c r="UWN35" s="248"/>
      <c r="UWO35" s="248"/>
      <c r="UWP35" s="248"/>
      <c r="UWQ35" s="248"/>
      <c r="UWR35" s="248"/>
      <c r="UWS35" s="248"/>
      <c r="UWT35" s="248"/>
      <c r="UWU35" s="248"/>
      <c r="UWV35" s="248"/>
      <c r="UWW35" s="248"/>
      <c r="UWX35" s="248"/>
      <c r="UWY35" s="248"/>
      <c r="UWZ35" s="248"/>
      <c r="UXA35" s="248"/>
      <c r="UXB35" s="248"/>
      <c r="UXC35" s="248"/>
      <c r="UXD35" s="248"/>
      <c r="UXE35" s="248"/>
      <c r="UXF35" s="248"/>
      <c r="UXG35" s="248"/>
      <c r="UXH35" s="248"/>
      <c r="UXI35" s="248"/>
      <c r="UXJ35" s="248"/>
      <c r="UXK35" s="248"/>
      <c r="UXL35" s="248"/>
      <c r="UXM35" s="248"/>
      <c r="UXN35" s="248"/>
      <c r="UXO35" s="248"/>
      <c r="UXP35" s="248"/>
      <c r="UXQ35" s="248"/>
      <c r="UXR35" s="248"/>
      <c r="UXS35" s="248"/>
      <c r="UXT35" s="248"/>
      <c r="UXU35" s="248"/>
      <c r="UXV35" s="248"/>
      <c r="UXW35" s="248"/>
      <c r="UXX35" s="248"/>
      <c r="UXY35" s="248"/>
      <c r="UXZ35" s="248"/>
      <c r="UYA35" s="248"/>
      <c r="UYB35" s="248"/>
      <c r="UYC35" s="248"/>
      <c r="UYD35" s="248"/>
      <c r="UYE35" s="248"/>
      <c r="UYF35" s="248"/>
      <c r="UYG35" s="248"/>
      <c r="UYH35" s="248"/>
      <c r="UYI35" s="248"/>
      <c r="UYJ35" s="248"/>
      <c r="UYK35" s="248"/>
      <c r="UYL35" s="248"/>
      <c r="UYM35" s="248"/>
      <c r="UYN35" s="248"/>
      <c r="UYO35" s="248"/>
      <c r="UYP35" s="248"/>
      <c r="UYQ35" s="248"/>
      <c r="UYR35" s="248"/>
      <c r="UYS35" s="248"/>
      <c r="UYT35" s="248"/>
      <c r="UYU35" s="248"/>
      <c r="UYV35" s="248"/>
      <c r="UYW35" s="248"/>
      <c r="UYX35" s="248"/>
      <c r="UYY35" s="248"/>
      <c r="UYZ35" s="248"/>
      <c r="UZA35" s="248"/>
      <c r="UZB35" s="248"/>
      <c r="UZC35" s="248"/>
      <c r="UZD35" s="248"/>
      <c r="UZE35" s="248"/>
      <c r="UZF35" s="248"/>
      <c r="UZG35" s="248"/>
      <c r="UZH35" s="248"/>
      <c r="UZI35" s="248"/>
      <c r="UZJ35" s="248"/>
      <c r="UZK35" s="248"/>
      <c r="UZL35" s="248"/>
      <c r="UZM35" s="248"/>
      <c r="UZN35" s="248"/>
      <c r="UZO35" s="248"/>
      <c r="UZP35" s="248"/>
      <c r="UZQ35" s="248"/>
      <c r="UZR35" s="248"/>
      <c r="UZS35" s="248"/>
      <c r="UZT35" s="248"/>
      <c r="UZU35" s="248"/>
      <c r="UZV35" s="248"/>
      <c r="UZW35" s="248"/>
      <c r="UZX35" s="248"/>
      <c r="UZY35" s="248"/>
      <c r="UZZ35" s="248"/>
      <c r="VAA35" s="248"/>
      <c r="VAB35" s="248"/>
      <c r="VAC35" s="248"/>
      <c r="VAD35" s="248"/>
      <c r="VAE35" s="248"/>
      <c r="VAF35" s="248"/>
      <c r="VAG35" s="248"/>
      <c r="VAH35" s="248"/>
      <c r="VAI35" s="248"/>
      <c r="VAJ35" s="248"/>
      <c r="VAK35" s="248"/>
      <c r="VAL35" s="248"/>
      <c r="VAM35" s="248"/>
      <c r="VAN35" s="248"/>
      <c r="VAO35" s="248"/>
      <c r="VAP35" s="248"/>
      <c r="VAQ35" s="248"/>
      <c r="VAR35" s="248"/>
      <c r="VAS35" s="248"/>
      <c r="VAT35" s="248"/>
      <c r="VAU35" s="248"/>
      <c r="VAV35" s="248"/>
      <c r="VAW35" s="248"/>
      <c r="VAX35" s="248"/>
      <c r="VAY35" s="248"/>
      <c r="VAZ35" s="248"/>
      <c r="VBA35" s="248"/>
      <c r="VBB35" s="248"/>
      <c r="VBC35" s="248"/>
      <c r="VBD35" s="248"/>
      <c r="VBE35" s="248"/>
      <c r="VBF35" s="248"/>
      <c r="VBG35" s="248"/>
      <c r="VBH35" s="248"/>
      <c r="VBI35" s="248"/>
      <c r="VBJ35" s="248"/>
      <c r="VBK35" s="248"/>
      <c r="VBL35" s="248"/>
      <c r="VBM35" s="248"/>
      <c r="VBN35" s="248"/>
      <c r="VBO35" s="248"/>
      <c r="VBP35" s="248"/>
      <c r="VBQ35" s="248"/>
      <c r="VBR35" s="248"/>
      <c r="VBS35" s="248"/>
      <c r="VBT35" s="248"/>
      <c r="VBU35" s="248"/>
      <c r="VBV35" s="248"/>
      <c r="VBW35" s="248"/>
      <c r="VBX35" s="248"/>
      <c r="VBY35" s="248"/>
      <c r="VBZ35" s="248"/>
      <c r="VCA35" s="248"/>
      <c r="VCB35" s="248"/>
      <c r="VCC35" s="248"/>
      <c r="VCD35" s="248"/>
      <c r="VCE35" s="248"/>
      <c r="VCF35" s="248"/>
      <c r="VCG35" s="248"/>
      <c r="VCH35" s="248"/>
      <c r="VCI35" s="248"/>
      <c r="VCJ35" s="248"/>
      <c r="VCK35" s="248"/>
      <c r="VCL35" s="248"/>
      <c r="VCM35" s="248"/>
      <c r="VCN35" s="248"/>
      <c r="VCO35" s="248"/>
      <c r="VCP35" s="248"/>
      <c r="VCQ35" s="248"/>
      <c r="VCR35" s="248"/>
      <c r="VCS35" s="248"/>
      <c r="VCT35" s="248"/>
      <c r="VCU35" s="248"/>
      <c r="VCV35" s="248"/>
      <c r="VCW35" s="248"/>
      <c r="VCX35" s="248"/>
      <c r="VCY35" s="248"/>
      <c r="VCZ35" s="248"/>
      <c r="VDA35" s="248"/>
      <c r="VDB35" s="248"/>
      <c r="VDC35" s="248"/>
      <c r="VDD35" s="248"/>
      <c r="VDE35" s="248"/>
      <c r="VDF35" s="248"/>
      <c r="VDG35" s="248"/>
      <c r="VDH35" s="248"/>
      <c r="VDI35" s="248"/>
      <c r="VDJ35" s="248"/>
      <c r="VDK35" s="248"/>
      <c r="VDL35" s="248"/>
      <c r="VDM35" s="248"/>
      <c r="VDN35" s="248"/>
      <c r="VDO35" s="248"/>
      <c r="VDP35" s="248"/>
      <c r="VDQ35" s="248"/>
      <c r="VDR35" s="248"/>
      <c r="VDS35" s="248"/>
      <c r="VDT35" s="248"/>
      <c r="VDU35" s="248"/>
      <c r="VDV35" s="248"/>
      <c r="VDW35" s="248"/>
      <c r="VDX35" s="248"/>
      <c r="VDY35" s="248"/>
      <c r="VDZ35" s="248"/>
      <c r="VEA35" s="248"/>
      <c r="VEB35" s="248"/>
      <c r="VEC35" s="248"/>
      <c r="VED35" s="248"/>
      <c r="VEE35" s="248"/>
      <c r="VEF35" s="248"/>
      <c r="VEG35" s="248"/>
      <c r="VEH35" s="248"/>
      <c r="VEI35" s="248"/>
      <c r="VEJ35" s="248"/>
      <c r="VEK35" s="248"/>
      <c r="VEL35" s="248"/>
      <c r="VEM35" s="248"/>
      <c r="VEN35" s="248"/>
      <c r="VEO35" s="248"/>
      <c r="VEP35" s="248"/>
      <c r="VEQ35" s="248"/>
      <c r="VER35" s="248"/>
      <c r="VES35" s="248"/>
      <c r="VET35" s="248"/>
      <c r="VEU35" s="248"/>
      <c r="VEV35" s="248"/>
      <c r="VEW35" s="248"/>
      <c r="VEX35" s="248"/>
      <c r="VEY35" s="248"/>
      <c r="VEZ35" s="248"/>
      <c r="VFA35" s="248"/>
      <c r="VFB35" s="248"/>
      <c r="VFC35" s="248"/>
      <c r="VFD35" s="248"/>
      <c r="VFE35" s="248"/>
      <c r="VFF35" s="248"/>
      <c r="VFG35" s="248"/>
      <c r="VFH35" s="248"/>
      <c r="VFI35" s="248"/>
      <c r="VFJ35" s="248"/>
      <c r="VFK35" s="248"/>
      <c r="VFL35" s="248"/>
      <c r="VFM35" s="248"/>
      <c r="VFN35" s="248"/>
      <c r="VFO35" s="248"/>
      <c r="VFP35" s="248"/>
      <c r="VFQ35" s="248"/>
      <c r="VFR35" s="248"/>
      <c r="VFS35" s="248"/>
      <c r="VFT35" s="248"/>
      <c r="VFU35" s="248"/>
      <c r="VFV35" s="248"/>
      <c r="VFW35" s="248"/>
      <c r="VFX35" s="248"/>
      <c r="VFY35" s="248"/>
      <c r="VFZ35" s="248"/>
      <c r="VGA35" s="248"/>
      <c r="VGB35" s="248"/>
      <c r="VGC35" s="248"/>
      <c r="VGD35" s="248"/>
      <c r="VGE35" s="248"/>
      <c r="VGF35" s="248"/>
      <c r="VGG35" s="248"/>
      <c r="VGH35" s="248"/>
      <c r="VGI35" s="248"/>
      <c r="VGJ35" s="248"/>
      <c r="VGK35" s="248"/>
      <c r="VGL35" s="248"/>
      <c r="VGM35" s="248"/>
      <c r="VGN35" s="248"/>
      <c r="VGO35" s="248"/>
      <c r="VGP35" s="248"/>
      <c r="VGQ35" s="248"/>
      <c r="VGR35" s="248"/>
      <c r="VGS35" s="248"/>
      <c r="VGT35" s="248"/>
      <c r="VGU35" s="248"/>
      <c r="VGV35" s="248"/>
      <c r="VGW35" s="248"/>
      <c r="VGX35" s="248"/>
      <c r="VGY35" s="248"/>
      <c r="VGZ35" s="248"/>
      <c r="VHA35" s="248"/>
      <c r="VHB35" s="248"/>
      <c r="VHC35" s="248"/>
      <c r="VHD35" s="248"/>
      <c r="VHE35" s="248"/>
      <c r="VHF35" s="248"/>
      <c r="VHG35" s="248"/>
      <c r="VHH35" s="248"/>
      <c r="VHI35" s="248"/>
      <c r="VHJ35" s="248"/>
      <c r="VHK35" s="248"/>
      <c r="VHL35" s="248"/>
      <c r="VHM35" s="248"/>
      <c r="VHN35" s="248"/>
      <c r="VHO35" s="248"/>
      <c r="VHP35" s="248"/>
      <c r="VHQ35" s="248"/>
      <c r="VHR35" s="248"/>
      <c r="VHS35" s="248"/>
      <c r="VHT35" s="248"/>
      <c r="VHU35" s="248"/>
      <c r="VHV35" s="248"/>
      <c r="VHW35" s="248"/>
      <c r="VHX35" s="248"/>
      <c r="VHY35" s="248"/>
      <c r="VHZ35" s="248"/>
      <c r="VIA35" s="248"/>
      <c r="VIB35" s="248"/>
      <c r="VIC35" s="248"/>
      <c r="VID35" s="248"/>
      <c r="VIE35" s="248"/>
      <c r="VIF35" s="248"/>
      <c r="VIG35" s="248"/>
      <c r="VIH35" s="248"/>
      <c r="VII35" s="248"/>
      <c r="VIJ35" s="248"/>
      <c r="VIK35" s="248"/>
      <c r="VIL35" s="248"/>
      <c r="VIM35" s="248"/>
      <c r="VIN35" s="248"/>
      <c r="VIO35" s="248"/>
      <c r="VIP35" s="248"/>
      <c r="VIQ35" s="248"/>
      <c r="VIR35" s="248"/>
      <c r="VIS35" s="248"/>
      <c r="VIT35" s="248"/>
      <c r="VIU35" s="248"/>
      <c r="VIV35" s="248"/>
      <c r="VIW35" s="248"/>
      <c r="VIX35" s="248"/>
      <c r="VIY35" s="248"/>
      <c r="VIZ35" s="248"/>
      <c r="VJA35" s="248"/>
      <c r="VJB35" s="248"/>
      <c r="VJC35" s="248"/>
      <c r="VJD35" s="248"/>
      <c r="VJE35" s="248"/>
      <c r="VJF35" s="248"/>
      <c r="VJG35" s="248"/>
      <c r="VJH35" s="248"/>
      <c r="VJI35" s="248"/>
      <c r="VJJ35" s="248"/>
      <c r="VJK35" s="248"/>
      <c r="VJL35" s="248"/>
      <c r="VJM35" s="248"/>
      <c r="VJN35" s="248"/>
      <c r="VJO35" s="248"/>
      <c r="VJP35" s="248"/>
      <c r="VJQ35" s="248"/>
      <c r="VJR35" s="248"/>
      <c r="VJS35" s="248"/>
      <c r="VJT35" s="248"/>
      <c r="VJU35" s="248"/>
      <c r="VJV35" s="248"/>
      <c r="VJW35" s="248"/>
      <c r="VJX35" s="248"/>
      <c r="VJY35" s="248"/>
      <c r="VJZ35" s="248"/>
      <c r="VKA35" s="248"/>
      <c r="VKB35" s="248"/>
      <c r="VKC35" s="248"/>
      <c r="VKD35" s="248"/>
      <c r="VKE35" s="248"/>
      <c r="VKF35" s="248"/>
      <c r="VKG35" s="248"/>
      <c r="VKH35" s="248"/>
      <c r="VKI35" s="248"/>
      <c r="VKJ35" s="248"/>
      <c r="VKK35" s="248"/>
      <c r="VKL35" s="248"/>
      <c r="VKM35" s="248"/>
      <c r="VKN35" s="248"/>
      <c r="VKO35" s="248"/>
      <c r="VKP35" s="248"/>
      <c r="VKQ35" s="248"/>
      <c r="VKR35" s="248"/>
      <c r="VKS35" s="248"/>
      <c r="VKT35" s="248"/>
      <c r="VKU35" s="248"/>
      <c r="VKV35" s="248"/>
      <c r="VKW35" s="248"/>
      <c r="VKX35" s="248"/>
      <c r="VKY35" s="248"/>
      <c r="VKZ35" s="248"/>
      <c r="VLA35" s="248"/>
      <c r="VLB35" s="248"/>
      <c r="VLC35" s="248"/>
      <c r="VLD35" s="248"/>
      <c r="VLE35" s="248"/>
      <c r="VLF35" s="248"/>
      <c r="VLG35" s="248"/>
      <c r="VLH35" s="248"/>
      <c r="VLI35" s="248"/>
      <c r="VLJ35" s="248"/>
      <c r="VLK35" s="248"/>
      <c r="VLL35" s="248"/>
      <c r="VLM35" s="248"/>
      <c r="VLN35" s="248"/>
      <c r="VLO35" s="248"/>
      <c r="VLP35" s="248"/>
      <c r="VLQ35" s="248"/>
      <c r="VLR35" s="248"/>
      <c r="VLS35" s="248"/>
      <c r="VLT35" s="248"/>
      <c r="VLU35" s="248"/>
      <c r="VLV35" s="248"/>
      <c r="VLW35" s="248"/>
      <c r="VLX35" s="248"/>
      <c r="VLY35" s="248"/>
      <c r="VLZ35" s="248"/>
      <c r="VMA35" s="248"/>
      <c r="VMB35" s="248"/>
      <c r="VMC35" s="248"/>
      <c r="VMD35" s="248"/>
      <c r="VME35" s="248"/>
      <c r="VMF35" s="248"/>
      <c r="VMG35" s="248"/>
      <c r="VMH35" s="248"/>
      <c r="VMI35" s="248"/>
      <c r="VMJ35" s="248"/>
      <c r="VMK35" s="248"/>
      <c r="VML35" s="248"/>
      <c r="VMM35" s="248"/>
      <c r="VMN35" s="248"/>
      <c r="VMO35" s="248"/>
      <c r="VMP35" s="248"/>
      <c r="VMQ35" s="248"/>
      <c r="VMR35" s="248"/>
      <c r="VMS35" s="248"/>
      <c r="VMT35" s="248"/>
      <c r="VMU35" s="248"/>
      <c r="VMV35" s="248"/>
      <c r="VMW35" s="248"/>
      <c r="VMX35" s="248"/>
      <c r="VMY35" s="248"/>
      <c r="VMZ35" s="248"/>
      <c r="VNA35" s="248"/>
      <c r="VNB35" s="248"/>
      <c r="VNC35" s="248"/>
      <c r="VND35" s="248"/>
      <c r="VNE35" s="248"/>
      <c r="VNF35" s="248"/>
      <c r="VNG35" s="248"/>
      <c r="VNH35" s="248"/>
      <c r="VNI35" s="248"/>
      <c r="VNJ35" s="248"/>
      <c r="VNK35" s="248"/>
      <c r="VNL35" s="248"/>
      <c r="VNM35" s="248"/>
      <c r="VNN35" s="248"/>
      <c r="VNO35" s="248"/>
      <c r="VNP35" s="248"/>
      <c r="VNQ35" s="248"/>
      <c r="VNR35" s="248"/>
      <c r="VNS35" s="248"/>
      <c r="VNT35" s="248"/>
      <c r="VNU35" s="248"/>
      <c r="VNV35" s="248"/>
      <c r="VNW35" s="248"/>
      <c r="VNX35" s="248"/>
      <c r="VNY35" s="248"/>
      <c r="VNZ35" s="248"/>
      <c r="VOA35" s="248"/>
      <c r="VOB35" s="248"/>
      <c r="VOC35" s="248"/>
      <c r="VOD35" s="248"/>
      <c r="VOE35" s="248"/>
      <c r="VOF35" s="248"/>
      <c r="VOG35" s="248"/>
      <c r="VOH35" s="248"/>
      <c r="VOI35" s="248"/>
      <c r="VOJ35" s="248"/>
      <c r="VOK35" s="248"/>
      <c r="VOL35" s="248"/>
      <c r="VOM35" s="248"/>
      <c r="VON35" s="248"/>
      <c r="VOO35" s="248"/>
      <c r="VOP35" s="248"/>
      <c r="VOQ35" s="248"/>
      <c r="VOR35" s="248"/>
      <c r="VOS35" s="248"/>
      <c r="VOT35" s="248"/>
      <c r="VOU35" s="248"/>
      <c r="VOV35" s="248"/>
      <c r="VOW35" s="248"/>
      <c r="VOX35" s="248"/>
      <c r="VOY35" s="248"/>
      <c r="VOZ35" s="248"/>
      <c r="VPA35" s="248"/>
      <c r="VPB35" s="248"/>
      <c r="VPC35" s="248"/>
      <c r="VPD35" s="248"/>
      <c r="VPE35" s="248"/>
      <c r="VPF35" s="248"/>
      <c r="VPG35" s="248"/>
      <c r="VPH35" s="248"/>
      <c r="VPI35" s="248"/>
      <c r="VPJ35" s="248"/>
      <c r="VPK35" s="248"/>
      <c r="VPL35" s="248"/>
      <c r="VPM35" s="248"/>
      <c r="VPN35" s="248"/>
      <c r="VPO35" s="248"/>
      <c r="VPP35" s="248"/>
      <c r="VPQ35" s="248"/>
      <c r="VPR35" s="248"/>
      <c r="VPS35" s="248"/>
      <c r="VPT35" s="248"/>
      <c r="VPU35" s="248"/>
      <c r="VPV35" s="248"/>
      <c r="VPW35" s="248"/>
      <c r="VPX35" s="248"/>
      <c r="VPY35" s="248"/>
      <c r="VPZ35" s="248"/>
      <c r="VQA35" s="248"/>
      <c r="VQB35" s="248"/>
      <c r="VQC35" s="248"/>
      <c r="VQD35" s="248"/>
      <c r="VQE35" s="248"/>
      <c r="VQF35" s="248"/>
      <c r="VQG35" s="248"/>
      <c r="VQH35" s="248"/>
      <c r="VQI35" s="248"/>
      <c r="VQJ35" s="248"/>
      <c r="VQK35" s="248"/>
      <c r="VQL35" s="248"/>
      <c r="VQM35" s="248"/>
      <c r="VQN35" s="248"/>
      <c r="VQO35" s="248"/>
      <c r="VQP35" s="248"/>
      <c r="VQQ35" s="248"/>
      <c r="VQR35" s="248"/>
      <c r="VQS35" s="248"/>
      <c r="VQT35" s="248"/>
      <c r="VQU35" s="248"/>
      <c r="VQV35" s="248"/>
      <c r="VQW35" s="248"/>
      <c r="VQX35" s="248"/>
      <c r="VQY35" s="248"/>
      <c r="VQZ35" s="248"/>
      <c r="VRA35" s="248"/>
      <c r="VRB35" s="248"/>
      <c r="VRC35" s="248"/>
      <c r="VRD35" s="248"/>
      <c r="VRE35" s="248"/>
      <c r="VRF35" s="248"/>
      <c r="VRG35" s="248"/>
      <c r="VRH35" s="248"/>
      <c r="VRI35" s="248"/>
      <c r="VRJ35" s="248"/>
      <c r="VRK35" s="248"/>
      <c r="VRL35" s="248"/>
      <c r="VRM35" s="248"/>
      <c r="VRN35" s="248"/>
      <c r="VRO35" s="248"/>
      <c r="VRP35" s="248"/>
      <c r="VRQ35" s="248"/>
      <c r="VRR35" s="248"/>
      <c r="VRS35" s="248"/>
      <c r="VRT35" s="248"/>
      <c r="VRU35" s="248"/>
      <c r="VRV35" s="248"/>
      <c r="VRW35" s="248"/>
      <c r="VRX35" s="248"/>
      <c r="VRY35" s="248"/>
      <c r="VRZ35" s="248"/>
      <c r="VSA35" s="248"/>
      <c r="VSB35" s="248"/>
      <c r="VSC35" s="248"/>
      <c r="VSD35" s="248"/>
      <c r="VSE35" s="248"/>
      <c r="VSF35" s="248"/>
      <c r="VSG35" s="248"/>
      <c r="VSH35" s="248"/>
      <c r="VSI35" s="248"/>
      <c r="VSJ35" s="248"/>
      <c r="VSK35" s="248"/>
      <c r="VSL35" s="248"/>
      <c r="VSM35" s="248"/>
      <c r="VSN35" s="248"/>
      <c r="VSO35" s="248"/>
      <c r="VSP35" s="248"/>
      <c r="VSQ35" s="248"/>
      <c r="VSR35" s="248"/>
      <c r="VSS35" s="248"/>
      <c r="VST35" s="248"/>
      <c r="VSU35" s="248"/>
      <c r="VSV35" s="248"/>
      <c r="VSW35" s="248"/>
      <c r="VSX35" s="248"/>
      <c r="VSY35" s="248"/>
      <c r="VSZ35" s="248"/>
      <c r="VTA35" s="248"/>
      <c r="VTB35" s="248"/>
      <c r="VTC35" s="248"/>
      <c r="VTD35" s="248"/>
      <c r="VTE35" s="248"/>
      <c r="VTF35" s="248"/>
      <c r="VTG35" s="248"/>
      <c r="VTH35" s="248"/>
      <c r="VTI35" s="248"/>
      <c r="VTJ35" s="248"/>
      <c r="VTK35" s="248"/>
      <c r="VTL35" s="248"/>
      <c r="VTM35" s="248"/>
      <c r="VTN35" s="248"/>
      <c r="VTO35" s="248"/>
      <c r="VTP35" s="248"/>
      <c r="VTQ35" s="248"/>
      <c r="VTR35" s="248"/>
      <c r="VTS35" s="248"/>
      <c r="VTT35" s="248"/>
      <c r="VTU35" s="248"/>
      <c r="VTV35" s="248"/>
      <c r="VTW35" s="248"/>
      <c r="VTX35" s="248"/>
      <c r="VTY35" s="248"/>
      <c r="VTZ35" s="248"/>
      <c r="VUA35" s="248"/>
      <c r="VUB35" s="248"/>
      <c r="VUC35" s="248"/>
      <c r="VUD35" s="248"/>
      <c r="VUE35" s="248"/>
      <c r="VUF35" s="248"/>
      <c r="VUG35" s="248"/>
      <c r="VUH35" s="248"/>
      <c r="VUI35" s="248"/>
      <c r="VUJ35" s="248"/>
      <c r="VUK35" s="248"/>
      <c r="VUL35" s="248"/>
      <c r="VUM35" s="248"/>
      <c r="VUN35" s="248"/>
      <c r="VUO35" s="248"/>
      <c r="VUP35" s="248"/>
      <c r="VUQ35" s="248"/>
      <c r="VUR35" s="248"/>
      <c r="VUS35" s="248"/>
      <c r="VUT35" s="248"/>
      <c r="VUU35" s="248"/>
      <c r="VUV35" s="248"/>
      <c r="VUW35" s="248"/>
      <c r="VUX35" s="248"/>
      <c r="VUY35" s="248"/>
      <c r="VUZ35" s="248"/>
      <c r="VVA35" s="248"/>
      <c r="VVB35" s="248"/>
      <c r="VVC35" s="248"/>
      <c r="VVD35" s="248"/>
      <c r="VVE35" s="248"/>
      <c r="VVF35" s="248"/>
      <c r="VVG35" s="248"/>
      <c r="VVH35" s="248"/>
      <c r="VVI35" s="248"/>
      <c r="VVJ35" s="248"/>
      <c r="VVK35" s="248"/>
      <c r="VVL35" s="248"/>
      <c r="VVM35" s="248"/>
      <c r="VVN35" s="248"/>
      <c r="VVO35" s="248"/>
      <c r="VVP35" s="248"/>
      <c r="VVQ35" s="248"/>
      <c r="VVR35" s="248"/>
      <c r="VVS35" s="248"/>
      <c r="VVT35" s="248"/>
      <c r="VVU35" s="248"/>
      <c r="VVV35" s="248"/>
      <c r="VVW35" s="248"/>
      <c r="VVX35" s="248"/>
      <c r="VVY35" s="248"/>
      <c r="VVZ35" s="248"/>
      <c r="VWA35" s="248"/>
      <c r="VWB35" s="248"/>
      <c r="VWC35" s="248"/>
      <c r="VWD35" s="248"/>
      <c r="VWE35" s="248"/>
      <c r="VWF35" s="248"/>
      <c r="VWG35" s="248"/>
      <c r="VWH35" s="248"/>
      <c r="VWI35" s="248"/>
      <c r="VWJ35" s="248"/>
      <c r="VWK35" s="248"/>
      <c r="VWL35" s="248"/>
      <c r="VWM35" s="248"/>
      <c r="VWN35" s="248"/>
      <c r="VWO35" s="248"/>
      <c r="VWP35" s="248"/>
      <c r="VWQ35" s="248"/>
      <c r="VWR35" s="248"/>
      <c r="VWS35" s="248"/>
      <c r="VWT35" s="248"/>
      <c r="VWU35" s="248"/>
      <c r="VWV35" s="248"/>
      <c r="VWW35" s="248"/>
      <c r="VWX35" s="248"/>
      <c r="VWY35" s="248"/>
      <c r="VWZ35" s="248"/>
      <c r="VXA35" s="248"/>
      <c r="VXB35" s="248"/>
      <c r="VXC35" s="248"/>
      <c r="VXD35" s="248"/>
      <c r="VXE35" s="248"/>
      <c r="VXF35" s="248"/>
      <c r="VXG35" s="248"/>
      <c r="VXH35" s="248"/>
      <c r="VXI35" s="248"/>
      <c r="VXJ35" s="248"/>
      <c r="VXK35" s="248"/>
      <c r="VXL35" s="248"/>
      <c r="VXM35" s="248"/>
      <c r="VXN35" s="248"/>
      <c r="VXO35" s="248"/>
      <c r="VXP35" s="248"/>
      <c r="VXQ35" s="248"/>
      <c r="VXR35" s="248"/>
      <c r="VXS35" s="248"/>
      <c r="VXT35" s="248"/>
      <c r="VXU35" s="248"/>
      <c r="VXV35" s="248"/>
      <c r="VXW35" s="248"/>
      <c r="VXX35" s="248"/>
      <c r="VXY35" s="248"/>
      <c r="VXZ35" s="248"/>
      <c r="VYA35" s="248"/>
      <c r="VYB35" s="248"/>
      <c r="VYC35" s="248"/>
      <c r="VYD35" s="248"/>
      <c r="VYE35" s="248"/>
      <c r="VYF35" s="248"/>
      <c r="VYG35" s="248"/>
      <c r="VYH35" s="248"/>
      <c r="VYI35" s="248"/>
      <c r="VYJ35" s="248"/>
      <c r="VYK35" s="248"/>
      <c r="VYL35" s="248"/>
      <c r="VYM35" s="248"/>
      <c r="VYN35" s="248"/>
      <c r="VYO35" s="248"/>
      <c r="VYP35" s="248"/>
      <c r="VYQ35" s="248"/>
      <c r="VYR35" s="248"/>
      <c r="VYS35" s="248"/>
      <c r="VYT35" s="248"/>
      <c r="VYU35" s="248"/>
      <c r="VYV35" s="248"/>
      <c r="VYW35" s="248"/>
      <c r="VYX35" s="248"/>
      <c r="VYY35" s="248"/>
      <c r="VYZ35" s="248"/>
      <c r="VZA35" s="248"/>
      <c r="VZB35" s="248"/>
      <c r="VZC35" s="248"/>
      <c r="VZD35" s="248"/>
      <c r="VZE35" s="248"/>
      <c r="VZF35" s="248"/>
      <c r="VZG35" s="248"/>
      <c r="VZH35" s="248"/>
      <c r="VZI35" s="248"/>
      <c r="VZJ35" s="248"/>
      <c r="VZK35" s="248"/>
      <c r="VZL35" s="248"/>
      <c r="VZM35" s="248"/>
      <c r="VZN35" s="248"/>
      <c r="VZO35" s="248"/>
      <c r="VZP35" s="248"/>
      <c r="VZQ35" s="248"/>
      <c r="VZR35" s="248"/>
      <c r="VZS35" s="248"/>
      <c r="VZT35" s="248"/>
      <c r="VZU35" s="248"/>
      <c r="VZV35" s="248"/>
      <c r="VZW35" s="248"/>
      <c r="VZX35" s="248"/>
      <c r="VZY35" s="248"/>
      <c r="VZZ35" s="248"/>
      <c r="WAA35" s="248"/>
      <c r="WAB35" s="248"/>
      <c r="WAC35" s="248"/>
      <c r="WAD35" s="248"/>
      <c r="WAE35" s="248"/>
      <c r="WAF35" s="248"/>
      <c r="WAG35" s="248"/>
      <c r="WAH35" s="248"/>
      <c r="WAI35" s="248"/>
      <c r="WAJ35" s="248"/>
      <c r="WAK35" s="248"/>
      <c r="WAL35" s="248"/>
      <c r="WAM35" s="248"/>
      <c r="WAN35" s="248"/>
      <c r="WAO35" s="248"/>
      <c r="WAP35" s="248"/>
      <c r="WAQ35" s="248"/>
      <c r="WAR35" s="248"/>
      <c r="WAS35" s="248"/>
      <c r="WAT35" s="248"/>
      <c r="WAU35" s="248"/>
      <c r="WAV35" s="248"/>
      <c r="WAW35" s="248"/>
      <c r="WAX35" s="248"/>
      <c r="WAY35" s="248"/>
      <c r="WAZ35" s="248"/>
      <c r="WBA35" s="248"/>
      <c r="WBB35" s="248"/>
      <c r="WBC35" s="248"/>
      <c r="WBD35" s="248"/>
      <c r="WBE35" s="248"/>
      <c r="WBF35" s="248"/>
      <c r="WBG35" s="248"/>
      <c r="WBH35" s="248"/>
      <c r="WBI35" s="248"/>
      <c r="WBJ35" s="248"/>
      <c r="WBK35" s="248"/>
      <c r="WBL35" s="248"/>
      <c r="WBM35" s="248"/>
      <c r="WBN35" s="248"/>
      <c r="WBO35" s="248"/>
      <c r="WBP35" s="248"/>
      <c r="WBQ35" s="248"/>
      <c r="WBR35" s="248"/>
      <c r="WBS35" s="248"/>
      <c r="WBT35" s="248"/>
      <c r="WBU35" s="248"/>
      <c r="WBV35" s="248"/>
      <c r="WBW35" s="248"/>
      <c r="WBX35" s="248"/>
      <c r="WBY35" s="248"/>
      <c r="WBZ35" s="248"/>
      <c r="WCA35" s="248"/>
      <c r="WCB35" s="248"/>
      <c r="WCC35" s="248"/>
      <c r="WCD35" s="248"/>
      <c r="WCE35" s="248"/>
      <c r="WCF35" s="248"/>
      <c r="WCG35" s="248"/>
      <c r="WCH35" s="248"/>
      <c r="WCI35" s="248"/>
      <c r="WCJ35" s="248"/>
      <c r="WCK35" s="248"/>
      <c r="WCL35" s="248"/>
      <c r="WCM35" s="248"/>
      <c r="WCN35" s="248"/>
      <c r="WCO35" s="248"/>
      <c r="WCP35" s="248"/>
      <c r="WCQ35" s="248"/>
      <c r="WCR35" s="248"/>
      <c r="WCS35" s="248"/>
      <c r="WCT35" s="248"/>
      <c r="WCU35" s="248"/>
      <c r="WCV35" s="248"/>
      <c r="WCW35" s="248"/>
      <c r="WCX35" s="248"/>
      <c r="WCY35" s="248"/>
      <c r="WCZ35" s="248"/>
      <c r="WDA35" s="248"/>
      <c r="WDB35" s="248"/>
      <c r="WDC35" s="248"/>
      <c r="WDD35" s="248"/>
      <c r="WDE35" s="248"/>
      <c r="WDF35" s="248"/>
      <c r="WDG35" s="248"/>
      <c r="WDH35" s="248"/>
      <c r="WDI35" s="248"/>
      <c r="WDJ35" s="248"/>
      <c r="WDK35" s="248"/>
      <c r="WDL35" s="248"/>
      <c r="WDM35" s="248"/>
      <c r="WDN35" s="248"/>
      <c r="WDO35" s="248"/>
      <c r="WDP35" s="248"/>
      <c r="WDQ35" s="248"/>
      <c r="WDR35" s="248"/>
      <c r="WDS35" s="248"/>
      <c r="WDT35" s="248"/>
      <c r="WDU35" s="248"/>
      <c r="WDV35" s="248"/>
      <c r="WDW35" s="248"/>
      <c r="WDX35" s="248"/>
      <c r="WDY35" s="248"/>
      <c r="WDZ35" s="248"/>
      <c r="WEA35" s="248"/>
      <c r="WEB35" s="248"/>
      <c r="WEC35" s="248"/>
      <c r="WED35" s="248"/>
      <c r="WEE35" s="248"/>
      <c r="WEF35" s="248"/>
      <c r="WEG35" s="248"/>
      <c r="WEH35" s="248"/>
      <c r="WEI35" s="248"/>
      <c r="WEJ35" s="248"/>
      <c r="WEK35" s="248"/>
      <c r="WEL35" s="248"/>
      <c r="WEM35" s="248"/>
      <c r="WEN35" s="248"/>
      <c r="WEO35" s="248"/>
      <c r="WEP35" s="248"/>
      <c r="WEQ35" s="248"/>
      <c r="WER35" s="248"/>
      <c r="WES35" s="248"/>
      <c r="WET35" s="248"/>
      <c r="WEU35" s="248"/>
      <c r="WEV35" s="248"/>
      <c r="WEW35" s="248"/>
      <c r="WEX35" s="248"/>
      <c r="WEY35" s="248"/>
      <c r="WEZ35" s="248"/>
      <c r="WFA35" s="248"/>
      <c r="WFB35" s="248"/>
      <c r="WFC35" s="248"/>
      <c r="WFD35" s="248"/>
      <c r="WFE35" s="248"/>
      <c r="WFF35" s="248"/>
      <c r="WFG35" s="248"/>
      <c r="WFH35" s="248"/>
      <c r="WFI35" s="248"/>
      <c r="WFJ35" s="248"/>
      <c r="WFK35" s="248"/>
      <c r="WFL35" s="248"/>
      <c r="WFM35" s="248"/>
      <c r="WFN35" s="248"/>
      <c r="WFO35" s="248"/>
      <c r="WFP35" s="248"/>
      <c r="WFQ35" s="248"/>
      <c r="WFR35" s="248"/>
      <c r="WFS35" s="248"/>
      <c r="WFT35" s="248"/>
      <c r="WFU35" s="248"/>
      <c r="WFV35" s="248"/>
      <c r="WFW35" s="248"/>
      <c r="WFX35" s="248"/>
      <c r="WFY35" s="248"/>
      <c r="WFZ35" s="248"/>
      <c r="WGA35" s="248"/>
      <c r="WGB35" s="248"/>
      <c r="WGC35" s="248"/>
      <c r="WGD35" s="248"/>
      <c r="WGE35" s="248"/>
      <c r="WGF35" s="248"/>
      <c r="WGG35" s="248"/>
      <c r="WGH35" s="248"/>
      <c r="WGI35" s="248"/>
      <c r="WGJ35" s="248"/>
      <c r="WGK35" s="248"/>
      <c r="WGL35" s="248"/>
      <c r="WGM35" s="248"/>
      <c r="WGN35" s="248"/>
      <c r="WGO35" s="248"/>
      <c r="WGP35" s="248"/>
      <c r="WGQ35" s="248"/>
      <c r="WGR35" s="248"/>
      <c r="WGS35" s="248"/>
      <c r="WGT35" s="248"/>
      <c r="WGU35" s="248"/>
      <c r="WGV35" s="248"/>
      <c r="WGW35" s="248"/>
      <c r="WGX35" s="248"/>
      <c r="WGY35" s="248"/>
      <c r="WGZ35" s="248"/>
      <c r="WHA35" s="248"/>
      <c r="WHB35" s="248"/>
      <c r="WHC35" s="248"/>
      <c r="WHD35" s="248"/>
      <c r="WHE35" s="248"/>
      <c r="WHF35" s="248"/>
      <c r="WHG35" s="248"/>
      <c r="WHH35" s="248"/>
      <c r="WHI35" s="248"/>
      <c r="WHJ35" s="248"/>
      <c r="WHK35" s="248"/>
      <c r="WHL35" s="248"/>
      <c r="WHM35" s="248"/>
      <c r="WHN35" s="248"/>
      <c r="WHO35" s="248"/>
      <c r="WHP35" s="248"/>
      <c r="WHQ35" s="248"/>
      <c r="WHR35" s="248"/>
      <c r="WHS35" s="248"/>
      <c r="WHT35" s="248"/>
      <c r="WHU35" s="248"/>
      <c r="WHV35" s="248"/>
      <c r="WHW35" s="248"/>
      <c r="WHX35" s="248"/>
      <c r="WHY35" s="248"/>
      <c r="WHZ35" s="248"/>
      <c r="WIA35" s="248"/>
      <c r="WIB35" s="248"/>
      <c r="WIC35" s="248"/>
      <c r="WID35" s="248"/>
      <c r="WIE35" s="248"/>
      <c r="WIF35" s="248"/>
      <c r="WIG35" s="248"/>
      <c r="WIH35" s="248"/>
      <c r="WII35" s="248"/>
      <c r="WIJ35" s="248"/>
      <c r="WIK35" s="248"/>
      <c r="WIL35" s="248"/>
      <c r="WIM35" s="248"/>
      <c r="WIN35" s="248"/>
      <c r="WIO35" s="248"/>
      <c r="WIP35" s="248"/>
      <c r="WIQ35" s="248"/>
      <c r="WIR35" s="248"/>
      <c r="WIS35" s="248"/>
      <c r="WIT35" s="248"/>
      <c r="WIU35" s="248"/>
      <c r="WIV35" s="248"/>
      <c r="WIW35" s="248"/>
      <c r="WIX35" s="248"/>
      <c r="WIY35" s="248"/>
      <c r="WIZ35" s="248"/>
      <c r="WJA35" s="248"/>
      <c r="WJB35" s="248"/>
      <c r="WJC35" s="248"/>
      <c r="WJD35" s="248"/>
      <c r="WJE35" s="248"/>
      <c r="WJF35" s="248"/>
      <c r="WJG35" s="248"/>
      <c r="WJH35" s="248"/>
      <c r="WJI35" s="248"/>
      <c r="WJJ35" s="248"/>
      <c r="WJK35" s="248"/>
      <c r="WJL35" s="248"/>
      <c r="WJM35" s="248"/>
      <c r="WJN35" s="248"/>
      <c r="WJO35" s="248"/>
      <c r="WJP35" s="248"/>
      <c r="WJQ35" s="248"/>
      <c r="WJR35" s="248"/>
      <c r="WJS35" s="248"/>
      <c r="WJT35" s="248"/>
      <c r="WJU35" s="248"/>
      <c r="WJV35" s="248"/>
      <c r="WJW35" s="248"/>
      <c r="WJX35" s="248"/>
      <c r="WJY35" s="248"/>
      <c r="WJZ35" s="248"/>
      <c r="WKA35" s="248"/>
      <c r="WKB35" s="248"/>
      <c r="WKC35" s="248"/>
      <c r="WKD35" s="248"/>
      <c r="WKE35" s="248"/>
      <c r="WKF35" s="248"/>
      <c r="WKG35" s="248"/>
      <c r="WKH35" s="248"/>
      <c r="WKI35" s="248"/>
      <c r="WKJ35" s="248"/>
      <c r="WKK35" s="248"/>
      <c r="WKL35" s="248"/>
      <c r="WKM35" s="248"/>
      <c r="WKN35" s="248"/>
      <c r="WKO35" s="248"/>
      <c r="WKP35" s="248"/>
      <c r="WKQ35" s="248"/>
      <c r="WKR35" s="248"/>
      <c r="WKS35" s="248"/>
      <c r="WKT35" s="248"/>
      <c r="WKU35" s="248"/>
      <c r="WKV35" s="248"/>
      <c r="WKW35" s="248"/>
      <c r="WKX35" s="248"/>
      <c r="WKY35" s="248"/>
      <c r="WKZ35" s="248"/>
      <c r="WLA35" s="248"/>
      <c r="WLB35" s="248"/>
      <c r="WLC35" s="248"/>
      <c r="WLD35" s="248"/>
      <c r="WLE35" s="248"/>
      <c r="WLF35" s="248"/>
      <c r="WLG35" s="248"/>
      <c r="WLH35" s="248"/>
      <c r="WLI35" s="248"/>
      <c r="WLJ35" s="248"/>
      <c r="WLK35" s="248"/>
      <c r="WLL35" s="248"/>
      <c r="WLM35" s="248"/>
      <c r="WLN35" s="248"/>
      <c r="WLO35" s="248"/>
      <c r="WLP35" s="248"/>
      <c r="WLQ35" s="248"/>
      <c r="WLR35" s="248"/>
      <c r="WLS35" s="248"/>
      <c r="WLT35" s="248"/>
      <c r="WLU35" s="248"/>
      <c r="WLV35" s="248"/>
      <c r="WLW35" s="248"/>
      <c r="WLX35" s="248"/>
      <c r="WLY35" s="248"/>
      <c r="WLZ35" s="248"/>
      <c r="WMA35" s="248"/>
      <c r="WMB35" s="248"/>
      <c r="WMC35" s="248"/>
      <c r="WMD35" s="248"/>
      <c r="WME35" s="248"/>
      <c r="WMF35" s="248"/>
      <c r="WMG35" s="248"/>
      <c r="WMH35" s="248"/>
      <c r="WMI35" s="248"/>
      <c r="WMJ35" s="248"/>
      <c r="WMK35" s="248"/>
      <c r="WML35" s="248"/>
      <c r="WMM35" s="248"/>
      <c r="WMN35" s="248"/>
      <c r="WMO35" s="248"/>
      <c r="WMP35" s="248"/>
      <c r="WMQ35" s="248"/>
      <c r="WMR35" s="248"/>
      <c r="WMS35" s="248"/>
      <c r="WMT35" s="248"/>
      <c r="WMU35" s="248"/>
      <c r="WMV35" s="248"/>
      <c r="WMW35" s="248"/>
      <c r="WMX35" s="248"/>
      <c r="WMY35" s="248"/>
      <c r="WMZ35" s="248"/>
      <c r="WNA35" s="248"/>
      <c r="WNB35" s="248"/>
      <c r="WNC35" s="248"/>
      <c r="WND35" s="248"/>
      <c r="WNE35" s="248"/>
      <c r="WNF35" s="248"/>
      <c r="WNG35" s="248"/>
      <c r="WNH35" s="248"/>
      <c r="WNI35" s="248"/>
      <c r="WNJ35" s="248"/>
      <c r="WNK35" s="248"/>
      <c r="WNL35" s="248"/>
      <c r="WNM35" s="248"/>
      <c r="WNN35" s="248"/>
      <c r="WNO35" s="248"/>
      <c r="WNP35" s="248"/>
      <c r="WNQ35" s="248"/>
      <c r="WNR35" s="248"/>
      <c r="WNS35" s="248"/>
      <c r="WNT35" s="248"/>
      <c r="WNU35" s="248"/>
      <c r="WNV35" s="248"/>
      <c r="WNW35" s="248"/>
      <c r="WNX35" s="248"/>
      <c r="WNY35" s="248"/>
      <c r="WNZ35" s="248"/>
      <c r="WOA35" s="248"/>
      <c r="WOB35" s="248"/>
      <c r="WOC35" s="248"/>
      <c r="WOD35" s="248"/>
      <c r="WOE35" s="248"/>
      <c r="WOF35" s="248"/>
      <c r="WOG35" s="248"/>
      <c r="WOH35" s="248"/>
      <c r="WOI35" s="248"/>
      <c r="WOJ35" s="248"/>
      <c r="WOK35" s="248"/>
      <c r="WOL35" s="248"/>
      <c r="WOM35" s="248"/>
      <c r="WON35" s="248"/>
      <c r="WOO35" s="248"/>
      <c r="WOP35" s="248"/>
      <c r="WOQ35" s="248"/>
      <c r="WOR35" s="248"/>
      <c r="WOS35" s="248"/>
      <c r="WOT35" s="248"/>
      <c r="WOU35" s="248"/>
      <c r="WOV35" s="248"/>
      <c r="WOW35" s="248"/>
      <c r="WOX35" s="248"/>
      <c r="WOY35" s="248"/>
      <c r="WOZ35" s="248"/>
      <c r="WPA35" s="248"/>
      <c r="WPB35" s="248"/>
      <c r="WPC35" s="248"/>
      <c r="WPD35" s="248"/>
      <c r="WPE35" s="248"/>
      <c r="WPF35" s="248"/>
      <c r="WPG35" s="248"/>
      <c r="WPH35" s="248"/>
      <c r="WPI35" s="248"/>
      <c r="WPJ35" s="248"/>
      <c r="WPK35" s="248"/>
      <c r="WPL35" s="248"/>
      <c r="WPM35" s="248"/>
      <c r="WPN35" s="248"/>
      <c r="WPO35" s="248"/>
      <c r="WPP35" s="248"/>
      <c r="WPQ35" s="248"/>
      <c r="WPR35" s="248"/>
      <c r="WPS35" s="248"/>
      <c r="WPT35" s="248"/>
      <c r="WPU35" s="248"/>
      <c r="WPV35" s="248"/>
      <c r="WPW35" s="248"/>
      <c r="WPX35" s="248"/>
      <c r="WPY35" s="248"/>
      <c r="WPZ35" s="248"/>
      <c r="WQA35" s="248"/>
      <c r="WQB35" s="248"/>
      <c r="WQC35" s="248"/>
      <c r="WQD35" s="248"/>
      <c r="WQE35" s="248"/>
      <c r="WQF35" s="248"/>
      <c r="WQG35" s="248"/>
      <c r="WQH35" s="248"/>
      <c r="WQI35" s="248"/>
      <c r="WQJ35" s="248"/>
      <c r="WQK35" s="248"/>
      <c r="WQL35" s="248"/>
      <c r="WQM35" s="248"/>
      <c r="WQN35" s="248"/>
      <c r="WQO35" s="248"/>
      <c r="WQP35" s="248"/>
      <c r="WQQ35" s="248"/>
      <c r="WQR35" s="248"/>
      <c r="WQS35" s="248"/>
      <c r="WQT35" s="248"/>
      <c r="WQU35" s="248"/>
      <c r="WQV35" s="248"/>
      <c r="WQW35" s="248"/>
      <c r="WQX35" s="248"/>
      <c r="WQY35" s="248"/>
      <c r="WQZ35" s="248"/>
      <c r="WRA35" s="248"/>
      <c r="WRB35" s="248"/>
      <c r="WRC35" s="248"/>
      <c r="WRD35" s="248"/>
      <c r="WRE35" s="248"/>
      <c r="WRF35" s="248"/>
      <c r="WRG35" s="248"/>
      <c r="WRH35" s="248"/>
      <c r="WRI35" s="248"/>
      <c r="WRJ35" s="248"/>
      <c r="WRK35" s="248"/>
      <c r="WRL35" s="248"/>
      <c r="WRM35" s="248"/>
      <c r="WRN35" s="248"/>
      <c r="WRO35" s="248"/>
      <c r="WRP35" s="248"/>
      <c r="WRQ35" s="248"/>
      <c r="WRR35" s="248"/>
      <c r="WRS35" s="248"/>
      <c r="WRT35" s="248"/>
      <c r="WRU35" s="248"/>
      <c r="WRV35" s="248"/>
      <c r="WRW35" s="248"/>
      <c r="WRX35" s="248"/>
      <c r="WRY35" s="248"/>
      <c r="WRZ35" s="248"/>
      <c r="WSA35" s="248"/>
      <c r="WSB35" s="248"/>
      <c r="WSC35" s="248"/>
      <c r="WSD35" s="248"/>
      <c r="WSE35" s="248"/>
      <c r="WSF35" s="248"/>
      <c r="WSG35" s="248"/>
      <c r="WSH35" s="248"/>
      <c r="WSI35" s="248"/>
      <c r="WSJ35" s="248"/>
      <c r="WSK35" s="248"/>
      <c r="WSL35" s="248"/>
      <c r="WSM35" s="248"/>
      <c r="WSN35" s="248"/>
      <c r="WSO35" s="248"/>
      <c r="WSP35" s="248"/>
      <c r="WSQ35" s="248"/>
      <c r="WSR35" s="248"/>
      <c r="WSS35" s="248"/>
      <c r="WST35" s="248"/>
      <c r="WSU35" s="248"/>
      <c r="WSV35" s="248"/>
      <c r="WSW35" s="248"/>
      <c r="WSX35" s="248"/>
      <c r="WSY35" s="248"/>
      <c r="WSZ35" s="248"/>
      <c r="WTA35" s="248"/>
      <c r="WTB35" s="248"/>
      <c r="WTC35" s="248"/>
      <c r="WTD35" s="248"/>
      <c r="WTE35" s="248"/>
      <c r="WTF35" s="248"/>
      <c r="WTG35" s="248"/>
      <c r="WTH35" s="248"/>
      <c r="WTI35" s="248"/>
      <c r="WTJ35" s="248"/>
      <c r="WTK35" s="248"/>
      <c r="WTL35" s="248"/>
      <c r="WTM35" s="248"/>
      <c r="WTN35" s="248"/>
      <c r="WTO35" s="248"/>
      <c r="WTP35" s="248"/>
      <c r="WTQ35" s="248"/>
      <c r="WTR35" s="248"/>
      <c r="WTS35" s="248"/>
      <c r="WTT35" s="248"/>
      <c r="WTU35" s="248"/>
      <c r="WTV35" s="248"/>
      <c r="WTW35" s="248"/>
      <c r="WTX35" s="248"/>
      <c r="WTY35" s="248"/>
      <c r="WTZ35" s="248"/>
      <c r="WUA35" s="248"/>
      <c r="WUB35" s="248"/>
      <c r="WUC35" s="248"/>
      <c r="WUD35" s="248"/>
      <c r="WUE35" s="248"/>
      <c r="WUF35" s="248"/>
      <c r="WUG35" s="248"/>
      <c r="WUH35" s="248"/>
      <c r="WUI35" s="248"/>
      <c r="WUJ35" s="248"/>
      <c r="WUK35" s="248"/>
      <c r="WUL35" s="248"/>
      <c r="WUM35" s="248"/>
      <c r="WUN35" s="248"/>
      <c r="WUO35" s="248"/>
      <c r="WUP35" s="248"/>
      <c r="WUQ35" s="248"/>
      <c r="WUR35" s="248"/>
      <c r="WUS35" s="248"/>
      <c r="WUT35" s="248"/>
      <c r="WUU35" s="248"/>
      <c r="WUV35" s="248"/>
      <c r="WUW35" s="248"/>
      <c r="WUX35" s="248"/>
      <c r="WUY35" s="248"/>
      <c r="WUZ35" s="248"/>
      <c r="WVA35" s="248"/>
      <c r="WVB35" s="248"/>
      <c r="WVC35" s="248"/>
      <c r="WVD35" s="248"/>
      <c r="WVE35" s="248"/>
      <c r="WVF35" s="248"/>
      <c r="WVG35" s="248"/>
      <c r="WVH35" s="248"/>
      <c r="WVI35" s="248"/>
      <c r="WVJ35" s="248"/>
      <c r="WVK35" s="248"/>
      <c r="WVL35" s="398"/>
      <c r="WVM35" s="399"/>
    </row>
    <row r="36" spans="1:16139" s="137" customFormat="1" ht="45" customHeight="1" x14ac:dyDescent="0.25">
      <c r="A36" s="190" t="s">
        <v>31</v>
      </c>
      <c r="B36" s="191" t="s">
        <v>8</v>
      </c>
      <c r="C36" s="192">
        <v>755.18</v>
      </c>
      <c r="D36" s="193">
        <v>135.93</v>
      </c>
      <c r="E36" s="192">
        <v>891.1099999999999</v>
      </c>
      <c r="F36" s="194">
        <v>46.240685730712698</v>
      </c>
      <c r="G36" s="193">
        <v>8.32</v>
      </c>
      <c r="H36" s="194">
        <v>54.560685730712699</v>
      </c>
      <c r="I36" s="189"/>
      <c r="J36" s="209" t="s">
        <v>125</v>
      </c>
      <c r="K36" s="209" t="s">
        <v>125</v>
      </c>
      <c r="L36" s="210"/>
      <c r="M36" s="211"/>
      <c r="N36" s="212"/>
      <c r="O36" s="209" t="s">
        <v>125</v>
      </c>
      <c r="P36" s="209" t="s">
        <v>125</v>
      </c>
      <c r="Q36" s="213"/>
      <c r="R36" s="292">
        <v>1027.1416666666669</v>
      </c>
      <c r="S36" s="292">
        <v>1232.5700000000002</v>
      </c>
      <c r="T36" s="214"/>
      <c r="U36" s="214"/>
      <c r="Y36" s="136"/>
      <c r="Z36" s="136"/>
      <c r="AA36" s="154"/>
      <c r="AB36" s="154"/>
      <c r="AD36" s="136"/>
      <c r="AE36" s="136"/>
      <c r="AF36" s="153"/>
      <c r="AK36" s="257"/>
      <c r="AL36" s="257"/>
      <c r="AM36" s="258"/>
      <c r="WVL36" s="292">
        <v>58.691666666666663</v>
      </c>
      <c r="WVM36" s="292">
        <v>70.429999999999993</v>
      </c>
      <c r="WVP36" s="138"/>
      <c r="WVQ36" s="138"/>
      <c r="WVR36" s="138"/>
      <c r="WVS36" s="138"/>
    </row>
    <row r="37" spans="1:16139" s="137" customFormat="1" ht="43.5" customHeight="1" x14ac:dyDescent="0.25">
      <c r="A37" s="178" t="s">
        <v>32</v>
      </c>
      <c r="B37" s="198" t="s">
        <v>12</v>
      </c>
      <c r="C37" s="199">
        <v>755.18</v>
      </c>
      <c r="D37" s="181">
        <v>135.93</v>
      </c>
      <c r="E37" s="199">
        <v>891.1099999999999</v>
      </c>
      <c r="F37" s="199">
        <v>46.24</v>
      </c>
      <c r="G37" s="181">
        <v>8.32</v>
      </c>
      <c r="H37" s="180">
        <v>54.56</v>
      </c>
      <c r="I37" s="189"/>
      <c r="J37" s="215" t="s">
        <v>125</v>
      </c>
      <c r="K37" s="215" t="s">
        <v>125</v>
      </c>
      <c r="L37" s="210"/>
      <c r="M37" s="211"/>
      <c r="N37" s="212"/>
      <c r="O37" s="215" t="s">
        <v>125</v>
      </c>
      <c r="P37" s="215" t="s">
        <v>125</v>
      </c>
      <c r="Q37" s="216"/>
      <c r="R37" s="293">
        <v>1027.1416666666669</v>
      </c>
      <c r="S37" s="293">
        <v>1232.5700000000002</v>
      </c>
      <c r="T37" s="197"/>
      <c r="U37" s="197"/>
      <c r="Y37" s="136"/>
      <c r="Z37" s="136"/>
      <c r="AA37" s="154"/>
      <c r="AB37" s="154"/>
      <c r="AD37" s="136"/>
      <c r="AE37" s="136"/>
      <c r="AF37" s="153"/>
      <c r="AK37" s="157"/>
      <c r="AL37" s="157"/>
      <c r="AM37" s="158"/>
      <c r="WVL37" s="292">
        <v>58.691666666666663</v>
      </c>
      <c r="WVM37" s="292">
        <v>70.429999999999993</v>
      </c>
      <c r="WVP37" s="138"/>
      <c r="WVQ37" s="138"/>
      <c r="WVR37" s="138"/>
      <c r="WVS37" s="138"/>
    </row>
    <row r="38" spans="1:16139" s="137" customFormat="1" ht="41.25" customHeight="1" x14ac:dyDescent="0.25">
      <c r="A38" s="178" t="s">
        <v>33</v>
      </c>
      <c r="B38" s="198" t="s">
        <v>21</v>
      </c>
      <c r="C38" s="199">
        <v>405.63</v>
      </c>
      <c r="D38" s="181">
        <v>73.010000000000005</v>
      </c>
      <c r="E38" s="199">
        <v>478.64</v>
      </c>
      <c r="F38" s="199">
        <v>46.240685730712698</v>
      </c>
      <c r="G38" s="181">
        <v>8.32</v>
      </c>
      <c r="H38" s="180">
        <v>54.560685730712699</v>
      </c>
      <c r="I38" s="189"/>
      <c r="J38" s="215" t="s">
        <v>125</v>
      </c>
      <c r="K38" s="215" t="s">
        <v>125</v>
      </c>
      <c r="L38" s="210"/>
      <c r="M38" s="211"/>
      <c r="N38" s="212"/>
      <c r="O38" s="215" t="s">
        <v>125</v>
      </c>
      <c r="P38" s="215" t="s">
        <v>125</v>
      </c>
      <c r="Q38" s="216"/>
      <c r="R38" s="293">
        <v>548.35833333333335</v>
      </c>
      <c r="S38" s="293">
        <v>658.03</v>
      </c>
      <c r="T38" s="197"/>
      <c r="U38" s="197"/>
      <c r="Y38" s="136"/>
      <c r="Z38" s="136"/>
      <c r="AA38" s="154"/>
      <c r="AB38" s="154"/>
      <c r="AD38" s="136"/>
      <c r="AE38" s="136"/>
      <c r="AF38" s="153"/>
      <c r="AK38" s="157"/>
      <c r="AL38" s="157"/>
      <c r="AM38" s="158"/>
      <c r="WVL38" s="292">
        <v>58.691666666666663</v>
      </c>
      <c r="WVM38" s="292">
        <v>70.429999999999993</v>
      </c>
      <c r="WVP38" s="138"/>
      <c r="WVQ38" s="138"/>
      <c r="WVR38" s="138"/>
      <c r="WVS38" s="138"/>
    </row>
    <row r="39" spans="1:16139" s="137" customFormat="1" ht="42.75" customHeight="1" x14ac:dyDescent="0.25">
      <c r="A39" s="178" t="s">
        <v>34</v>
      </c>
      <c r="B39" s="198" t="s">
        <v>25</v>
      </c>
      <c r="C39" s="199">
        <v>405.63</v>
      </c>
      <c r="D39" s="181">
        <v>73.010000000000005</v>
      </c>
      <c r="E39" s="199">
        <v>478.64</v>
      </c>
      <c r="F39" s="199">
        <v>46.240685730712698</v>
      </c>
      <c r="G39" s="181">
        <v>8.32</v>
      </c>
      <c r="H39" s="180">
        <v>54.560685730712699</v>
      </c>
      <c r="I39" s="189"/>
      <c r="J39" s="209" t="s">
        <v>125</v>
      </c>
      <c r="K39" s="209" t="s">
        <v>125</v>
      </c>
      <c r="L39" s="408"/>
      <c r="M39" s="409"/>
      <c r="N39" s="410"/>
      <c r="O39" s="209" t="s">
        <v>125</v>
      </c>
      <c r="P39" s="209" t="s">
        <v>125</v>
      </c>
      <c r="Q39" s="174"/>
      <c r="R39" s="293">
        <v>548.35833333333335</v>
      </c>
      <c r="S39" s="293">
        <v>658.03</v>
      </c>
      <c r="T39" s="197"/>
      <c r="U39" s="197"/>
      <c r="Y39" s="136"/>
      <c r="Z39" s="136"/>
      <c r="AA39" s="154"/>
      <c r="AB39" s="154"/>
      <c r="AD39" s="136"/>
      <c r="AE39" s="136"/>
      <c r="AF39" s="153"/>
      <c r="AK39" s="157"/>
      <c r="AL39" s="157"/>
      <c r="AM39" s="158"/>
      <c r="WVL39" s="292">
        <v>58.691666666666663</v>
      </c>
      <c r="WVM39" s="292">
        <v>70.429999999999993</v>
      </c>
      <c r="WVP39" s="138"/>
      <c r="WVQ39" s="138"/>
      <c r="WVR39" s="138"/>
      <c r="WVS39" s="138"/>
    </row>
    <row r="40" spans="1:16139" s="137" customFormat="1" ht="43.5" customHeight="1" x14ac:dyDescent="0.25">
      <c r="A40" s="178" t="s">
        <v>35</v>
      </c>
      <c r="B40" s="198" t="s">
        <v>17</v>
      </c>
      <c r="C40" s="199">
        <v>625.39</v>
      </c>
      <c r="D40" s="181">
        <v>112.57</v>
      </c>
      <c r="E40" s="199">
        <v>737.96</v>
      </c>
      <c r="F40" s="199">
        <v>46.241999999999997</v>
      </c>
      <c r="G40" s="181">
        <v>8.32</v>
      </c>
      <c r="H40" s="180">
        <v>54.561999999999998</v>
      </c>
      <c r="I40" s="189"/>
      <c r="J40" s="215" t="s">
        <v>125</v>
      </c>
      <c r="K40" s="209" t="s">
        <v>125</v>
      </c>
      <c r="L40" s="411"/>
      <c r="M40" s="412"/>
      <c r="N40" s="413"/>
      <c r="O40" s="215" t="s">
        <v>125</v>
      </c>
      <c r="P40" s="209" t="s">
        <v>125</v>
      </c>
      <c r="Q40" s="174"/>
      <c r="R40" s="293">
        <v>864.85833333333335</v>
      </c>
      <c r="S40" s="293">
        <v>1037.83</v>
      </c>
      <c r="T40" s="197"/>
      <c r="U40" s="197"/>
      <c r="Y40" s="136"/>
      <c r="Z40" s="136"/>
      <c r="AA40" s="154"/>
      <c r="AB40" s="154"/>
      <c r="AD40" s="136"/>
      <c r="AE40" s="136"/>
      <c r="AF40" s="153"/>
      <c r="AK40" s="157"/>
      <c r="AL40" s="136"/>
      <c r="AM40" s="153"/>
      <c r="WVL40" s="292">
        <v>58.7</v>
      </c>
      <c r="WVM40" s="292">
        <v>70.44</v>
      </c>
      <c r="WVP40" s="138"/>
      <c r="WVQ40" s="138"/>
      <c r="WVR40" s="138"/>
      <c r="WVS40" s="138"/>
    </row>
    <row r="41" spans="1:16139" x14ac:dyDescent="0.3">
      <c r="A41" s="402"/>
      <c r="B41" s="402"/>
      <c r="C41" s="402"/>
      <c r="D41" s="402"/>
      <c r="E41" s="402"/>
      <c r="F41" s="402"/>
      <c r="G41" s="402"/>
      <c r="H41" s="402"/>
      <c r="J41" s="81"/>
      <c r="K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16139" ht="33" customHeight="1" x14ac:dyDescent="0.3">
      <c r="A42" s="402" t="s">
        <v>36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2"/>
      <c r="DM42" s="402"/>
      <c r="DN42" s="402"/>
      <c r="DO42" s="402"/>
      <c r="DP42" s="402"/>
      <c r="DQ42" s="402"/>
      <c r="DR42" s="402"/>
      <c r="DS42" s="402"/>
      <c r="DT42" s="402"/>
      <c r="DU42" s="402"/>
      <c r="DV42" s="402"/>
      <c r="DW42" s="402"/>
      <c r="DX42" s="402"/>
      <c r="DY42" s="402"/>
      <c r="DZ42" s="402"/>
      <c r="EA42" s="402"/>
      <c r="EB42" s="402"/>
      <c r="EC42" s="402"/>
      <c r="ED42" s="402"/>
      <c r="EE42" s="402"/>
      <c r="EF42" s="402"/>
      <c r="EG42" s="402"/>
      <c r="EH42" s="402"/>
      <c r="EI42" s="402"/>
      <c r="EJ42" s="402"/>
      <c r="EK42" s="402"/>
      <c r="EL42" s="402"/>
      <c r="EM42" s="402"/>
      <c r="EN42" s="402"/>
      <c r="EO42" s="402"/>
      <c r="EP42" s="402"/>
      <c r="EQ42" s="402"/>
      <c r="ER42" s="402"/>
      <c r="ES42" s="402"/>
      <c r="ET42" s="402"/>
      <c r="EU42" s="402"/>
      <c r="EV42" s="402"/>
      <c r="EW42" s="402"/>
      <c r="EX42" s="402"/>
      <c r="EY42" s="402"/>
      <c r="EZ42" s="402"/>
      <c r="FA42" s="402"/>
      <c r="FB42" s="402"/>
      <c r="FC42" s="402"/>
      <c r="FD42" s="402"/>
      <c r="FE42" s="402"/>
      <c r="FF42" s="402"/>
      <c r="FG42" s="402"/>
      <c r="FH42" s="402"/>
      <c r="FI42" s="402"/>
      <c r="FJ42" s="402"/>
      <c r="FK42" s="402"/>
      <c r="FL42" s="402"/>
      <c r="FM42" s="402"/>
      <c r="FN42" s="402"/>
      <c r="FO42" s="402"/>
      <c r="FP42" s="402"/>
      <c r="FQ42" s="402"/>
      <c r="FR42" s="402"/>
      <c r="FS42" s="402"/>
      <c r="FT42" s="402"/>
      <c r="FU42" s="402"/>
      <c r="FV42" s="402"/>
      <c r="FW42" s="402"/>
      <c r="FX42" s="402"/>
      <c r="FY42" s="402"/>
      <c r="FZ42" s="402"/>
      <c r="GA42" s="402"/>
      <c r="GB42" s="402"/>
      <c r="GC42" s="402"/>
      <c r="GD42" s="402"/>
      <c r="GE42" s="402"/>
      <c r="GF42" s="402"/>
      <c r="GG42" s="402"/>
      <c r="GH42" s="402"/>
      <c r="GI42" s="402"/>
      <c r="GJ42" s="402"/>
      <c r="GK42" s="402"/>
      <c r="GL42" s="402"/>
      <c r="GM42" s="402"/>
      <c r="GN42" s="402"/>
      <c r="GO42" s="402"/>
      <c r="GP42" s="402"/>
      <c r="GQ42" s="402"/>
      <c r="GR42" s="402"/>
      <c r="GS42" s="402"/>
      <c r="GT42" s="402"/>
      <c r="GU42" s="402"/>
      <c r="GV42" s="402"/>
      <c r="GW42" s="402"/>
      <c r="GX42" s="402"/>
      <c r="GY42" s="402"/>
      <c r="GZ42" s="402"/>
      <c r="HA42" s="402"/>
      <c r="HB42" s="402"/>
      <c r="HC42" s="402"/>
      <c r="HD42" s="402"/>
      <c r="HE42" s="402"/>
      <c r="HF42" s="402"/>
      <c r="HG42" s="402"/>
      <c r="HH42" s="402"/>
      <c r="HI42" s="402"/>
      <c r="HJ42" s="402"/>
      <c r="HK42" s="402"/>
      <c r="HL42" s="402"/>
      <c r="HM42" s="402"/>
      <c r="HN42" s="402"/>
      <c r="HO42" s="402"/>
      <c r="HP42" s="402"/>
      <c r="HQ42" s="402"/>
      <c r="HR42" s="402"/>
      <c r="HS42" s="402"/>
      <c r="HT42" s="402"/>
      <c r="HU42" s="402"/>
      <c r="HV42" s="402"/>
      <c r="HW42" s="402"/>
      <c r="HX42" s="402"/>
      <c r="HY42" s="402"/>
      <c r="HZ42" s="402"/>
      <c r="IA42" s="402"/>
      <c r="IB42" s="402"/>
      <c r="IC42" s="402"/>
      <c r="ID42" s="402"/>
      <c r="IE42" s="402"/>
      <c r="IF42" s="402"/>
      <c r="IG42" s="402"/>
      <c r="IH42" s="402"/>
      <c r="II42" s="402"/>
      <c r="IJ42" s="402"/>
      <c r="IK42" s="402"/>
      <c r="IL42" s="402"/>
      <c r="IM42" s="402"/>
      <c r="IN42" s="402"/>
      <c r="IO42" s="402"/>
      <c r="IP42" s="402"/>
      <c r="IQ42" s="402"/>
      <c r="IR42" s="402"/>
      <c r="IS42" s="402"/>
      <c r="IT42" s="402"/>
      <c r="IU42" s="402"/>
      <c r="IV42" s="402"/>
      <c r="IW42" s="402"/>
      <c r="IX42" s="402"/>
      <c r="IY42" s="402"/>
      <c r="IZ42" s="402"/>
      <c r="JA42" s="402"/>
      <c r="JB42" s="402"/>
      <c r="JC42" s="402"/>
      <c r="JD42" s="402"/>
      <c r="JE42" s="402"/>
      <c r="JF42" s="402"/>
      <c r="JG42" s="402"/>
      <c r="JH42" s="402"/>
      <c r="JI42" s="402"/>
      <c r="JJ42" s="402"/>
      <c r="JK42" s="402"/>
      <c r="JL42" s="402"/>
      <c r="JM42" s="402"/>
      <c r="JN42" s="402"/>
      <c r="JO42" s="402"/>
      <c r="JP42" s="402"/>
      <c r="JQ42" s="402"/>
      <c r="JR42" s="402"/>
      <c r="JS42" s="402"/>
      <c r="JT42" s="402"/>
      <c r="JU42" s="402"/>
      <c r="JV42" s="402"/>
      <c r="JW42" s="402"/>
      <c r="JX42" s="402"/>
      <c r="JY42" s="402"/>
      <c r="JZ42" s="402"/>
      <c r="KA42" s="402"/>
      <c r="KB42" s="402"/>
      <c r="KC42" s="402"/>
      <c r="KD42" s="402"/>
      <c r="KE42" s="402"/>
      <c r="KF42" s="402"/>
      <c r="KG42" s="402"/>
      <c r="KH42" s="402"/>
      <c r="KI42" s="402"/>
      <c r="KJ42" s="402"/>
      <c r="KK42" s="402"/>
      <c r="KL42" s="402"/>
      <c r="KM42" s="402"/>
      <c r="KN42" s="402"/>
      <c r="KO42" s="402"/>
      <c r="KP42" s="402"/>
      <c r="KQ42" s="402"/>
      <c r="KR42" s="402"/>
      <c r="KS42" s="402"/>
      <c r="KT42" s="402"/>
      <c r="KU42" s="402"/>
      <c r="KV42" s="402"/>
      <c r="KW42" s="402"/>
      <c r="KX42" s="402"/>
      <c r="KY42" s="402"/>
      <c r="KZ42" s="402"/>
      <c r="LA42" s="402"/>
      <c r="LB42" s="402"/>
      <c r="LC42" s="402"/>
      <c r="LD42" s="402"/>
      <c r="LE42" s="402"/>
      <c r="LF42" s="402"/>
      <c r="LG42" s="402"/>
      <c r="LH42" s="402"/>
      <c r="LI42" s="402"/>
      <c r="LJ42" s="402"/>
      <c r="LK42" s="402"/>
      <c r="LL42" s="402"/>
      <c r="LM42" s="402"/>
      <c r="LN42" s="402"/>
      <c r="LO42" s="402"/>
      <c r="LP42" s="402"/>
      <c r="LQ42" s="402"/>
      <c r="LR42" s="402"/>
      <c r="LS42" s="402"/>
      <c r="LT42" s="402"/>
      <c r="LU42" s="402"/>
      <c r="LV42" s="402"/>
      <c r="LW42" s="402"/>
      <c r="LX42" s="402"/>
      <c r="LY42" s="402"/>
      <c r="LZ42" s="402"/>
      <c r="MA42" s="402"/>
      <c r="MB42" s="402"/>
      <c r="MC42" s="402"/>
      <c r="MD42" s="402"/>
      <c r="ME42" s="402"/>
      <c r="MF42" s="402"/>
      <c r="MG42" s="402"/>
      <c r="MH42" s="402"/>
      <c r="MI42" s="402"/>
      <c r="MJ42" s="402"/>
      <c r="MK42" s="402"/>
      <c r="ML42" s="402"/>
      <c r="MM42" s="402"/>
      <c r="MN42" s="402"/>
      <c r="MO42" s="402"/>
      <c r="MP42" s="402"/>
      <c r="MQ42" s="402"/>
      <c r="MR42" s="402"/>
      <c r="MS42" s="402"/>
      <c r="MT42" s="402"/>
      <c r="MU42" s="402"/>
      <c r="MV42" s="402"/>
      <c r="MW42" s="402"/>
      <c r="MX42" s="402"/>
      <c r="MY42" s="402"/>
      <c r="MZ42" s="402"/>
      <c r="NA42" s="402"/>
      <c r="NB42" s="402"/>
      <c r="NC42" s="402"/>
      <c r="ND42" s="402"/>
      <c r="NE42" s="402"/>
      <c r="NF42" s="402"/>
      <c r="NG42" s="402"/>
      <c r="NH42" s="402"/>
      <c r="NI42" s="402"/>
      <c r="NJ42" s="402"/>
      <c r="NK42" s="402"/>
      <c r="NL42" s="402"/>
      <c r="NM42" s="402"/>
      <c r="NN42" s="402"/>
      <c r="NO42" s="402"/>
      <c r="NP42" s="402"/>
      <c r="NQ42" s="402"/>
      <c r="NR42" s="402"/>
      <c r="NS42" s="402"/>
      <c r="NT42" s="402"/>
      <c r="NU42" s="402"/>
      <c r="NV42" s="402"/>
      <c r="NW42" s="402"/>
      <c r="NX42" s="402"/>
      <c r="NY42" s="402"/>
      <c r="NZ42" s="402"/>
      <c r="OA42" s="402"/>
      <c r="OB42" s="402"/>
      <c r="OC42" s="402"/>
      <c r="OD42" s="402"/>
      <c r="OE42" s="402"/>
      <c r="OF42" s="402"/>
      <c r="OG42" s="402"/>
      <c r="OH42" s="402"/>
      <c r="OI42" s="402"/>
      <c r="OJ42" s="402"/>
      <c r="OK42" s="402"/>
      <c r="OL42" s="402"/>
      <c r="OM42" s="402"/>
      <c r="ON42" s="402"/>
      <c r="OO42" s="402"/>
      <c r="OP42" s="402"/>
      <c r="OQ42" s="402"/>
      <c r="OR42" s="402"/>
      <c r="OS42" s="402"/>
      <c r="OT42" s="402"/>
      <c r="OU42" s="402"/>
      <c r="OV42" s="402"/>
      <c r="OW42" s="402"/>
      <c r="OX42" s="402"/>
      <c r="OY42" s="402"/>
      <c r="OZ42" s="402"/>
      <c r="PA42" s="402"/>
      <c r="PB42" s="402"/>
      <c r="PC42" s="402"/>
      <c r="PD42" s="402"/>
      <c r="PE42" s="402"/>
      <c r="PF42" s="402"/>
      <c r="PG42" s="402"/>
      <c r="PH42" s="402"/>
      <c r="PI42" s="402"/>
      <c r="PJ42" s="402"/>
      <c r="PK42" s="402"/>
      <c r="PL42" s="402"/>
      <c r="PM42" s="402"/>
      <c r="PN42" s="402"/>
      <c r="PO42" s="402"/>
      <c r="PP42" s="402"/>
      <c r="PQ42" s="402"/>
      <c r="PR42" s="402"/>
      <c r="PS42" s="402"/>
      <c r="PT42" s="402"/>
      <c r="PU42" s="402"/>
      <c r="PV42" s="402"/>
      <c r="PW42" s="402"/>
      <c r="PX42" s="402"/>
      <c r="PY42" s="402"/>
      <c r="PZ42" s="402"/>
      <c r="QA42" s="402"/>
      <c r="QB42" s="402"/>
      <c r="QC42" s="402"/>
      <c r="QD42" s="402"/>
      <c r="QE42" s="402"/>
      <c r="QF42" s="402"/>
      <c r="QG42" s="402"/>
      <c r="QH42" s="402"/>
      <c r="QI42" s="402"/>
      <c r="QJ42" s="402"/>
      <c r="QK42" s="402"/>
      <c r="QL42" s="402"/>
      <c r="QM42" s="402"/>
      <c r="QN42" s="402"/>
      <c r="QO42" s="402"/>
      <c r="QP42" s="402"/>
      <c r="QQ42" s="402"/>
      <c r="QR42" s="402"/>
      <c r="QS42" s="402"/>
      <c r="QT42" s="402"/>
      <c r="QU42" s="402"/>
      <c r="QV42" s="402"/>
      <c r="QW42" s="402"/>
      <c r="QX42" s="402"/>
      <c r="QY42" s="402"/>
      <c r="QZ42" s="402"/>
      <c r="RA42" s="402"/>
      <c r="RB42" s="402"/>
      <c r="RC42" s="402"/>
      <c r="RD42" s="402"/>
      <c r="RE42" s="402"/>
      <c r="RF42" s="402"/>
      <c r="RG42" s="402"/>
      <c r="RH42" s="402"/>
      <c r="RI42" s="402"/>
      <c r="RJ42" s="402"/>
      <c r="RK42" s="402"/>
      <c r="RL42" s="402"/>
      <c r="RM42" s="402"/>
      <c r="RN42" s="402"/>
      <c r="RO42" s="402"/>
      <c r="RP42" s="402"/>
      <c r="RQ42" s="402"/>
      <c r="RR42" s="402"/>
      <c r="RS42" s="402"/>
      <c r="RT42" s="402"/>
      <c r="RU42" s="402"/>
      <c r="RV42" s="402"/>
      <c r="RW42" s="402"/>
      <c r="RX42" s="402"/>
      <c r="RY42" s="402"/>
      <c r="RZ42" s="402"/>
      <c r="SA42" s="402"/>
      <c r="SB42" s="402"/>
      <c r="SC42" s="402"/>
      <c r="SD42" s="402"/>
      <c r="SE42" s="402"/>
      <c r="SF42" s="402"/>
      <c r="SG42" s="402"/>
      <c r="SH42" s="402"/>
      <c r="SI42" s="402"/>
      <c r="SJ42" s="402"/>
      <c r="SK42" s="402"/>
      <c r="SL42" s="402"/>
      <c r="SM42" s="402"/>
      <c r="SN42" s="402"/>
      <c r="SO42" s="402"/>
      <c r="SP42" s="402"/>
      <c r="SQ42" s="402"/>
      <c r="SR42" s="402"/>
      <c r="SS42" s="402"/>
      <c r="ST42" s="402"/>
      <c r="SU42" s="402"/>
      <c r="SV42" s="402"/>
      <c r="SW42" s="402"/>
      <c r="SX42" s="402"/>
      <c r="SY42" s="402"/>
      <c r="SZ42" s="402"/>
      <c r="TA42" s="402"/>
      <c r="TB42" s="402"/>
      <c r="TC42" s="402"/>
      <c r="TD42" s="402"/>
      <c r="TE42" s="402"/>
      <c r="TF42" s="402"/>
      <c r="TG42" s="402"/>
      <c r="TH42" s="402"/>
      <c r="TI42" s="402"/>
      <c r="TJ42" s="402"/>
      <c r="TK42" s="402"/>
      <c r="TL42" s="402"/>
      <c r="TM42" s="402"/>
      <c r="TN42" s="402"/>
      <c r="TO42" s="402"/>
      <c r="TP42" s="402"/>
      <c r="TQ42" s="402"/>
      <c r="TR42" s="402"/>
      <c r="TS42" s="402"/>
      <c r="TT42" s="402"/>
      <c r="TU42" s="402"/>
      <c r="TV42" s="402"/>
      <c r="TW42" s="402"/>
      <c r="TX42" s="402"/>
      <c r="TY42" s="402"/>
      <c r="TZ42" s="402"/>
      <c r="UA42" s="402"/>
      <c r="UB42" s="402"/>
      <c r="UC42" s="402"/>
      <c r="UD42" s="402"/>
      <c r="UE42" s="402"/>
      <c r="UF42" s="402"/>
      <c r="UG42" s="402"/>
      <c r="UH42" s="402"/>
      <c r="UI42" s="402"/>
      <c r="UJ42" s="402"/>
      <c r="UK42" s="402"/>
      <c r="UL42" s="402"/>
      <c r="UM42" s="402"/>
      <c r="UN42" s="402"/>
      <c r="UO42" s="402"/>
      <c r="UP42" s="402"/>
      <c r="UQ42" s="402"/>
      <c r="UR42" s="402"/>
      <c r="US42" s="402"/>
      <c r="UT42" s="402"/>
      <c r="UU42" s="402"/>
      <c r="UV42" s="402"/>
      <c r="UW42" s="402"/>
      <c r="UX42" s="402"/>
      <c r="UY42" s="402"/>
      <c r="UZ42" s="402"/>
      <c r="VA42" s="402"/>
      <c r="VB42" s="402"/>
      <c r="VC42" s="402"/>
      <c r="VD42" s="402"/>
      <c r="VE42" s="402"/>
      <c r="VF42" s="402"/>
      <c r="VG42" s="402"/>
      <c r="VH42" s="402"/>
      <c r="VI42" s="402"/>
      <c r="VJ42" s="402"/>
      <c r="VK42" s="402"/>
      <c r="VL42" s="402"/>
      <c r="VM42" s="402"/>
      <c r="VN42" s="402"/>
      <c r="VO42" s="402"/>
      <c r="VP42" s="402"/>
      <c r="VQ42" s="402"/>
      <c r="VR42" s="402"/>
      <c r="VS42" s="402"/>
      <c r="VT42" s="402"/>
      <c r="VU42" s="402"/>
      <c r="VV42" s="402"/>
      <c r="VW42" s="402"/>
      <c r="VX42" s="402"/>
      <c r="VY42" s="402"/>
      <c r="VZ42" s="402"/>
      <c r="WA42" s="402"/>
      <c r="WB42" s="402"/>
      <c r="WC42" s="402"/>
      <c r="WD42" s="402"/>
      <c r="WE42" s="402"/>
      <c r="WF42" s="402"/>
      <c r="WG42" s="402"/>
      <c r="WH42" s="402"/>
      <c r="WI42" s="402"/>
      <c r="WJ42" s="402"/>
      <c r="WK42" s="402"/>
      <c r="WL42" s="402"/>
      <c r="WM42" s="402"/>
      <c r="WN42" s="402"/>
      <c r="WO42" s="402"/>
      <c r="WP42" s="402"/>
      <c r="WQ42" s="402"/>
      <c r="WR42" s="402"/>
      <c r="WS42" s="402"/>
      <c r="WT42" s="402"/>
      <c r="WU42" s="402"/>
      <c r="WV42" s="402"/>
      <c r="WW42" s="402"/>
      <c r="WX42" s="402"/>
      <c r="WY42" s="402"/>
      <c r="WZ42" s="402"/>
      <c r="XA42" s="402"/>
      <c r="XB42" s="402"/>
      <c r="XC42" s="402"/>
      <c r="XD42" s="402"/>
      <c r="XE42" s="402"/>
      <c r="XF42" s="402"/>
      <c r="XG42" s="402"/>
      <c r="XH42" s="402"/>
      <c r="XI42" s="402"/>
      <c r="XJ42" s="402"/>
      <c r="XK42" s="402"/>
      <c r="XL42" s="402"/>
      <c r="XM42" s="402"/>
      <c r="XN42" s="402"/>
      <c r="XO42" s="402"/>
      <c r="XP42" s="402"/>
      <c r="XQ42" s="402"/>
      <c r="XR42" s="402"/>
      <c r="XS42" s="402"/>
      <c r="XT42" s="402"/>
      <c r="XU42" s="402"/>
      <c r="XV42" s="402"/>
      <c r="XW42" s="402"/>
      <c r="XX42" s="402"/>
      <c r="XY42" s="402"/>
      <c r="XZ42" s="402"/>
      <c r="YA42" s="402"/>
      <c r="YB42" s="402"/>
      <c r="YC42" s="402"/>
      <c r="YD42" s="402"/>
      <c r="YE42" s="402"/>
      <c r="YF42" s="402"/>
      <c r="YG42" s="402"/>
      <c r="YH42" s="402"/>
      <c r="YI42" s="402"/>
      <c r="YJ42" s="402"/>
      <c r="YK42" s="402"/>
      <c r="YL42" s="402"/>
      <c r="YM42" s="402"/>
      <c r="YN42" s="402"/>
      <c r="YO42" s="402"/>
      <c r="YP42" s="402"/>
      <c r="YQ42" s="402"/>
      <c r="YR42" s="402"/>
      <c r="YS42" s="402"/>
      <c r="YT42" s="402"/>
      <c r="YU42" s="402"/>
      <c r="YV42" s="402"/>
      <c r="YW42" s="402"/>
      <c r="YX42" s="402"/>
      <c r="YY42" s="402"/>
      <c r="YZ42" s="402"/>
      <c r="ZA42" s="402"/>
      <c r="ZB42" s="402"/>
      <c r="ZC42" s="402"/>
      <c r="ZD42" s="402"/>
      <c r="ZE42" s="402"/>
      <c r="ZF42" s="402"/>
      <c r="ZG42" s="402"/>
      <c r="ZH42" s="402"/>
      <c r="ZI42" s="402"/>
      <c r="ZJ42" s="402"/>
      <c r="ZK42" s="402"/>
      <c r="ZL42" s="402"/>
      <c r="ZM42" s="402"/>
      <c r="ZN42" s="402"/>
      <c r="ZO42" s="402"/>
      <c r="ZP42" s="402"/>
      <c r="ZQ42" s="402"/>
      <c r="ZR42" s="402"/>
      <c r="ZS42" s="402"/>
      <c r="ZT42" s="402"/>
      <c r="ZU42" s="402"/>
      <c r="ZV42" s="402"/>
      <c r="ZW42" s="402"/>
      <c r="ZX42" s="402"/>
      <c r="ZY42" s="402"/>
      <c r="ZZ42" s="402"/>
      <c r="AAA42" s="402"/>
      <c r="AAB42" s="402"/>
      <c r="AAC42" s="402"/>
      <c r="AAD42" s="402"/>
      <c r="AAE42" s="402"/>
      <c r="AAF42" s="402"/>
      <c r="AAG42" s="402"/>
      <c r="AAH42" s="402"/>
      <c r="AAI42" s="402"/>
      <c r="AAJ42" s="402"/>
      <c r="AAK42" s="402"/>
      <c r="AAL42" s="402"/>
      <c r="AAM42" s="402"/>
      <c r="AAN42" s="402"/>
      <c r="AAO42" s="402"/>
      <c r="AAP42" s="402"/>
      <c r="AAQ42" s="402"/>
      <c r="AAR42" s="402"/>
      <c r="AAS42" s="402"/>
      <c r="AAT42" s="402"/>
      <c r="AAU42" s="402"/>
      <c r="AAV42" s="402"/>
      <c r="AAW42" s="402"/>
      <c r="AAX42" s="402"/>
      <c r="AAY42" s="402"/>
      <c r="AAZ42" s="402"/>
      <c r="ABA42" s="402"/>
      <c r="ABB42" s="402"/>
      <c r="ABC42" s="402"/>
      <c r="ABD42" s="402"/>
      <c r="ABE42" s="402"/>
      <c r="ABF42" s="402"/>
      <c r="ABG42" s="402"/>
      <c r="ABH42" s="402"/>
      <c r="ABI42" s="402"/>
      <c r="ABJ42" s="402"/>
      <c r="ABK42" s="402"/>
      <c r="ABL42" s="402"/>
      <c r="ABM42" s="402"/>
      <c r="ABN42" s="402"/>
      <c r="ABO42" s="402"/>
      <c r="ABP42" s="402"/>
      <c r="ABQ42" s="402"/>
      <c r="ABR42" s="402"/>
      <c r="ABS42" s="402"/>
      <c r="ABT42" s="402"/>
      <c r="ABU42" s="402"/>
      <c r="ABV42" s="402"/>
      <c r="ABW42" s="402"/>
      <c r="ABX42" s="402"/>
      <c r="ABY42" s="402"/>
      <c r="ABZ42" s="402"/>
      <c r="ACA42" s="402"/>
      <c r="ACB42" s="402"/>
      <c r="ACC42" s="402"/>
      <c r="ACD42" s="402"/>
      <c r="ACE42" s="402"/>
      <c r="ACF42" s="402"/>
      <c r="ACG42" s="402"/>
      <c r="ACH42" s="402"/>
      <c r="ACI42" s="402"/>
      <c r="ACJ42" s="402"/>
      <c r="ACK42" s="402"/>
      <c r="ACL42" s="402"/>
      <c r="ACM42" s="402"/>
      <c r="ACN42" s="402"/>
      <c r="ACO42" s="402"/>
      <c r="ACP42" s="402"/>
      <c r="ACQ42" s="402"/>
      <c r="ACR42" s="402"/>
      <c r="ACS42" s="402"/>
      <c r="ACT42" s="402"/>
      <c r="ACU42" s="402"/>
      <c r="ACV42" s="402"/>
      <c r="ACW42" s="402"/>
      <c r="ACX42" s="402"/>
      <c r="ACY42" s="402"/>
      <c r="ACZ42" s="402"/>
      <c r="ADA42" s="402"/>
      <c r="ADB42" s="402"/>
      <c r="ADC42" s="402"/>
      <c r="ADD42" s="402"/>
      <c r="ADE42" s="402"/>
      <c r="ADF42" s="402"/>
      <c r="ADG42" s="402"/>
      <c r="ADH42" s="402"/>
      <c r="ADI42" s="402"/>
      <c r="ADJ42" s="402"/>
      <c r="ADK42" s="402"/>
      <c r="ADL42" s="402"/>
      <c r="ADM42" s="402"/>
      <c r="ADN42" s="402"/>
      <c r="ADO42" s="402"/>
      <c r="ADP42" s="402"/>
      <c r="ADQ42" s="402"/>
      <c r="ADR42" s="402"/>
      <c r="ADS42" s="402"/>
      <c r="ADT42" s="402"/>
      <c r="ADU42" s="402"/>
      <c r="ADV42" s="402"/>
      <c r="ADW42" s="402"/>
      <c r="ADX42" s="402"/>
      <c r="ADY42" s="402"/>
      <c r="ADZ42" s="402"/>
      <c r="AEA42" s="402"/>
      <c r="AEB42" s="402"/>
      <c r="AEC42" s="402"/>
      <c r="AED42" s="402"/>
      <c r="AEE42" s="402"/>
      <c r="AEF42" s="402"/>
      <c r="AEG42" s="402"/>
      <c r="AEH42" s="402"/>
      <c r="AEI42" s="402"/>
      <c r="AEJ42" s="402"/>
      <c r="AEK42" s="402"/>
      <c r="AEL42" s="402"/>
      <c r="AEM42" s="402"/>
      <c r="AEN42" s="402"/>
      <c r="AEO42" s="402"/>
      <c r="AEP42" s="402"/>
      <c r="AEQ42" s="402"/>
      <c r="AER42" s="402"/>
      <c r="AES42" s="402"/>
      <c r="AET42" s="402"/>
      <c r="AEU42" s="402"/>
      <c r="AEV42" s="402"/>
      <c r="AEW42" s="402"/>
      <c r="AEX42" s="402"/>
      <c r="AEY42" s="402"/>
      <c r="AEZ42" s="402"/>
      <c r="AFA42" s="402"/>
      <c r="AFB42" s="402"/>
      <c r="AFC42" s="402"/>
      <c r="AFD42" s="402"/>
      <c r="AFE42" s="402"/>
      <c r="AFF42" s="402"/>
      <c r="AFG42" s="402"/>
      <c r="AFH42" s="402"/>
      <c r="AFI42" s="402"/>
      <c r="AFJ42" s="402"/>
      <c r="AFK42" s="402"/>
      <c r="AFL42" s="402"/>
      <c r="AFM42" s="402"/>
      <c r="AFN42" s="402"/>
      <c r="AFO42" s="402"/>
      <c r="AFP42" s="402"/>
      <c r="AFQ42" s="402"/>
      <c r="AFR42" s="402"/>
      <c r="AFS42" s="402"/>
      <c r="AFT42" s="402"/>
      <c r="AFU42" s="402"/>
      <c r="AFV42" s="402"/>
      <c r="AFW42" s="402"/>
      <c r="AFX42" s="402"/>
      <c r="AFY42" s="402"/>
      <c r="AFZ42" s="402"/>
      <c r="AGA42" s="402"/>
      <c r="AGB42" s="402"/>
      <c r="AGC42" s="402"/>
      <c r="AGD42" s="402"/>
      <c r="AGE42" s="402"/>
      <c r="AGF42" s="402"/>
      <c r="AGG42" s="402"/>
      <c r="AGH42" s="402"/>
      <c r="AGI42" s="402"/>
      <c r="AGJ42" s="402"/>
      <c r="AGK42" s="402"/>
      <c r="AGL42" s="402"/>
      <c r="AGM42" s="402"/>
      <c r="AGN42" s="402"/>
      <c r="AGO42" s="402"/>
      <c r="AGP42" s="402"/>
      <c r="AGQ42" s="402"/>
      <c r="AGR42" s="402"/>
      <c r="AGS42" s="402"/>
      <c r="AGT42" s="402"/>
      <c r="AGU42" s="402"/>
      <c r="AGV42" s="402"/>
      <c r="AGW42" s="402"/>
      <c r="AGX42" s="402"/>
      <c r="AGY42" s="402"/>
      <c r="AGZ42" s="402"/>
      <c r="AHA42" s="402"/>
      <c r="AHB42" s="402"/>
      <c r="AHC42" s="402"/>
      <c r="AHD42" s="402"/>
      <c r="AHE42" s="402"/>
      <c r="AHF42" s="402"/>
      <c r="AHG42" s="402"/>
      <c r="AHH42" s="402"/>
      <c r="AHI42" s="402"/>
      <c r="AHJ42" s="402"/>
      <c r="AHK42" s="402"/>
      <c r="AHL42" s="402"/>
      <c r="AHM42" s="402"/>
      <c r="AHN42" s="402"/>
      <c r="AHO42" s="402"/>
      <c r="AHP42" s="402"/>
      <c r="AHQ42" s="402"/>
      <c r="AHR42" s="402"/>
      <c r="AHS42" s="402"/>
      <c r="AHT42" s="402"/>
      <c r="AHU42" s="402"/>
      <c r="AHV42" s="402"/>
      <c r="AHW42" s="402"/>
      <c r="AHX42" s="402"/>
      <c r="AHY42" s="402"/>
      <c r="AHZ42" s="402"/>
      <c r="AIA42" s="402"/>
      <c r="AIB42" s="402"/>
      <c r="AIC42" s="402"/>
      <c r="AID42" s="402"/>
      <c r="AIE42" s="402"/>
      <c r="AIF42" s="402"/>
      <c r="AIG42" s="402"/>
      <c r="AIH42" s="402"/>
      <c r="AII42" s="402"/>
      <c r="AIJ42" s="402"/>
      <c r="AIK42" s="402"/>
      <c r="AIL42" s="402"/>
      <c r="AIM42" s="402"/>
      <c r="AIN42" s="402"/>
      <c r="AIO42" s="402"/>
      <c r="AIP42" s="402"/>
      <c r="AIQ42" s="402"/>
      <c r="AIR42" s="402"/>
      <c r="AIS42" s="402"/>
      <c r="AIT42" s="402"/>
      <c r="AIU42" s="402"/>
      <c r="AIV42" s="402"/>
      <c r="AIW42" s="402"/>
      <c r="AIX42" s="402"/>
      <c r="AIY42" s="402"/>
      <c r="AIZ42" s="402"/>
      <c r="AJA42" s="402"/>
      <c r="AJB42" s="402"/>
      <c r="AJC42" s="402"/>
      <c r="AJD42" s="402"/>
      <c r="AJE42" s="402"/>
      <c r="AJF42" s="402"/>
      <c r="AJG42" s="402"/>
      <c r="AJH42" s="402"/>
      <c r="AJI42" s="402"/>
      <c r="AJJ42" s="402"/>
      <c r="AJK42" s="402"/>
      <c r="AJL42" s="402"/>
      <c r="AJM42" s="402"/>
      <c r="AJN42" s="402"/>
      <c r="AJO42" s="402"/>
      <c r="AJP42" s="402"/>
      <c r="AJQ42" s="402"/>
      <c r="AJR42" s="402"/>
      <c r="AJS42" s="402"/>
      <c r="AJT42" s="402"/>
      <c r="AJU42" s="402"/>
      <c r="AJV42" s="402"/>
      <c r="AJW42" s="402"/>
      <c r="AJX42" s="402"/>
      <c r="AJY42" s="402"/>
      <c r="AJZ42" s="402"/>
      <c r="AKA42" s="402"/>
      <c r="AKB42" s="402"/>
      <c r="AKC42" s="402"/>
      <c r="AKD42" s="402"/>
      <c r="AKE42" s="402"/>
      <c r="AKF42" s="402"/>
      <c r="AKG42" s="402"/>
      <c r="AKH42" s="402"/>
      <c r="AKI42" s="402"/>
      <c r="AKJ42" s="402"/>
      <c r="AKK42" s="402"/>
      <c r="AKL42" s="402"/>
      <c r="AKM42" s="402"/>
      <c r="AKN42" s="402"/>
      <c r="AKO42" s="402"/>
      <c r="AKP42" s="402"/>
      <c r="AKQ42" s="402"/>
      <c r="AKR42" s="402"/>
      <c r="AKS42" s="402"/>
      <c r="AKT42" s="402"/>
      <c r="AKU42" s="402"/>
      <c r="AKV42" s="402"/>
      <c r="AKW42" s="402"/>
      <c r="AKX42" s="402"/>
      <c r="AKY42" s="402"/>
      <c r="AKZ42" s="402"/>
      <c r="ALA42" s="402"/>
      <c r="ALB42" s="402"/>
      <c r="ALC42" s="402"/>
      <c r="ALD42" s="402"/>
      <c r="ALE42" s="402"/>
      <c r="ALF42" s="402"/>
      <c r="ALG42" s="402"/>
      <c r="ALH42" s="402"/>
      <c r="ALI42" s="402"/>
      <c r="ALJ42" s="402"/>
      <c r="ALK42" s="402"/>
      <c r="ALL42" s="402"/>
      <c r="ALM42" s="402"/>
      <c r="ALN42" s="402"/>
      <c r="ALO42" s="402"/>
      <c r="ALP42" s="402"/>
      <c r="ALQ42" s="402"/>
      <c r="ALR42" s="402"/>
      <c r="ALS42" s="402"/>
      <c r="ALT42" s="402"/>
      <c r="ALU42" s="402"/>
      <c r="ALV42" s="402"/>
      <c r="ALW42" s="402"/>
      <c r="ALX42" s="402"/>
      <c r="ALY42" s="402"/>
      <c r="ALZ42" s="402"/>
      <c r="AMA42" s="402"/>
      <c r="AMB42" s="402"/>
      <c r="AMC42" s="402"/>
      <c r="AMD42" s="402"/>
      <c r="AME42" s="402"/>
      <c r="AMF42" s="402"/>
      <c r="AMG42" s="402"/>
      <c r="AMH42" s="402"/>
      <c r="AMI42" s="402"/>
      <c r="AMJ42" s="402"/>
      <c r="AMK42" s="402"/>
      <c r="AML42" s="402"/>
      <c r="AMM42" s="402"/>
      <c r="AMN42" s="402"/>
      <c r="AMO42" s="402"/>
      <c r="AMP42" s="402"/>
      <c r="AMQ42" s="402"/>
      <c r="AMR42" s="402"/>
      <c r="AMS42" s="402"/>
      <c r="AMT42" s="402"/>
      <c r="AMU42" s="402"/>
      <c r="AMV42" s="402"/>
      <c r="AMW42" s="402"/>
      <c r="AMX42" s="402"/>
      <c r="AMY42" s="402"/>
      <c r="AMZ42" s="402"/>
      <c r="ANA42" s="402"/>
      <c r="ANB42" s="402"/>
      <c r="ANC42" s="402"/>
      <c r="AND42" s="402"/>
      <c r="ANE42" s="402"/>
      <c r="ANF42" s="402"/>
      <c r="ANG42" s="402"/>
      <c r="ANH42" s="402"/>
      <c r="ANI42" s="402"/>
      <c r="ANJ42" s="402"/>
      <c r="ANK42" s="402"/>
      <c r="ANL42" s="402"/>
      <c r="ANM42" s="402"/>
      <c r="ANN42" s="402"/>
      <c r="ANO42" s="402"/>
      <c r="ANP42" s="402"/>
      <c r="ANQ42" s="402"/>
      <c r="ANR42" s="402"/>
      <c r="ANS42" s="402"/>
      <c r="ANT42" s="402"/>
      <c r="ANU42" s="402"/>
      <c r="ANV42" s="402"/>
      <c r="ANW42" s="402"/>
      <c r="ANX42" s="402"/>
      <c r="ANY42" s="402"/>
      <c r="ANZ42" s="402"/>
      <c r="AOA42" s="402"/>
      <c r="AOB42" s="402"/>
      <c r="AOC42" s="402"/>
      <c r="AOD42" s="402"/>
      <c r="AOE42" s="402"/>
      <c r="AOF42" s="402"/>
      <c r="AOG42" s="402"/>
      <c r="AOH42" s="402"/>
      <c r="AOI42" s="402"/>
      <c r="AOJ42" s="402"/>
      <c r="AOK42" s="402"/>
      <c r="AOL42" s="402"/>
      <c r="AOM42" s="402"/>
      <c r="AON42" s="402"/>
      <c r="AOO42" s="402"/>
      <c r="AOP42" s="402"/>
      <c r="AOQ42" s="402"/>
      <c r="AOR42" s="402"/>
      <c r="AOS42" s="402"/>
      <c r="AOT42" s="402"/>
      <c r="AOU42" s="402"/>
      <c r="AOV42" s="402"/>
      <c r="AOW42" s="402"/>
      <c r="AOX42" s="402"/>
      <c r="AOY42" s="402"/>
      <c r="AOZ42" s="402"/>
      <c r="APA42" s="402"/>
      <c r="APB42" s="402"/>
      <c r="APC42" s="402"/>
      <c r="APD42" s="402"/>
      <c r="APE42" s="402"/>
      <c r="APF42" s="402"/>
      <c r="APG42" s="402"/>
      <c r="APH42" s="402"/>
      <c r="API42" s="402"/>
      <c r="APJ42" s="402"/>
      <c r="APK42" s="402"/>
      <c r="APL42" s="402"/>
      <c r="APM42" s="402"/>
      <c r="APN42" s="402"/>
      <c r="APO42" s="402"/>
      <c r="APP42" s="402"/>
      <c r="APQ42" s="402"/>
      <c r="APR42" s="402"/>
      <c r="APS42" s="402"/>
      <c r="APT42" s="402"/>
      <c r="APU42" s="402"/>
      <c r="APV42" s="402"/>
      <c r="APW42" s="402"/>
      <c r="APX42" s="402"/>
      <c r="APY42" s="402"/>
      <c r="APZ42" s="402"/>
      <c r="AQA42" s="402"/>
      <c r="AQB42" s="402"/>
      <c r="AQC42" s="402"/>
      <c r="AQD42" s="402"/>
      <c r="AQE42" s="402"/>
      <c r="AQF42" s="402"/>
      <c r="AQG42" s="402"/>
      <c r="AQH42" s="402"/>
      <c r="AQI42" s="402"/>
      <c r="AQJ42" s="402"/>
      <c r="AQK42" s="402"/>
      <c r="AQL42" s="402"/>
      <c r="AQM42" s="402"/>
      <c r="AQN42" s="402"/>
      <c r="AQO42" s="402"/>
      <c r="AQP42" s="402"/>
      <c r="AQQ42" s="402"/>
      <c r="AQR42" s="402"/>
      <c r="AQS42" s="402"/>
      <c r="AQT42" s="402"/>
      <c r="AQU42" s="402"/>
      <c r="AQV42" s="402"/>
      <c r="AQW42" s="402"/>
      <c r="AQX42" s="402"/>
      <c r="AQY42" s="402"/>
      <c r="AQZ42" s="402"/>
      <c r="ARA42" s="402"/>
      <c r="ARB42" s="402"/>
      <c r="ARC42" s="402"/>
      <c r="ARD42" s="402"/>
      <c r="ARE42" s="402"/>
      <c r="ARF42" s="402"/>
      <c r="ARG42" s="402"/>
      <c r="ARH42" s="402"/>
      <c r="ARI42" s="402"/>
      <c r="ARJ42" s="402"/>
      <c r="ARK42" s="402"/>
      <c r="ARL42" s="402"/>
      <c r="ARM42" s="402"/>
      <c r="ARN42" s="402"/>
      <c r="ARO42" s="402"/>
      <c r="ARP42" s="402"/>
      <c r="ARQ42" s="402"/>
      <c r="ARR42" s="402"/>
      <c r="ARS42" s="402"/>
      <c r="ART42" s="402"/>
      <c r="ARU42" s="402"/>
      <c r="ARV42" s="402"/>
      <c r="ARW42" s="402"/>
      <c r="ARX42" s="402"/>
      <c r="ARY42" s="402"/>
      <c r="ARZ42" s="402"/>
      <c r="ASA42" s="402"/>
      <c r="ASB42" s="402"/>
      <c r="ASC42" s="402"/>
      <c r="ASD42" s="402"/>
      <c r="ASE42" s="402"/>
      <c r="ASF42" s="402"/>
      <c r="ASG42" s="402"/>
      <c r="ASH42" s="402"/>
      <c r="ASI42" s="402"/>
      <c r="ASJ42" s="402"/>
      <c r="ASK42" s="402"/>
      <c r="ASL42" s="402"/>
      <c r="ASM42" s="402"/>
      <c r="ASN42" s="402"/>
      <c r="ASO42" s="402"/>
      <c r="ASP42" s="402"/>
      <c r="ASQ42" s="402"/>
      <c r="ASR42" s="402"/>
      <c r="ASS42" s="402"/>
      <c r="AST42" s="402"/>
      <c r="ASU42" s="402"/>
      <c r="ASV42" s="402"/>
      <c r="ASW42" s="402"/>
      <c r="ASX42" s="402"/>
      <c r="ASY42" s="402"/>
      <c r="ASZ42" s="402"/>
      <c r="ATA42" s="402"/>
      <c r="ATB42" s="402"/>
      <c r="ATC42" s="402"/>
      <c r="ATD42" s="402"/>
      <c r="ATE42" s="402"/>
      <c r="ATF42" s="402"/>
      <c r="ATG42" s="402"/>
      <c r="ATH42" s="402"/>
      <c r="ATI42" s="402"/>
      <c r="ATJ42" s="402"/>
      <c r="ATK42" s="402"/>
      <c r="ATL42" s="402"/>
      <c r="ATM42" s="402"/>
      <c r="ATN42" s="402"/>
      <c r="ATO42" s="402"/>
      <c r="ATP42" s="402"/>
      <c r="ATQ42" s="402"/>
      <c r="ATR42" s="402"/>
      <c r="ATS42" s="402"/>
      <c r="ATT42" s="402"/>
      <c r="ATU42" s="402"/>
      <c r="ATV42" s="402"/>
      <c r="ATW42" s="402"/>
      <c r="ATX42" s="402"/>
      <c r="ATY42" s="402"/>
      <c r="ATZ42" s="402"/>
      <c r="AUA42" s="402"/>
      <c r="AUB42" s="402"/>
      <c r="AUC42" s="402"/>
      <c r="AUD42" s="402"/>
      <c r="AUE42" s="402"/>
      <c r="AUF42" s="402"/>
      <c r="AUG42" s="402"/>
      <c r="AUH42" s="402"/>
      <c r="AUI42" s="402"/>
      <c r="AUJ42" s="402"/>
      <c r="AUK42" s="402"/>
      <c r="AUL42" s="402"/>
      <c r="AUM42" s="402"/>
      <c r="AUN42" s="402"/>
      <c r="AUO42" s="402"/>
      <c r="AUP42" s="402"/>
      <c r="AUQ42" s="402"/>
      <c r="AUR42" s="402"/>
      <c r="AUS42" s="402"/>
      <c r="AUT42" s="402"/>
      <c r="AUU42" s="402"/>
      <c r="AUV42" s="402"/>
      <c r="AUW42" s="402"/>
      <c r="AUX42" s="402"/>
      <c r="AUY42" s="402"/>
      <c r="AUZ42" s="402"/>
      <c r="AVA42" s="402"/>
      <c r="AVB42" s="402"/>
      <c r="AVC42" s="402"/>
      <c r="AVD42" s="402"/>
      <c r="AVE42" s="402"/>
      <c r="AVF42" s="402"/>
      <c r="AVG42" s="402"/>
      <c r="AVH42" s="402"/>
      <c r="AVI42" s="402"/>
      <c r="AVJ42" s="402"/>
      <c r="AVK42" s="402"/>
      <c r="AVL42" s="402"/>
      <c r="AVM42" s="402"/>
      <c r="AVN42" s="402"/>
      <c r="AVO42" s="402"/>
      <c r="AVP42" s="402"/>
      <c r="AVQ42" s="402"/>
      <c r="AVR42" s="402"/>
      <c r="AVS42" s="402"/>
      <c r="AVT42" s="402"/>
      <c r="AVU42" s="402"/>
      <c r="AVV42" s="402"/>
      <c r="AVW42" s="402"/>
      <c r="AVX42" s="402"/>
      <c r="AVY42" s="402"/>
      <c r="AVZ42" s="402"/>
      <c r="AWA42" s="402"/>
      <c r="AWB42" s="402"/>
      <c r="AWC42" s="402"/>
      <c r="AWD42" s="402"/>
      <c r="AWE42" s="402"/>
      <c r="AWF42" s="402"/>
      <c r="AWG42" s="402"/>
      <c r="AWH42" s="402"/>
      <c r="AWI42" s="402"/>
      <c r="AWJ42" s="402"/>
      <c r="AWK42" s="402"/>
      <c r="AWL42" s="402"/>
      <c r="AWM42" s="402"/>
      <c r="AWN42" s="402"/>
      <c r="AWO42" s="402"/>
      <c r="AWP42" s="402"/>
      <c r="AWQ42" s="402"/>
      <c r="AWR42" s="402"/>
      <c r="AWS42" s="402"/>
      <c r="AWT42" s="402"/>
      <c r="AWU42" s="402"/>
      <c r="AWV42" s="402"/>
      <c r="AWW42" s="402"/>
      <c r="AWX42" s="402"/>
      <c r="AWY42" s="402"/>
      <c r="AWZ42" s="402"/>
      <c r="AXA42" s="402"/>
      <c r="AXB42" s="402"/>
      <c r="AXC42" s="402"/>
      <c r="AXD42" s="402"/>
      <c r="AXE42" s="402"/>
      <c r="AXF42" s="402"/>
      <c r="AXG42" s="402"/>
      <c r="AXH42" s="402"/>
      <c r="AXI42" s="402"/>
      <c r="AXJ42" s="402"/>
      <c r="AXK42" s="402"/>
      <c r="AXL42" s="402"/>
      <c r="AXM42" s="402"/>
      <c r="AXN42" s="402"/>
      <c r="AXO42" s="402"/>
      <c r="AXP42" s="402"/>
      <c r="AXQ42" s="402"/>
      <c r="AXR42" s="402"/>
      <c r="AXS42" s="402"/>
      <c r="AXT42" s="402"/>
      <c r="AXU42" s="402"/>
      <c r="AXV42" s="402"/>
      <c r="AXW42" s="402"/>
      <c r="AXX42" s="402"/>
      <c r="AXY42" s="402"/>
      <c r="AXZ42" s="402"/>
      <c r="AYA42" s="402"/>
      <c r="AYB42" s="402"/>
      <c r="AYC42" s="402"/>
      <c r="AYD42" s="402"/>
      <c r="AYE42" s="402"/>
      <c r="AYF42" s="402"/>
      <c r="AYG42" s="402"/>
      <c r="AYH42" s="402"/>
      <c r="AYI42" s="402"/>
      <c r="AYJ42" s="402"/>
      <c r="AYK42" s="402"/>
      <c r="AYL42" s="402"/>
      <c r="AYM42" s="402"/>
      <c r="AYN42" s="402"/>
      <c r="AYO42" s="402"/>
      <c r="AYP42" s="402"/>
      <c r="AYQ42" s="402"/>
      <c r="AYR42" s="402"/>
      <c r="AYS42" s="402"/>
      <c r="AYT42" s="402"/>
      <c r="AYU42" s="402"/>
      <c r="AYV42" s="402"/>
      <c r="AYW42" s="402"/>
      <c r="AYX42" s="402"/>
      <c r="AYY42" s="402"/>
      <c r="AYZ42" s="402"/>
      <c r="AZA42" s="402"/>
      <c r="AZB42" s="402"/>
      <c r="AZC42" s="402"/>
      <c r="AZD42" s="402"/>
      <c r="AZE42" s="402"/>
      <c r="AZF42" s="402"/>
      <c r="AZG42" s="402"/>
      <c r="AZH42" s="402"/>
      <c r="AZI42" s="402"/>
      <c r="AZJ42" s="402"/>
      <c r="AZK42" s="402"/>
      <c r="AZL42" s="402"/>
      <c r="AZM42" s="402"/>
      <c r="AZN42" s="402"/>
      <c r="AZO42" s="402"/>
      <c r="AZP42" s="402"/>
      <c r="AZQ42" s="402"/>
      <c r="AZR42" s="402"/>
      <c r="AZS42" s="402"/>
      <c r="AZT42" s="402"/>
      <c r="AZU42" s="402"/>
      <c r="AZV42" s="402"/>
      <c r="AZW42" s="402"/>
      <c r="AZX42" s="402"/>
      <c r="AZY42" s="402"/>
      <c r="AZZ42" s="402"/>
      <c r="BAA42" s="402"/>
      <c r="BAB42" s="402"/>
      <c r="BAC42" s="402"/>
      <c r="BAD42" s="402"/>
      <c r="BAE42" s="402"/>
      <c r="BAF42" s="402"/>
      <c r="BAG42" s="402"/>
      <c r="BAH42" s="402"/>
      <c r="BAI42" s="402"/>
      <c r="BAJ42" s="402"/>
      <c r="BAK42" s="402"/>
      <c r="BAL42" s="402"/>
      <c r="BAM42" s="402"/>
      <c r="BAN42" s="402"/>
      <c r="BAO42" s="402"/>
      <c r="BAP42" s="402"/>
      <c r="BAQ42" s="402"/>
      <c r="BAR42" s="402"/>
      <c r="BAS42" s="402"/>
      <c r="BAT42" s="402"/>
      <c r="BAU42" s="402"/>
      <c r="BAV42" s="402"/>
      <c r="BAW42" s="402"/>
      <c r="BAX42" s="402"/>
      <c r="BAY42" s="402"/>
      <c r="BAZ42" s="402"/>
      <c r="BBA42" s="402"/>
      <c r="BBB42" s="402"/>
      <c r="BBC42" s="402"/>
      <c r="BBD42" s="402"/>
      <c r="BBE42" s="402"/>
      <c r="BBF42" s="402"/>
      <c r="BBG42" s="402"/>
      <c r="BBH42" s="402"/>
      <c r="BBI42" s="402"/>
      <c r="BBJ42" s="402"/>
      <c r="BBK42" s="402"/>
      <c r="BBL42" s="402"/>
      <c r="BBM42" s="402"/>
      <c r="BBN42" s="402"/>
      <c r="BBO42" s="402"/>
      <c r="BBP42" s="402"/>
      <c r="BBQ42" s="402"/>
      <c r="BBR42" s="402"/>
      <c r="BBS42" s="402"/>
      <c r="BBT42" s="402"/>
      <c r="BBU42" s="402"/>
      <c r="BBV42" s="402"/>
      <c r="BBW42" s="402"/>
      <c r="BBX42" s="402"/>
      <c r="BBY42" s="402"/>
      <c r="BBZ42" s="402"/>
      <c r="BCA42" s="402"/>
      <c r="BCB42" s="402"/>
      <c r="BCC42" s="402"/>
      <c r="BCD42" s="402"/>
      <c r="BCE42" s="402"/>
      <c r="BCF42" s="402"/>
      <c r="BCG42" s="402"/>
      <c r="BCH42" s="402"/>
      <c r="BCI42" s="402"/>
      <c r="BCJ42" s="402"/>
      <c r="BCK42" s="402"/>
      <c r="BCL42" s="402"/>
      <c r="BCM42" s="402"/>
      <c r="BCN42" s="402"/>
      <c r="BCO42" s="402"/>
      <c r="BCP42" s="402"/>
      <c r="BCQ42" s="402"/>
      <c r="BCR42" s="402"/>
      <c r="BCS42" s="402"/>
      <c r="BCT42" s="402"/>
      <c r="BCU42" s="402"/>
      <c r="BCV42" s="402"/>
      <c r="BCW42" s="402"/>
      <c r="BCX42" s="402"/>
      <c r="BCY42" s="402"/>
      <c r="BCZ42" s="402"/>
      <c r="BDA42" s="402"/>
      <c r="BDB42" s="402"/>
      <c r="BDC42" s="402"/>
      <c r="BDD42" s="402"/>
      <c r="BDE42" s="402"/>
      <c r="BDF42" s="402"/>
      <c r="BDG42" s="402"/>
      <c r="BDH42" s="402"/>
      <c r="BDI42" s="402"/>
      <c r="BDJ42" s="402"/>
      <c r="BDK42" s="402"/>
      <c r="BDL42" s="402"/>
      <c r="BDM42" s="402"/>
      <c r="BDN42" s="402"/>
      <c r="BDO42" s="402"/>
      <c r="BDP42" s="402"/>
      <c r="BDQ42" s="402"/>
      <c r="BDR42" s="402"/>
      <c r="BDS42" s="402"/>
      <c r="BDT42" s="402"/>
      <c r="BDU42" s="402"/>
      <c r="BDV42" s="402"/>
      <c r="BDW42" s="402"/>
      <c r="BDX42" s="402"/>
      <c r="BDY42" s="402"/>
      <c r="BDZ42" s="402"/>
      <c r="BEA42" s="402"/>
      <c r="BEB42" s="402"/>
      <c r="BEC42" s="402"/>
      <c r="BED42" s="402"/>
      <c r="BEE42" s="402"/>
      <c r="BEF42" s="402"/>
      <c r="BEG42" s="402"/>
      <c r="BEH42" s="402"/>
      <c r="BEI42" s="402"/>
      <c r="BEJ42" s="402"/>
      <c r="BEK42" s="402"/>
      <c r="BEL42" s="402"/>
      <c r="BEM42" s="402"/>
      <c r="BEN42" s="402"/>
      <c r="BEO42" s="402"/>
      <c r="BEP42" s="402"/>
      <c r="BEQ42" s="402"/>
      <c r="BER42" s="402"/>
      <c r="BES42" s="402"/>
      <c r="BET42" s="402"/>
      <c r="BEU42" s="402"/>
      <c r="BEV42" s="402"/>
      <c r="BEW42" s="402"/>
      <c r="BEX42" s="402"/>
      <c r="BEY42" s="402"/>
      <c r="BEZ42" s="402"/>
      <c r="BFA42" s="402"/>
      <c r="BFB42" s="402"/>
      <c r="BFC42" s="402"/>
      <c r="BFD42" s="402"/>
      <c r="BFE42" s="402"/>
      <c r="BFF42" s="402"/>
      <c r="BFG42" s="402"/>
      <c r="BFH42" s="402"/>
      <c r="BFI42" s="402"/>
      <c r="BFJ42" s="402"/>
      <c r="BFK42" s="402"/>
      <c r="BFL42" s="402"/>
      <c r="BFM42" s="402"/>
      <c r="BFN42" s="402"/>
      <c r="BFO42" s="402"/>
      <c r="BFP42" s="402"/>
      <c r="BFQ42" s="402"/>
      <c r="BFR42" s="402"/>
      <c r="BFS42" s="402"/>
      <c r="BFT42" s="402"/>
      <c r="BFU42" s="402"/>
      <c r="BFV42" s="402"/>
      <c r="BFW42" s="402"/>
      <c r="BFX42" s="402"/>
      <c r="BFY42" s="402"/>
      <c r="BFZ42" s="402"/>
      <c r="BGA42" s="402"/>
      <c r="BGB42" s="402"/>
      <c r="BGC42" s="402"/>
      <c r="BGD42" s="402"/>
      <c r="BGE42" s="402"/>
      <c r="BGF42" s="402"/>
      <c r="BGG42" s="402"/>
      <c r="BGH42" s="402"/>
      <c r="BGI42" s="402"/>
      <c r="BGJ42" s="402"/>
      <c r="BGK42" s="402"/>
      <c r="BGL42" s="402"/>
      <c r="BGM42" s="402"/>
      <c r="BGN42" s="402"/>
      <c r="BGO42" s="402"/>
      <c r="BGP42" s="402"/>
      <c r="BGQ42" s="402"/>
      <c r="BGR42" s="402"/>
      <c r="BGS42" s="402"/>
      <c r="BGT42" s="402"/>
      <c r="BGU42" s="402"/>
      <c r="BGV42" s="402"/>
      <c r="BGW42" s="402"/>
      <c r="BGX42" s="402"/>
      <c r="BGY42" s="402"/>
      <c r="BGZ42" s="402"/>
      <c r="BHA42" s="402"/>
      <c r="BHB42" s="402"/>
      <c r="BHC42" s="402"/>
      <c r="BHD42" s="402"/>
      <c r="BHE42" s="402"/>
      <c r="BHF42" s="402"/>
      <c r="BHG42" s="402"/>
      <c r="BHH42" s="402"/>
      <c r="BHI42" s="402"/>
      <c r="BHJ42" s="402"/>
      <c r="BHK42" s="402"/>
      <c r="BHL42" s="402"/>
      <c r="BHM42" s="402"/>
      <c r="BHN42" s="402"/>
      <c r="BHO42" s="402"/>
      <c r="BHP42" s="402"/>
      <c r="BHQ42" s="402"/>
      <c r="BHR42" s="402"/>
      <c r="BHS42" s="402"/>
      <c r="BHT42" s="402"/>
      <c r="BHU42" s="402"/>
      <c r="BHV42" s="402"/>
      <c r="BHW42" s="402"/>
      <c r="BHX42" s="402"/>
      <c r="BHY42" s="402"/>
      <c r="BHZ42" s="402"/>
      <c r="BIA42" s="402"/>
      <c r="BIB42" s="402"/>
      <c r="BIC42" s="402"/>
      <c r="BID42" s="402"/>
      <c r="BIE42" s="402"/>
      <c r="BIF42" s="402"/>
      <c r="BIG42" s="402"/>
      <c r="BIH42" s="402"/>
      <c r="BII42" s="402"/>
      <c r="BIJ42" s="402"/>
      <c r="BIK42" s="402"/>
      <c r="BIL42" s="402"/>
      <c r="BIM42" s="402"/>
      <c r="BIN42" s="402"/>
      <c r="BIO42" s="402"/>
      <c r="BIP42" s="402"/>
      <c r="BIQ42" s="402"/>
      <c r="BIR42" s="402"/>
      <c r="BIS42" s="402"/>
      <c r="BIT42" s="402"/>
      <c r="BIU42" s="402"/>
      <c r="BIV42" s="402"/>
      <c r="BIW42" s="402"/>
      <c r="BIX42" s="402"/>
      <c r="BIY42" s="402"/>
      <c r="BIZ42" s="402"/>
      <c r="BJA42" s="402"/>
      <c r="BJB42" s="402"/>
      <c r="BJC42" s="402"/>
      <c r="BJD42" s="402"/>
      <c r="BJE42" s="402"/>
      <c r="BJF42" s="402"/>
      <c r="BJG42" s="402"/>
      <c r="BJH42" s="402"/>
      <c r="BJI42" s="402"/>
      <c r="BJJ42" s="402"/>
      <c r="BJK42" s="402"/>
      <c r="BJL42" s="402"/>
      <c r="BJM42" s="402"/>
      <c r="BJN42" s="402"/>
      <c r="BJO42" s="402"/>
      <c r="BJP42" s="402"/>
      <c r="BJQ42" s="402"/>
      <c r="BJR42" s="402"/>
      <c r="BJS42" s="402"/>
      <c r="BJT42" s="402"/>
      <c r="BJU42" s="402"/>
      <c r="BJV42" s="402"/>
      <c r="BJW42" s="402"/>
      <c r="BJX42" s="402"/>
      <c r="BJY42" s="402"/>
      <c r="BJZ42" s="402"/>
      <c r="BKA42" s="402"/>
      <c r="BKB42" s="402"/>
      <c r="BKC42" s="402"/>
      <c r="BKD42" s="402"/>
      <c r="BKE42" s="402"/>
      <c r="BKF42" s="402"/>
      <c r="BKG42" s="402"/>
      <c r="BKH42" s="402"/>
      <c r="BKI42" s="402"/>
      <c r="BKJ42" s="402"/>
      <c r="BKK42" s="402"/>
      <c r="BKL42" s="402"/>
      <c r="BKM42" s="402"/>
      <c r="BKN42" s="402"/>
      <c r="BKO42" s="402"/>
      <c r="BKP42" s="402"/>
      <c r="BKQ42" s="402"/>
      <c r="BKR42" s="402"/>
      <c r="BKS42" s="402"/>
      <c r="BKT42" s="402"/>
      <c r="BKU42" s="402"/>
      <c r="BKV42" s="402"/>
      <c r="BKW42" s="402"/>
      <c r="BKX42" s="402"/>
      <c r="BKY42" s="402"/>
      <c r="BKZ42" s="402"/>
      <c r="BLA42" s="402"/>
      <c r="BLB42" s="402"/>
      <c r="BLC42" s="402"/>
      <c r="BLD42" s="402"/>
      <c r="BLE42" s="402"/>
      <c r="BLF42" s="402"/>
      <c r="BLG42" s="402"/>
      <c r="BLH42" s="402"/>
      <c r="BLI42" s="402"/>
      <c r="BLJ42" s="402"/>
      <c r="BLK42" s="402"/>
      <c r="BLL42" s="402"/>
      <c r="BLM42" s="402"/>
      <c r="BLN42" s="402"/>
      <c r="BLO42" s="402"/>
      <c r="BLP42" s="402"/>
      <c r="BLQ42" s="402"/>
      <c r="BLR42" s="402"/>
      <c r="BLS42" s="402"/>
      <c r="BLT42" s="402"/>
      <c r="BLU42" s="402"/>
      <c r="BLV42" s="402"/>
      <c r="BLW42" s="402"/>
      <c r="BLX42" s="402"/>
      <c r="BLY42" s="402"/>
      <c r="BLZ42" s="402"/>
      <c r="BMA42" s="402"/>
      <c r="BMB42" s="402"/>
      <c r="BMC42" s="402"/>
      <c r="BMD42" s="402"/>
      <c r="BME42" s="402"/>
      <c r="BMF42" s="402"/>
      <c r="BMG42" s="402"/>
      <c r="BMH42" s="402"/>
      <c r="BMI42" s="402"/>
      <c r="BMJ42" s="402"/>
      <c r="BMK42" s="402"/>
      <c r="BML42" s="402"/>
      <c r="BMM42" s="402"/>
      <c r="BMN42" s="402"/>
      <c r="BMO42" s="402"/>
      <c r="BMP42" s="402"/>
      <c r="BMQ42" s="402"/>
      <c r="BMR42" s="402"/>
      <c r="BMS42" s="402"/>
      <c r="BMT42" s="402"/>
      <c r="BMU42" s="402"/>
      <c r="BMV42" s="402"/>
      <c r="BMW42" s="402"/>
      <c r="BMX42" s="402"/>
      <c r="BMY42" s="402"/>
      <c r="BMZ42" s="402"/>
      <c r="BNA42" s="402"/>
      <c r="BNB42" s="402"/>
      <c r="BNC42" s="402"/>
      <c r="BND42" s="402"/>
      <c r="BNE42" s="402"/>
      <c r="BNF42" s="402"/>
      <c r="BNG42" s="402"/>
      <c r="BNH42" s="402"/>
      <c r="BNI42" s="402"/>
      <c r="BNJ42" s="402"/>
      <c r="BNK42" s="402"/>
      <c r="BNL42" s="402"/>
      <c r="BNM42" s="402"/>
      <c r="BNN42" s="402"/>
      <c r="BNO42" s="402"/>
      <c r="BNP42" s="402"/>
      <c r="BNQ42" s="402"/>
      <c r="BNR42" s="402"/>
      <c r="BNS42" s="402"/>
      <c r="BNT42" s="402"/>
      <c r="BNU42" s="402"/>
      <c r="BNV42" s="402"/>
      <c r="BNW42" s="402"/>
      <c r="BNX42" s="402"/>
      <c r="BNY42" s="402"/>
      <c r="BNZ42" s="402"/>
      <c r="BOA42" s="402"/>
      <c r="BOB42" s="402"/>
      <c r="BOC42" s="402"/>
      <c r="BOD42" s="402"/>
      <c r="BOE42" s="402"/>
      <c r="BOF42" s="402"/>
      <c r="BOG42" s="402"/>
      <c r="BOH42" s="402"/>
      <c r="BOI42" s="402"/>
      <c r="BOJ42" s="402"/>
      <c r="BOK42" s="402"/>
      <c r="BOL42" s="402"/>
      <c r="BOM42" s="402"/>
      <c r="BON42" s="402"/>
      <c r="BOO42" s="402"/>
      <c r="BOP42" s="402"/>
      <c r="BOQ42" s="402"/>
      <c r="BOR42" s="402"/>
      <c r="BOS42" s="402"/>
      <c r="BOT42" s="402"/>
      <c r="BOU42" s="402"/>
      <c r="BOV42" s="402"/>
      <c r="BOW42" s="402"/>
      <c r="BOX42" s="402"/>
      <c r="BOY42" s="402"/>
      <c r="BOZ42" s="402"/>
      <c r="BPA42" s="402"/>
      <c r="BPB42" s="402"/>
      <c r="BPC42" s="402"/>
      <c r="BPD42" s="402"/>
      <c r="BPE42" s="402"/>
      <c r="BPF42" s="402"/>
      <c r="BPG42" s="402"/>
      <c r="BPH42" s="402"/>
      <c r="BPI42" s="402"/>
      <c r="BPJ42" s="402"/>
      <c r="BPK42" s="402"/>
      <c r="BPL42" s="402"/>
      <c r="BPM42" s="402"/>
      <c r="BPN42" s="402"/>
      <c r="BPO42" s="402"/>
      <c r="BPP42" s="402"/>
      <c r="BPQ42" s="402"/>
      <c r="BPR42" s="402"/>
      <c r="BPS42" s="402"/>
      <c r="BPT42" s="402"/>
      <c r="BPU42" s="402"/>
      <c r="BPV42" s="402"/>
      <c r="BPW42" s="402"/>
      <c r="BPX42" s="402"/>
      <c r="BPY42" s="402"/>
      <c r="BPZ42" s="402"/>
      <c r="BQA42" s="402"/>
      <c r="BQB42" s="402"/>
      <c r="BQC42" s="402"/>
      <c r="BQD42" s="402"/>
      <c r="BQE42" s="402"/>
      <c r="BQF42" s="402"/>
      <c r="BQG42" s="402"/>
      <c r="BQH42" s="402"/>
      <c r="BQI42" s="402"/>
      <c r="BQJ42" s="402"/>
      <c r="BQK42" s="402"/>
      <c r="BQL42" s="402"/>
      <c r="BQM42" s="402"/>
      <c r="BQN42" s="402"/>
      <c r="BQO42" s="402"/>
      <c r="BQP42" s="402"/>
      <c r="BQQ42" s="402"/>
      <c r="BQR42" s="402"/>
      <c r="BQS42" s="402"/>
      <c r="BQT42" s="402"/>
      <c r="BQU42" s="402"/>
      <c r="BQV42" s="402"/>
      <c r="BQW42" s="402"/>
      <c r="BQX42" s="402"/>
      <c r="BQY42" s="402"/>
      <c r="BQZ42" s="402"/>
      <c r="BRA42" s="402"/>
      <c r="BRB42" s="402"/>
      <c r="BRC42" s="402"/>
      <c r="BRD42" s="402"/>
      <c r="BRE42" s="402"/>
      <c r="BRF42" s="402"/>
      <c r="BRG42" s="402"/>
      <c r="BRH42" s="402"/>
      <c r="BRI42" s="402"/>
      <c r="BRJ42" s="402"/>
      <c r="BRK42" s="402"/>
      <c r="BRL42" s="402"/>
      <c r="BRM42" s="402"/>
      <c r="BRN42" s="402"/>
      <c r="BRO42" s="402"/>
      <c r="BRP42" s="402"/>
      <c r="BRQ42" s="402"/>
      <c r="BRR42" s="402"/>
      <c r="BRS42" s="402"/>
      <c r="BRT42" s="402"/>
      <c r="BRU42" s="402"/>
      <c r="BRV42" s="402"/>
      <c r="BRW42" s="402"/>
      <c r="BRX42" s="402"/>
      <c r="BRY42" s="402"/>
      <c r="BRZ42" s="402"/>
      <c r="BSA42" s="402"/>
      <c r="BSB42" s="402"/>
      <c r="BSC42" s="402"/>
      <c r="BSD42" s="402"/>
      <c r="BSE42" s="402"/>
      <c r="BSF42" s="402"/>
      <c r="BSG42" s="402"/>
      <c r="BSH42" s="402"/>
      <c r="BSI42" s="402"/>
      <c r="BSJ42" s="402"/>
      <c r="BSK42" s="402"/>
      <c r="BSL42" s="402"/>
      <c r="BSM42" s="402"/>
      <c r="BSN42" s="402"/>
      <c r="BSO42" s="402"/>
      <c r="BSP42" s="402"/>
      <c r="BSQ42" s="402"/>
      <c r="BSR42" s="402"/>
      <c r="BSS42" s="402"/>
      <c r="BST42" s="402"/>
      <c r="BSU42" s="402"/>
      <c r="BSV42" s="402"/>
      <c r="BSW42" s="402"/>
      <c r="BSX42" s="402"/>
      <c r="BSY42" s="402"/>
      <c r="BSZ42" s="402"/>
      <c r="BTA42" s="402"/>
      <c r="BTB42" s="402"/>
      <c r="BTC42" s="402"/>
      <c r="BTD42" s="402"/>
      <c r="BTE42" s="402"/>
      <c r="BTF42" s="402"/>
      <c r="BTG42" s="402"/>
      <c r="BTH42" s="402"/>
      <c r="BTI42" s="402"/>
      <c r="BTJ42" s="402"/>
      <c r="BTK42" s="402"/>
      <c r="BTL42" s="402"/>
      <c r="BTM42" s="402"/>
      <c r="BTN42" s="402"/>
      <c r="BTO42" s="402"/>
      <c r="BTP42" s="402"/>
      <c r="BTQ42" s="402"/>
      <c r="BTR42" s="402"/>
      <c r="BTS42" s="402"/>
      <c r="BTT42" s="402"/>
      <c r="BTU42" s="402"/>
      <c r="BTV42" s="402"/>
      <c r="BTW42" s="402"/>
      <c r="BTX42" s="402"/>
      <c r="BTY42" s="402"/>
      <c r="BTZ42" s="402"/>
      <c r="BUA42" s="402"/>
      <c r="BUB42" s="402"/>
      <c r="BUC42" s="402"/>
      <c r="BUD42" s="402"/>
      <c r="BUE42" s="402"/>
      <c r="BUF42" s="402"/>
      <c r="BUG42" s="402"/>
      <c r="BUH42" s="402"/>
      <c r="BUI42" s="402"/>
      <c r="BUJ42" s="402"/>
      <c r="BUK42" s="402"/>
      <c r="BUL42" s="402"/>
      <c r="BUM42" s="402"/>
      <c r="BUN42" s="402"/>
      <c r="BUO42" s="402"/>
      <c r="BUP42" s="402"/>
      <c r="BUQ42" s="402"/>
      <c r="BUR42" s="402"/>
      <c r="BUS42" s="402"/>
      <c r="BUT42" s="402"/>
      <c r="BUU42" s="402"/>
      <c r="BUV42" s="402"/>
      <c r="BUW42" s="402"/>
      <c r="BUX42" s="402"/>
      <c r="BUY42" s="402"/>
      <c r="BUZ42" s="402"/>
      <c r="BVA42" s="402"/>
      <c r="BVB42" s="402"/>
      <c r="BVC42" s="402"/>
      <c r="BVD42" s="402"/>
      <c r="BVE42" s="402"/>
      <c r="BVF42" s="402"/>
      <c r="BVG42" s="402"/>
      <c r="BVH42" s="402"/>
      <c r="BVI42" s="402"/>
      <c r="BVJ42" s="402"/>
      <c r="BVK42" s="402"/>
      <c r="BVL42" s="402"/>
      <c r="BVM42" s="402"/>
      <c r="BVN42" s="402"/>
      <c r="BVO42" s="402"/>
      <c r="BVP42" s="402"/>
      <c r="BVQ42" s="402"/>
      <c r="BVR42" s="402"/>
      <c r="BVS42" s="402"/>
      <c r="BVT42" s="402"/>
      <c r="BVU42" s="402"/>
      <c r="BVV42" s="402"/>
      <c r="BVW42" s="402"/>
      <c r="BVX42" s="402"/>
      <c r="BVY42" s="402"/>
      <c r="BVZ42" s="402"/>
      <c r="BWA42" s="402"/>
      <c r="BWB42" s="402"/>
      <c r="BWC42" s="402"/>
      <c r="BWD42" s="402"/>
      <c r="BWE42" s="402"/>
      <c r="BWF42" s="402"/>
      <c r="BWG42" s="402"/>
      <c r="BWH42" s="402"/>
      <c r="BWI42" s="402"/>
      <c r="BWJ42" s="402"/>
      <c r="BWK42" s="402"/>
      <c r="BWL42" s="402"/>
      <c r="BWM42" s="402"/>
      <c r="BWN42" s="402"/>
      <c r="BWO42" s="402"/>
      <c r="BWP42" s="402"/>
      <c r="BWQ42" s="402"/>
      <c r="BWR42" s="402"/>
      <c r="BWS42" s="402"/>
      <c r="BWT42" s="402"/>
      <c r="BWU42" s="402"/>
      <c r="BWV42" s="402"/>
      <c r="BWW42" s="402"/>
      <c r="BWX42" s="402"/>
      <c r="BWY42" s="402"/>
      <c r="BWZ42" s="402"/>
      <c r="BXA42" s="402"/>
      <c r="BXB42" s="402"/>
      <c r="BXC42" s="402"/>
      <c r="BXD42" s="402"/>
      <c r="BXE42" s="402"/>
      <c r="BXF42" s="402"/>
      <c r="BXG42" s="402"/>
      <c r="BXH42" s="402"/>
      <c r="BXI42" s="402"/>
      <c r="BXJ42" s="402"/>
      <c r="BXK42" s="402"/>
      <c r="BXL42" s="402"/>
      <c r="BXM42" s="402"/>
      <c r="BXN42" s="402"/>
      <c r="BXO42" s="402"/>
      <c r="BXP42" s="402"/>
      <c r="BXQ42" s="402"/>
      <c r="BXR42" s="402"/>
      <c r="BXS42" s="402"/>
      <c r="BXT42" s="402"/>
      <c r="BXU42" s="402"/>
      <c r="BXV42" s="402"/>
      <c r="BXW42" s="402"/>
      <c r="BXX42" s="402"/>
      <c r="BXY42" s="402"/>
      <c r="BXZ42" s="402"/>
      <c r="BYA42" s="402"/>
      <c r="BYB42" s="402"/>
      <c r="BYC42" s="402"/>
      <c r="BYD42" s="402"/>
      <c r="BYE42" s="402"/>
      <c r="BYF42" s="402"/>
      <c r="BYG42" s="402"/>
      <c r="BYH42" s="402"/>
      <c r="BYI42" s="402"/>
      <c r="BYJ42" s="402"/>
      <c r="BYK42" s="402"/>
      <c r="BYL42" s="402"/>
      <c r="BYM42" s="402"/>
      <c r="BYN42" s="402"/>
      <c r="BYO42" s="402"/>
      <c r="BYP42" s="402"/>
      <c r="BYQ42" s="402"/>
      <c r="BYR42" s="402"/>
      <c r="BYS42" s="402"/>
      <c r="BYT42" s="402"/>
      <c r="BYU42" s="402"/>
      <c r="BYV42" s="402"/>
      <c r="BYW42" s="402"/>
      <c r="BYX42" s="402"/>
      <c r="BYY42" s="402"/>
      <c r="BYZ42" s="402"/>
      <c r="BZA42" s="402"/>
      <c r="BZB42" s="402"/>
      <c r="BZC42" s="402"/>
      <c r="BZD42" s="402"/>
      <c r="BZE42" s="402"/>
      <c r="BZF42" s="402"/>
      <c r="BZG42" s="402"/>
      <c r="BZH42" s="402"/>
      <c r="BZI42" s="402"/>
      <c r="BZJ42" s="402"/>
      <c r="BZK42" s="402"/>
      <c r="BZL42" s="402"/>
      <c r="BZM42" s="402"/>
      <c r="BZN42" s="402"/>
      <c r="BZO42" s="402"/>
      <c r="BZP42" s="402"/>
      <c r="BZQ42" s="402"/>
      <c r="BZR42" s="402"/>
      <c r="BZS42" s="402"/>
      <c r="BZT42" s="402"/>
      <c r="BZU42" s="402"/>
      <c r="BZV42" s="402"/>
      <c r="BZW42" s="402"/>
      <c r="BZX42" s="402"/>
      <c r="BZY42" s="402"/>
      <c r="BZZ42" s="402"/>
      <c r="CAA42" s="402"/>
      <c r="CAB42" s="402"/>
      <c r="CAC42" s="402"/>
      <c r="CAD42" s="402"/>
      <c r="CAE42" s="402"/>
      <c r="CAF42" s="402"/>
      <c r="CAG42" s="402"/>
      <c r="CAH42" s="402"/>
      <c r="CAI42" s="402"/>
      <c r="CAJ42" s="402"/>
      <c r="CAK42" s="402"/>
      <c r="CAL42" s="402"/>
      <c r="CAM42" s="402"/>
      <c r="CAN42" s="402"/>
      <c r="CAO42" s="402"/>
      <c r="CAP42" s="402"/>
      <c r="CAQ42" s="402"/>
      <c r="CAR42" s="402"/>
      <c r="CAS42" s="402"/>
      <c r="CAT42" s="402"/>
      <c r="CAU42" s="402"/>
      <c r="CAV42" s="402"/>
      <c r="CAW42" s="402"/>
      <c r="CAX42" s="402"/>
      <c r="CAY42" s="402"/>
      <c r="CAZ42" s="402"/>
      <c r="CBA42" s="402"/>
      <c r="CBB42" s="402"/>
      <c r="CBC42" s="402"/>
      <c r="CBD42" s="402"/>
      <c r="CBE42" s="402"/>
      <c r="CBF42" s="402"/>
      <c r="CBG42" s="402"/>
      <c r="CBH42" s="402"/>
      <c r="CBI42" s="402"/>
      <c r="CBJ42" s="402"/>
      <c r="CBK42" s="402"/>
      <c r="CBL42" s="402"/>
      <c r="CBM42" s="402"/>
      <c r="CBN42" s="402"/>
      <c r="CBO42" s="402"/>
      <c r="CBP42" s="402"/>
      <c r="CBQ42" s="402"/>
      <c r="CBR42" s="402"/>
      <c r="CBS42" s="402"/>
      <c r="CBT42" s="402"/>
      <c r="CBU42" s="402"/>
      <c r="CBV42" s="402"/>
      <c r="CBW42" s="402"/>
      <c r="CBX42" s="402"/>
      <c r="CBY42" s="402"/>
      <c r="CBZ42" s="402"/>
      <c r="CCA42" s="402"/>
      <c r="CCB42" s="402"/>
      <c r="CCC42" s="402"/>
      <c r="CCD42" s="402"/>
      <c r="CCE42" s="402"/>
      <c r="CCF42" s="402"/>
      <c r="CCG42" s="402"/>
      <c r="CCH42" s="402"/>
      <c r="CCI42" s="402"/>
      <c r="CCJ42" s="402"/>
      <c r="CCK42" s="402"/>
      <c r="CCL42" s="402"/>
      <c r="CCM42" s="402"/>
      <c r="CCN42" s="402"/>
      <c r="CCO42" s="402"/>
      <c r="CCP42" s="402"/>
      <c r="CCQ42" s="402"/>
      <c r="CCR42" s="402"/>
      <c r="CCS42" s="402"/>
      <c r="CCT42" s="402"/>
      <c r="CCU42" s="402"/>
      <c r="CCV42" s="402"/>
      <c r="CCW42" s="402"/>
      <c r="CCX42" s="402"/>
      <c r="CCY42" s="402"/>
      <c r="CCZ42" s="402"/>
      <c r="CDA42" s="402"/>
      <c r="CDB42" s="402"/>
      <c r="CDC42" s="402"/>
      <c r="CDD42" s="402"/>
      <c r="CDE42" s="402"/>
      <c r="CDF42" s="402"/>
      <c r="CDG42" s="402"/>
      <c r="CDH42" s="402"/>
      <c r="CDI42" s="402"/>
      <c r="CDJ42" s="402"/>
      <c r="CDK42" s="402"/>
      <c r="CDL42" s="402"/>
      <c r="CDM42" s="402"/>
      <c r="CDN42" s="402"/>
      <c r="CDO42" s="402"/>
      <c r="CDP42" s="402"/>
      <c r="CDQ42" s="402"/>
      <c r="CDR42" s="402"/>
      <c r="CDS42" s="402"/>
      <c r="CDT42" s="402"/>
      <c r="CDU42" s="402"/>
      <c r="CDV42" s="402"/>
      <c r="CDW42" s="402"/>
      <c r="CDX42" s="402"/>
      <c r="CDY42" s="402"/>
      <c r="CDZ42" s="402"/>
      <c r="CEA42" s="402"/>
      <c r="CEB42" s="402"/>
      <c r="CEC42" s="402"/>
      <c r="CED42" s="402"/>
      <c r="CEE42" s="402"/>
      <c r="CEF42" s="402"/>
      <c r="CEG42" s="402"/>
      <c r="CEH42" s="402"/>
      <c r="CEI42" s="402"/>
      <c r="CEJ42" s="402"/>
      <c r="CEK42" s="402"/>
      <c r="CEL42" s="402"/>
      <c r="CEM42" s="402"/>
      <c r="CEN42" s="402"/>
      <c r="CEO42" s="402"/>
      <c r="CEP42" s="402"/>
      <c r="CEQ42" s="402"/>
      <c r="CER42" s="402"/>
      <c r="CES42" s="402"/>
      <c r="CET42" s="402"/>
      <c r="CEU42" s="402"/>
      <c r="CEV42" s="402"/>
      <c r="CEW42" s="402"/>
      <c r="CEX42" s="402"/>
      <c r="CEY42" s="402"/>
      <c r="CEZ42" s="402"/>
      <c r="CFA42" s="402"/>
      <c r="CFB42" s="402"/>
      <c r="CFC42" s="402"/>
      <c r="CFD42" s="402"/>
      <c r="CFE42" s="402"/>
      <c r="CFF42" s="402"/>
      <c r="CFG42" s="402"/>
      <c r="CFH42" s="402"/>
      <c r="CFI42" s="402"/>
      <c r="CFJ42" s="402"/>
      <c r="CFK42" s="402"/>
      <c r="CFL42" s="402"/>
      <c r="CFM42" s="402"/>
      <c r="CFN42" s="402"/>
      <c r="CFO42" s="402"/>
      <c r="CFP42" s="402"/>
      <c r="CFQ42" s="402"/>
      <c r="CFR42" s="402"/>
      <c r="CFS42" s="402"/>
      <c r="CFT42" s="402"/>
      <c r="CFU42" s="402"/>
      <c r="CFV42" s="402"/>
      <c r="CFW42" s="402"/>
      <c r="CFX42" s="402"/>
      <c r="CFY42" s="402"/>
      <c r="CFZ42" s="402"/>
      <c r="CGA42" s="402"/>
      <c r="CGB42" s="402"/>
      <c r="CGC42" s="402"/>
      <c r="CGD42" s="402"/>
      <c r="CGE42" s="402"/>
      <c r="CGF42" s="402"/>
      <c r="CGG42" s="402"/>
      <c r="CGH42" s="402"/>
      <c r="CGI42" s="402"/>
      <c r="CGJ42" s="402"/>
      <c r="CGK42" s="402"/>
      <c r="CGL42" s="402"/>
      <c r="CGM42" s="402"/>
      <c r="CGN42" s="402"/>
      <c r="CGO42" s="402"/>
      <c r="CGP42" s="402"/>
      <c r="CGQ42" s="402"/>
      <c r="CGR42" s="402"/>
      <c r="CGS42" s="402"/>
      <c r="CGT42" s="402"/>
      <c r="CGU42" s="402"/>
      <c r="CGV42" s="402"/>
      <c r="CGW42" s="402"/>
      <c r="CGX42" s="402"/>
      <c r="CGY42" s="402"/>
      <c r="CGZ42" s="402"/>
      <c r="CHA42" s="402"/>
      <c r="CHB42" s="402"/>
      <c r="CHC42" s="402"/>
      <c r="CHD42" s="402"/>
      <c r="CHE42" s="402"/>
      <c r="CHF42" s="402"/>
      <c r="CHG42" s="402"/>
      <c r="CHH42" s="402"/>
      <c r="CHI42" s="402"/>
      <c r="CHJ42" s="402"/>
      <c r="CHK42" s="402"/>
      <c r="CHL42" s="402"/>
      <c r="CHM42" s="402"/>
      <c r="CHN42" s="402"/>
      <c r="CHO42" s="402"/>
      <c r="CHP42" s="402"/>
      <c r="CHQ42" s="402"/>
      <c r="CHR42" s="402"/>
      <c r="CHS42" s="402"/>
      <c r="CHT42" s="402"/>
      <c r="CHU42" s="402"/>
      <c r="CHV42" s="402"/>
      <c r="CHW42" s="402"/>
      <c r="CHX42" s="402"/>
      <c r="CHY42" s="402"/>
      <c r="CHZ42" s="402"/>
      <c r="CIA42" s="402"/>
      <c r="CIB42" s="402"/>
      <c r="CIC42" s="402"/>
      <c r="CID42" s="402"/>
      <c r="CIE42" s="402"/>
      <c r="CIF42" s="402"/>
      <c r="CIG42" s="402"/>
      <c r="CIH42" s="402"/>
      <c r="CII42" s="402"/>
      <c r="CIJ42" s="402"/>
      <c r="CIK42" s="402"/>
      <c r="CIL42" s="402"/>
      <c r="CIM42" s="402"/>
      <c r="CIN42" s="402"/>
      <c r="CIO42" s="402"/>
      <c r="CIP42" s="402"/>
      <c r="CIQ42" s="402"/>
      <c r="CIR42" s="402"/>
      <c r="CIS42" s="402"/>
      <c r="CIT42" s="402"/>
      <c r="CIU42" s="402"/>
      <c r="CIV42" s="402"/>
      <c r="CIW42" s="402"/>
      <c r="CIX42" s="402"/>
      <c r="CIY42" s="402"/>
      <c r="CIZ42" s="402"/>
      <c r="CJA42" s="402"/>
      <c r="CJB42" s="402"/>
      <c r="CJC42" s="402"/>
      <c r="CJD42" s="402"/>
      <c r="CJE42" s="402"/>
      <c r="CJF42" s="402"/>
      <c r="CJG42" s="402"/>
      <c r="CJH42" s="402"/>
      <c r="CJI42" s="402"/>
      <c r="CJJ42" s="402"/>
      <c r="CJK42" s="402"/>
      <c r="CJL42" s="402"/>
      <c r="CJM42" s="402"/>
      <c r="CJN42" s="402"/>
      <c r="CJO42" s="402"/>
      <c r="CJP42" s="402"/>
      <c r="CJQ42" s="402"/>
      <c r="CJR42" s="402"/>
      <c r="CJS42" s="402"/>
      <c r="CJT42" s="402"/>
      <c r="CJU42" s="402"/>
      <c r="CJV42" s="402"/>
      <c r="CJW42" s="402"/>
      <c r="CJX42" s="402"/>
      <c r="CJY42" s="402"/>
      <c r="CJZ42" s="402"/>
      <c r="CKA42" s="402"/>
      <c r="CKB42" s="402"/>
      <c r="CKC42" s="402"/>
      <c r="CKD42" s="402"/>
      <c r="CKE42" s="402"/>
      <c r="CKF42" s="402"/>
      <c r="CKG42" s="402"/>
      <c r="CKH42" s="402"/>
      <c r="CKI42" s="402"/>
      <c r="CKJ42" s="402"/>
      <c r="CKK42" s="402"/>
      <c r="CKL42" s="402"/>
      <c r="CKM42" s="402"/>
      <c r="CKN42" s="402"/>
      <c r="CKO42" s="402"/>
      <c r="CKP42" s="402"/>
      <c r="CKQ42" s="402"/>
      <c r="CKR42" s="402"/>
      <c r="CKS42" s="402"/>
      <c r="CKT42" s="402"/>
      <c r="CKU42" s="402"/>
      <c r="CKV42" s="402"/>
      <c r="CKW42" s="402"/>
      <c r="CKX42" s="402"/>
      <c r="CKY42" s="402"/>
      <c r="CKZ42" s="402"/>
      <c r="CLA42" s="402"/>
      <c r="CLB42" s="402"/>
      <c r="CLC42" s="402"/>
      <c r="CLD42" s="402"/>
      <c r="CLE42" s="402"/>
      <c r="CLF42" s="402"/>
      <c r="CLG42" s="402"/>
      <c r="CLH42" s="402"/>
      <c r="CLI42" s="402"/>
      <c r="CLJ42" s="402"/>
      <c r="CLK42" s="402"/>
      <c r="CLL42" s="402"/>
      <c r="CLM42" s="402"/>
      <c r="CLN42" s="402"/>
      <c r="CLO42" s="402"/>
      <c r="CLP42" s="402"/>
      <c r="CLQ42" s="402"/>
      <c r="CLR42" s="402"/>
      <c r="CLS42" s="402"/>
      <c r="CLT42" s="402"/>
      <c r="CLU42" s="402"/>
      <c r="CLV42" s="402"/>
      <c r="CLW42" s="402"/>
      <c r="CLX42" s="402"/>
      <c r="CLY42" s="402"/>
      <c r="CLZ42" s="402"/>
      <c r="CMA42" s="402"/>
      <c r="CMB42" s="402"/>
      <c r="CMC42" s="402"/>
      <c r="CMD42" s="402"/>
      <c r="CME42" s="402"/>
      <c r="CMF42" s="402"/>
      <c r="CMG42" s="402"/>
      <c r="CMH42" s="402"/>
      <c r="CMI42" s="402"/>
      <c r="CMJ42" s="402"/>
      <c r="CMK42" s="402"/>
      <c r="CML42" s="402"/>
      <c r="CMM42" s="402"/>
      <c r="CMN42" s="402"/>
      <c r="CMO42" s="402"/>
      <c r="CMP42" s="402"/>
      <c r="CMQ42" s="402"/>
      <c r="CMR42" s="402"/>
      <c r="CMS42" s="402"/>
      <c r="CMT42" s="402"/>
      <c r="CMU42" s="402"/>
      <c r="CMV42" s="402"/>
      <c r="CMW42" s="402"/>
      <c r="CMX42" s="402"/>
      <c r="CMY42" s="402"/>
      <c r="CMZ42" s="402"/>
      <c r="CNA42" s="402"/>
      <c r="CNB42" s="402"/>
      <c r="CNC42" s="402"/>
      <c r="CND42" s="402"/>
      <c r="CNE42" s="402"/>
      <c r="CNF42" s="402"/>
      <c r="CNG42" s="402"/>
      <c r="CNH42" s="402"/>
      <c r="CNI42" s="402"/>
      <c r="CNJ42" s="402"/>
      <c r="CNK42" s="402"/>
      <c r="CNL42" s="402"/>
      <c r="CNM42" s="402"/>
      <c r="CNN42" s="402"/>
      <c r="CNO42" s="402"/>
      <c r="CNP42" s="402"/>
      <c r="CNQ42" s="402"/>
      <c r="CNR42" s="402"/>
      <c r="CNS42" s="402"/>
      <c r="CNT42" s="402"/>
      <c r="CNU42" s="402"/>
      <c r="CNV42" s="402"/>
      <c r="CNW42" s="402"/>
      <c r="CNX42" s="402"/>
      <c r="CNY42" s="402"/>
      <c r="CNZ42" s="402"/>
      <c r="COA42" s="402"/>
      <c r="COB42" s="402"/>
      <c r="COC42" s="402"/>
      <c r="COD42" s="402"/>
      <c r="COE42" s="402"/>
      <c r="COF42" s="402"/>
      <c r="COG42" s="402"/>
      <c r="COH42" s="402"/>
      <c r="COI42" s="402"/>
      <c r="COJ42" s="402"/>
      <c r="COK42" s="402"/>
      <c r="COL42" s="402"/>
      <c r="COM42" s="402"/>
      <c r="CON42" s="402"/>
      <c r="COO42" s="402"/>
      <c r="COP42" s="402"/>
      <c r="COQ42" s="402"/>
      <c r="COR42" s="402"/>
      <c r="COS42" s="402"/>
      <c r="COT42" s="402"/>
      <c r="COU42" s="402"/>
      <c r="COV42" s="402"/>
      <c r="COW42" s="402"/>
      <c r="COX42" s="402"/>
      <c r="COY42" s="402"/>
      <c r="COZ42" s="402"/>
      <c r="CPA42" s="402"/>
      <c r="CPB42" s="402"/>
      <c r="CPC42" s="402"/>
      <c r="CPD42" s="402"/>
      <c r="CPE42" s="402"/>
      <c r="CPF42" s="402"/>
      <c r="CPG42" s="402"/>
      <c r="CPH42" s="402"/>
      <c r="CPI42" s="402"/>
      <c r="CPJ42" s="402"/>
      <c r="CPK42" s="402"/>
      <c r="CPL42" s="402"/>
      <c r="CPM42" s="402"/>
      <c r="CPN42" s="402"/>
      <c r="CPO42" s="402"/>
      <c r="CPP42" s="402"/>
      <c r="CPQ42" s="402"/>
      <c r="CPR42" s="402"/>
      <c r="CPS42" s="402"/>
      <c r="CPT42" s="402"/>
      <c r="CPU42" s="402"/>
      <c r="CPV42" s="402"/>
      <c r="CPW42" s="402"/>
      <c r="CPX42" s="402"/>
      <c r="CPY42" s="402"/>
      <c r="CPZ42" s="402"/>
      <c r="CQA42" s="402"/>
      <c r="CQB42" s="402"/>
      <c r="CQC42" s="402"/>
      <c r="CQD42" s="402"/>
      <c r="CQE42" s="402"/>
      <c r="CQF42" s="402"/>
      <c r="CQG42" s="402"/>
      <c r="CQH42" s="402"/>
      <c r="CQI42" s="402"/>
      <c r="CQJ42" s="402"/>
      <c r="CQK42" s="402"/>
      <c r="CQL42" s="402"/>
      <c r="CQM42" s="402"/>
      <c r="CQN42" s="402"/>
      <c r="CQO42" s="402"/>
      <c r="CQP42" s="402"/>
      <c r="CQQ42" s="402"/>
      <c r="CQR42" s="402"/>
      <c r="CQS42" s="402"/>
      <c r="CQT42" s="402"/>
      <c r="CQU42" s="402"/>
      <c r="CQV42" s="402"/>
      <c r="CQW42" s="402"/>
      <c r="CQX42" s="402"/>
      <c r="CQY42" s="402"/>
      <c r="CQZ42" s="402"/>
      <c r="CRA42" s="402"/>
      <c r="CRB42" s="402"/>
      <c r="CRC42" s="402"/>
      <c r="CRD42" s="402"/>
      <c r="CRE42" s="402"/>
      <c r="CRF42" s="402"/>
      <c r="CRG42" s="402"/>
      <c r="CRH42" s="402"/>
      <c r="CRI42" s="402"/>
      <c r="CRJ42" s="402"/>
      <c r="CRK42" s="402"/>
      <c r="CRL42" s="402"/>
      <c r="CRM42" s="402"/>
      <c r="CRN42" s="402"/>
      <c r="CRO42" s="402"/>
      <c r="CRP42" s="402"/>
      <c r="CRQ42" s="402"/>
      <c r="CRR42" s="402"/>
      <c r="CRS42" s="402"/>
      <c r="CRT42" s="402"/>
      <c r="CRU42" s="402"/>
      <c r="CRV42" s="402"/>
      <c r="CRW42" s="402"/>
      <c r="CRX42" s="402"/>
      <c r="CRY42" s="402"/>
      <c r="CRZ42" s="402"/>
      <c r="CSA42" s="402"/>
      <c r="CSB42" s="402"/>
      <c r="CSC42" s="402"/>
      <c r="CSD42" s="402"/>
      <c r="CSE42" s="402"/>
      <c r="CSF42" s="402"/>
      <c r="CSG42" s="402"/>
      <c r="CSH42" s="402"/>
      <c r="CSI42" s="402"/>
      <c r="CSJ42" s="402"/>
      <c r="CSK42" s="402"/>
      <c r="CSL42" s="402"/>
      <c r="CSM42" s="402"/>
      <c r="CSN42" s="402"/>
      <c r="CSO42" s="402"/>
      <c r="CSP42" s="402"/>
      <c r="CSQ42" s="402"/>
      <c r="CSR42" s="402"/>
      <c r="CSS42" s="402"/>
      <c r="CST42" s="402"/>
      <c r="CSU42" s="402"/>
      <c r="CSV42" s="402"/>
      <c r="CSW42" s="402"/>
      <c r="CSX42" s="402"/>
      <c r="CSY42" s="402"/>
      <c r="CSZ42" s="402"/>
      <c r="CTA42" s="402"/>
      <c r="CTB42" s="402"/>
      <c r="CTC42" s="402"/>
      <c r="CTD42" s="402"/>
      <c r="CTE42" s="402"/>
      <c r="CTF42" s="402"/>
      <c r="CTG42" s="402"/>
      <c r="CTH42" s="402"/>
      <c r="CTI42" s="402"/>
      <c r="CTJ42" s="402"/>
      <c r="CTK42" s="402"/>
      <c r="CTL42" s="402"/>
      <c r="CTM42" s="402"/>
      <c r="CTN42" s="402"/>
      <c r="CTO42" s="402"/>
      <c r="CTP42" s="402"/>
      <c r="CTQ42" s="402"/>
      <c r="CTR42" s="402"/>
      <c r="CTS42" s="402"/>
      <c r="CTT42" s="402"/>
      <c r="CTU42" s="402"/>
      <c r="CTV42" s="402"/>
      <c r="CTW42" s="402"/>
      <c r="CTX42" s="402"/>
      <c r="CTY42" s="402"/>
      <c r="CTZ42" s="402"/>
      <c r="CUA42" s="402"/>
      <c r="CUB42" s="402"/>
      <c r="CUC42" s="402"/>
      <c r="CUD42" s="402"/>
      <c r="CUE42" s="402"/>
      <c r="CUF42" s="402"/>
      <c r="CUG42" s="402"/>
      <c r="CUH42" s="402"/>
      <c r="CUI42" s="402"/>
      <c r="CUJ42" s="402"/>
      <c r="CUK42" s="402"/>
      <c r="CUL42" s="402"/>
      <c r="CUM42" s="402"/>
      <c r="CUN42" s="402"/>
      <c r="CUO42" s="402"/>
      <c r="CUP42" s="402"/>
      <c r="CUQ42" s="402"/>
      <c r="CUR42" s="402"/>
      <c r="CUS42" s="402"/>
      <c r="CUT42" s="402"/>
      <c r="CUU42" s="402"/>
      <c r="CUV42" s="402"/>
      <c r="CUW42" s="402"/>
      <c r="CUX42" s="402"/>
      <c r="CUY42" s="402"/>
      <c r="CUZ42" s="402"/>
      <c r="CVA42" s="402"/>
      <c r="CVB42" s="402"/>
      <c r="CVC42" s="402"/>
      <c r="CVD42" s="402"/>
      <c r="CVE42" s="402"/>
      <c r="CVF42" s="402"/>
      <c r="CVG42" s="402"/>
      <c r="CVH42" s="402"/>
      <c r="CVI42" s="402"/>
      <c r="CVJ42" s="402"/>
      <c r="CVK42" s="402"/>
      <c r="CVL42" s="402"/>
      <c r="CVM42" s="402"/>
      <c r="CVN42" s="402"/>
      <c r="CVO42" s="402"/>
      <c r="CVP42" s="402"/>
      <c r="CVQ42" s="402"/>
      <c r="CVR42" s="402"/>
      <c r="CVS42" s="402"/>
      <c r="CVT42" s="402"/>
      <c r="CVU42" s="402"/>
      <c r="CVV42" s="402"/>
      <c r="CVW42" s="402"/>
      <c r="CVX42" s="402"/>
      <c r="CVY42" s="402"/>
      <c r="CVZ42" s="402"/>
      <c r="CWA42" s="402"/>
      <c r="CWB42" s="402"/>
      <c r="CWC42" s="402"/>
      <c r="CWD42" s="402"/>
      <c r="CWE42" s="402"/>
      <c r="CWF42" s="402"/>
      <c r="CWG42" s="402"/>
      <c r="CWH42" s="402"/>
      <c r="CWI42" s="402"/>
      <c r="CWJ42" s="402"/>
      <c r="CWK42" s="402"/>
      <c r="CWL42" s="402"/>
      <c r="CWM42" s="402"/>
      <c r="CWN42" s="402"/>
      <c r="CWO42" s="402"/>
      <c r="CWP42" s="402"/>
      <c r="CWQ42" s="402"/>
      <c r="CWR42" s="402"/>
      <c r="CWS42" s="402"/>
      <c r="CWT42" s="402"/>
      <c r="CWU42" s="402"/>
      <c r="CWV42" s="402"/>
      <c r="CWW42" s="402"/>
      <c r="CWX42" s="402"/>
      <c r="CWY42" s="402"/>
      <c r="CWZ42" s="402"/>
      <c r="CXA42" s="402"/>
      <c r="CXB42" s="402"/>
      <c r="CXC42" s="402"/>
      <c r="CXD42" s="402"/>
      <c r="CXE42" s="402"/>
      <c r="CXF42" s="402"/>
      <c r="CXG42" s="402"/>
      <c r="CXH42" s="402"/>
      <c r="CXI42" s="402"/>
      <c r="CXJ42" s="402"/>
      <c r="CXK42" s="402"/>
      <c r="CXL42" s="402"/>
      <c r="CXM42" s="402"/>
      <c r="CXN42" s="402"/>
      <c r="CXO42" s="402"/>
      <c r="CXP42" s="402"/>
      <c r="CXQ42" s="402"/>
      <c r="CXR42" s="402"/>
      <c r="CXS42" s="402"/>
      <c r="CXT42" s="402"/>
      <c r="CXU42" s="402"/>
      <c r="CXV42" s="402"/>
      <c r="CXW42" s="402"/>
      <c r="CXX42" s="402"/>
      <c r="CXY42" s="402"/>
      <c r="CXZ42" s="402"/>
      <c r="CYA42" s="402"/>
      <c r="CYB42" s="402"/>
      <c r="CYC42" s="402"/>
      <c r="CYD42" s="402"/>
      <c r="CYE42" s="402"/>
      <c r="CYF42" s="402"/>
      <c r="CYG42" s="402"/>
      <c r="CYH42" s="402"/>
      <c r="CYI42" s="402"/>
      <c r="CYJ42" s="402"/>
      <c r="CYK42" s="402"/>
      <c r="CYL42" s="402"/>
      <c r="CYM42" s="402"/>
      <c r="CYN42" s="402"/>
      <c r="CYO42" s="402"/>
      <c r="CYP42" s="402"/>
      <c r="CYQ42" s="402"/>
      <c r="CYR42" s="402"/>
      <c r="CYS42" s="402"/>
      <c r="CYT42" s="402"/>
      <c r="CYU42" s="402"/>
      <c r="CYV42" s="402"/>
      <c r="CYW42" s="402"/>
      <c r="CYX42" s="402"/>
      <c r="CYY42" s="402"/>
      <c r="CYZ42" s="402"/>
      <c r="CZA42" s="402"/>
      <c r="CZB42" s="402"/>
      <c r="CZC42" s="402"/>
      <c r="CZD42" s="402"/>
      <c r="CZE42" s="402"/>
      <c r="CZF42" s="402"/>
      <c r="CZG42" s="402"/>
      <c r="CZH42" s="402"/>
      <c r="CZI42" s="402"/>
      <c r="CZJ42" s="402"/>
      <c r="CZK42" s="402"/>
      <c r="CZL42" s="402"/>
      <c r="CZM42" s="402"/>
      <c r="CZN42" s="402"/>
      <c r="CZO42" s="402"/>
      <c r="CZP42" s="402"/>
      <c r="CZQ42" s="402"/>
      <c r="CZR42" s="402"/>
      <c r="CZS42" s="402"/>
      <c r="CZT42" s="402"/>
      <c r="CZU42" s="402"/>
      <c r="CZV42" s="402"/>
      <c r="CZW42" s="402"/>
      <c r="CZX42" s="402"/>
      <c r="CZY42" s="402"/>
      <c r="CZZ42" s="402"/>
      <c r="DAA42" s="402"/>
      <c r="DAB42" s="402"/>
      <c r="DAC42" s="402"/>
      <c r="DAD42" s="402"/>
      <c r="DAE42" s="402"/>
      <c r="DAF42" s="402"/>
      <c r="DAG42" s="402"/>
      <c r="DAH42" s="402"/>
      <c r="DAI42" s="402"/>
      <c r="DAJ42" s="402"/>
      <c r="DAK42" s="402"/>
      <c r="DAL42" s="402"/>
      <c r="DAM42" s="402"/>
      <c r="DAN42" s="402"/>
      <c r="DAO42" s="402"/>
      <c r="DAP42" s="402"/>
      <c r="DAQ42" s="402"/>
      <c r="DAR42" s="402"/>
      <c r="DAS42" s="402"/>
      <c r="DAT42" s="402"/>
      <c r="DAU42" s="402"/>
      <c r="DAV42" s="402"/>
      <c r="DAW42" s="402"/>
      <c r="DAX42" s="402"/>
      <c r="DAY42" s="402"/>
      <c r="DAZ42" s="402"/>
      <c r="DBA42" s="402"/>
      <c r="DBB42" s="402"/>
      <c r="DBC42" s="402"/>
      <c r="DBD42" s="402"/>
      <c r="DBE42" s="402"/>
      <c r="DBF42" s="402"/>
      <c r="DBG42" s="402"/>
      <c r="DBH42" s="402"/>
      <c r="DBI42" s="402"/>
      <c r="DBJ42" s="402"/>
      <c r="DBK42" s="402"/>
      <c r="DBL42" s="402"/>
      <c r="DBM42" s="402"/>
      <c r="DBN42" s="402"/>
      <c r="DBO42" s="402"/>
      <c r="DBP42" s="402"/>
      <c r="DBQ42" s="402"/>
      <c r="DBR42" s="402"/>
      <c r="DBS42" s="402"/>
      <c r="DBT42" s="402"/>
      <c r="DBU42" s="402"/>
      <c r="DBV42" s="402"/>
      <c r="DBW42" s="402"/>
      <c r="DBX42" s="402"/>
      <c r="DBY42" s="402"/>
      <c r="DBZ42" s="402"/>
      <c r="DCA42" s="402"/>
      <c r="DCB42" s="402"/>
      <c r="DCC42" s="402"/>
      <c r="DCD42" s="402"/>
      <c r="DCE42" s="402"/>
      <c r="DCF42" s="402"/>
      <c r="DCG42" s="402"/>
      <c r="DCH42" s="402"/>
      <c r="DCI42" s="402"/>
      <c r="DCJ42" s="402"/>
      <c r="DCK42" s="402"/>
      <c r="DCL42" s="402"/>
      <c r="DCM42" s="402"/>
      <c r="DCN42" s="402"/>
      <c r="DCO42" s="402"/>
      <c r="DCP42" s="402"/>
      <c r="DCQ42" s="402"/>
      <c r="DCR42" s="402"/>
      <c r="DCS42" s="402"/>
      <c r="DCT42" s="402"/>
      <c r="DCU42" s="402"/>
      <c r="DCV42" s="402"/>
      <c r="DCW42" s="402"/>
      <c r="DCX42" s="402"/>
      <c r="DCY42" s="402"/>
      <c r="DCZ42" s="402"/>
      <c r="DDA42" s="402"/>
      <c r="DDB42" s="402"/>
      <c r="DDC42" s="402"/>
      <c r="DDD42" s="402"/>
      <c r="DDE42" s="402"/>
      <c r="DDF42" s="402"/>
      <c r="DDG42" s="402"/>
      <c r="DDH42" s="402"/>
      <c r="DDI42" s="402"/>
      <c r="DDJ42" s="402"/>
      <c r="DDK42" s="402"/>
      <c r="DDL42" s="402"/>
      <c r="DDM42" s="402"/>
      <c r="DDN42" s="402"/>
      <c r="DDO42" s="402"/>
      <c r="DDP42" s="402"/>
      <c r="DDQ42" s="402"/>
      <c r="DDR42" s="402"/>
      <c r="DDS42" s="402"/>
      <c r="DDT42" s="402"/>
      <c r="DDU42" s="402"/>
      <c r="DDV42" s="402"/>
      <c r="DDW42" s="402"/>
      <c r="DDX42" s="402"/>
      <c r="DDY42" s="402"/>
      <c r="DDZ42" s="402"/>
      <c r="DEA42" s="402"/>
      <c r="DEB42" s="402"/>
      <c r="DEC42" s="402"/>
      <c r="DED42" s="402"/>
      <c r="DEE42" s="402"/>
      <c r="DEF42" s="402"/>
      <c r="DEG42" s="402"/>
      <c r="DEH42" s="402"/>
      <c r="DEI42" s="402"/>
      <c r="DEJ42" s="402"/>
      <c r="DEK42" s="402"/>
      <c r="DEL42" s="402"/>
      <c r="DEM42" s="402"/>
      <c r="DEN42" s="402"/>
      <c r="DEO42" s="402"/>
      <c r="DEP42" s="402"/>
      <c r="DEQ42" s="402"/>
      <c r="DER42" s="402"/>
      <c r="DES42" s="402"/>
      <c r="DET42" s="402"/>
      <c r="DEU42" s="402"/>
      <c r="DEV42" s="402"/>
      <c r="DEW42" s="402"/>
      <c r="DEX42" s="402"/>
      <c r="DEY42" s="402"/>
      <c r="DEZ42" s="402"/>
      <c r="DFA42" s="402"/>
      <c r="DFB42" s="402"/>
      <c r="DFC42" s="402"/>
      <c r="DFD42" s="402"/>
      <c r="DFE42" s="402"/>
      <c r="DFF42" s="402"/>
      <c r="DFG42" s="402"/>
      <c r="DFH42" s="402"/>
      <c r="DFI42" s="402"/>
      <c r="DFJ42" s="402"/>
      <c r="DFK42" s="402"/>
      <c r="DFL42" s="402"/>
      <c r="DFM42" s="402"/>
      <c r="DFN42" s="402"/>
      <c r="DFO42" s="402"/>
      <c r="DFP42" s="402"/>
      <c r="DFQ42" s="402"/>
      <c r="DFR42" s="402"/>
      <c r="DFS42" s="402"/>
      <c r="DFT42" s="402"/>
      <c r="DFU42" s="402"/>
      <c r="DFV42" s="402"/>
      <c r="DFW42" s="402"/>
      <c r="DFX42" s="402"/>
      <c r="DFY42" s="402"/>
      <c r="DFZ42" s="402"/>
      <c r="DGA42" s="402"/>
      <c r="DGB42" s="402"/>
      <c r="DGC42" s="402"/>
      <c r="DGD42" s="402"/>
      <c r="DGE42" s="402"/>
      <c r="DGF42" s="402"/>
      <c r="DGG42" s="402"/>
      <c r="DGH42" s="402"/>
      <c r="DGI42" s="402"/>
      <c r="DGJ42" s="402"/>
      <c r="DGK42" s="402"/>
      <c r="DGL42" s="402"/>
      <c r="DGM42" s="402"/>
      <c r="DGN42" s="402"/>
      <c r="DGO42" s="402"/>
      <c r="DGP42" s="402"/>
      <c r="DGQ42" s="402"/>
      <c r="DGR42" s="402"/>
      <c r="DGS42" s="402"/>
      <c r="DGT42" s="402"/>
      <c r="DGU42" s="402"/>
      <c r="DGV42" s="402"/>
      <c r="DGW42" s="402"/>
      <c r="DGX42" s="402"/>
      <c r="DGY42" s="402"/>
      <c r="DGZ42" s="402"/>
      <c r="DHA42" s="402"/>
      <c r="DHB42" s="402"/>
      <c r="DHC42" s="402"/>
      <c r="DHD42" s="402"/>
      <c r="DHE42" s="402"/>
      <c r="DHF42" s="402"/>
      <c r="DHG42" s="402"/>
      <c r="DHH42" s="402"/>
      <c r="DHI42" s="402"/>
      <c r="DHJ42" s="402"/>
      <c r="DHK42" s="402"/>
      <c r="DHL42" s="402"/>
      <c r="DHM42" s="402"/>
      <c r="DHN42" s="402"/>
      <c r="DHO42" s="402"/>
      <c r="DHP42" s="402"/>
      <c r="DHQ42" s="402"/>
      <c r="DHR42" s="402"/>
      <c r="DHS42" s="402"/>
      <c r="DHT42" s="402"/>
      <c r="DHU42" s="402"/>
      <c r="DHV42" s="402"/>
      <c r="DHW42" s="402"/>
      <c r="DHX42" s="402"/>
      <c r="DHY42" s="402"/>
      <c r="DHZ42" s="402"/>
      <c r="DIA42" s="402"/>
      <c r="DIB42" s="402"/>
      <c r="DIC42" s="402"/>
      <c r="DID42" s="402"/>
      <c r="DIE42" s="402"/>
      <c r="DIF42" s="402"/>
      <c r="DIG42" s="402"/>
      <c r="DIH42" s="402"/>
      <c r="DII42" s="402"/>
      <c r="DIJ42" s="402"/>
      <c r="DIK42" s="402"/>
      <c r="DIL42" s="402"/>
      <c r="DIM42" s="402"/>
      <c r="DIN42" s="402"/>
      <c r="DIO42" s="402"/>
      <c r="DIP42" s="402"/>
      <c r="DIQ42" s="402"/>
      <c r="DIR42" s="402"/>
      <c r="DIS42" s="402"/>
      <c r="DIT42" s="402"/>
      <c r="DIU42" s="402"/>
      <c r="DIV42" s="402"/>
      <c r="DIW42" s="402"/>
      <c r="DIX42" s="402"/>
      <c r="DIY42" s="402"/>
      <c r="DIZ42" s="402"/>
      <c r="DJA42" s="402"/>
      <c r="DJB42" s="402"/>
      <c r="DJC42" s="402"/>
      <c r="DJD42" s="402"/>
      <c r="DJE42" s="402"/>
      <c r="DJF42" s="402"/>
      <c r="DJG42" s="402"/>
      <c r="DJH42" s="402"/>
      <c r="DJI42" s="402"/>
      <c r="DJJ42" s="402"/>
      <c r="DJK42" s="402"/>
      <c r="DJL42" s="402"/>
      <c r="DJM42" s="402"/>
      <c r="DJN42" s="402"/>
      <c r="DJO42" s="402"/>
      <c r="DJP42" s="402"/>
      <c r="DJQ42" s="402"/>
      <c r="DJR42" s="402"/>
      <c r="DJS42" s="402"/>
      <c r="DJT42" s="402"/>
      <c r="DJU42" s="402"/>
      <c r="DJV42" s="402"/>
      <c r="DJW42" s="402"/>
      <c r="DJX42" s="402"/>
      <c r="DJY42" s="402"/>
      <c r="DJZ42" s="402"/>
      <c r="DKA42" s="402"/>
      <c r="DKB42" s="402"/>
      <c r="DKC42" s="402"/>
      <c r="DKD42" s="402"/>
      <c r="DKE42" s="402"/>
      <c r="DKF42" s="402"/>
      <c r="DKG42" s="402"/>
      <c r="DKH42" s="402"/>
      <c r="DKI42" s="402"/>
      <c r="DKJ42" s="402"/>
      <c r="DKK42" s="402"/>
      <c r="DKL42" s="402"/>
      <c r="DKM42" s="402"/>
      <c r="DKN42" s="402"/>
      <c r="DKO42" s="402"/>
      <c r="DKP42" s="402"/>
      <c r="DKQ42" s="402"/>
      <c r="DKR42" s="402"/>
      <c r="DKS42" s="402"/>
      <c r="DKT42" s="402"/>
      <c r="DKU42" s="402"/>
      <c r="DKV42" s="402"/>
      <c r="DKW42" s="402"/>
      <c r="DKX42" s="402"/>
      <c r="DKY42" s="402"/>
      <c r="DKZ42" s="402"/>
      <c r="DLA42" s="402"/>
      <c r="DLB42" s="402"/>
      <c r="DLC42" s="402"/>
      <c r="DLD42" s="402"/>
      <c r="DLE42" s="402"/>
      <c r="DLF42" s="402"/>
      <c r="DLG42" s="402"/>
      <c r="DLH42" s="402"/>
      <c r="DLI42" s="402"/>
      <c r="DLJ42" s="402"/>
      <c r="DLK42" s="402"/>
      <c r="DLL42" s="402"/>
      <c r="DLM42" s="402"/>
      <c r="DLN42" s="402"/>
      <c r="DLO42" s="402"/>
      <c r="DLP42" s="402"/>
      <c r="DLQ42" s="402"/>
      <c r="DLR42" s="402"/>
      <c r="DLS42" s="402"/>
      <c r="DLT42" s="402"/>
      <c r="DLU42" s="402"/>
      <c r="DLV42" s="402"/>
      <c r="DLW42" s="402"/>
      <c r="DLX42" s="402"/>
      <c r="DLY42" s="402"/>
      <c r="DLZ42" s="402"/>
      <c r="DMA42" s="402"/>
      <c r="DMB42" s="402"/>
      <c r="DMC42" s="402"/>
      <c r="DMD42" s="402"/>
      <c r="DME42" s="402"/>
      <c r="DMF42" s="402"/>
      <c r="DMG42" s="402"/>
      <c r="DMH42" s="402"/>
      <c r="DMI42" s="402"/>
      <c r="DMJ42" s="402"/>
      <c r="DMK42" s="402"/>
      <c r="DML42" s="402"/>
      <c r="DMM42" s="402"/>
      <c r="DMN42" s="402"/>
      <c r="DMO42" s="402"/>
      <c r="DMP42" s="402"/>
      <c r="DMQ42" s="402"/>
      <c r="DMR42" s="402"/>
      <c r="DMS42" s="402"/>
      <c r="DMT42" s="402"/>
      <c r="DMU42" s="402"/>
      <c r="DMV42" s="402"/>
      <c r="DMW42" s="402"/>
      <c r="DMX42" s="402"/>
      <c r="DMY42" s="402"/>
      <c r="DMZ42" s="402"/>
      <c r="DNA42" s="402"/>
      <c r="DNB42" s="402"/>
      <c r="DNC42" s="402"/>
      <c r="DND42" s="402"/>
      <c r="DNE42" s="402"/>
      <c r="DNF42" s="402"/>
      <c r="DNG42" s="402"/>
      <c r="DNH42" s="402"/>
      <c r="DNI42" s="402"/>
      <c r="DNJ42" s="402"/>
      <c r="DNK42" s="402"/>
      <c r="DNL42" s="402"/>
      <c r="DNM42" s="402"/>
      <c r="DNN42" s="402"/>
      <c r="DNO42" s="402"/>
      <c r="DNP42" s="402"/>
      <c r="DNQ42" s="402"/>
      <c r="DNR42" s="402"/>
      <c r="DNS42" s="402"/>
      <c r="DNT42" s="402"/>
      <c r="DNU42" s="402"/>
      <c r="DNV42" s="402"/>
      <c r="DNW42" s="402"/>
      <c r="DNX42" s="402"/>
      <c r="DNY42" s="402"/>
      <c r="DNZ42" s="402"/>
      <c r="DOA42" s="402"/>
      <c r="DOB42" s="402"/>
      <c r="DOC42" s="402"/>
      <c r="DOD42" s="402"/>
      <c r="DOE42" s="402"/>
      <c r="DOF42" s="402"/>
      <c r="DOG42" s="402"/>
      <c r="DOH42" s="402"/>
      <c r="DOI42" s="402"/>
      <c r="DOJ42" s="402"/>
      <c r="DOK42" s="402"/>
      <c r="DOL42" s="402"/>
      <c r="DOM42" s="402"/>
      <c r="DON42" s="402"/>
      <c r="DOO42" s="402"/>
      <c r="DOP42" s="402"/>
      <c r="DOQ42" s="402"/>
      <c r="DOR42" s="402"/>
      <c r="DOS42" s="402"/>
      <c r="DOT42" s="402"/>
      <c r="DOU42" s="402"/>
      <c r="DOV42" s="402"/>
      <c r="DOW42" s="402"/>
      <c r="DOX42" s="402"/>
      <c r="DOY42" s="402"/>
      <c r="DOZ42" s="402"/>
      <c r="DPA42" s="402"/>
      <c r="DPB42" s="402"/>
      <c r="DPC42" s="402"/>
      <c r="DPD42" s="402"/>
      <c r="DPE42" s="402"/>
      <c r="DPF42" s="402"/>
      <c r="DPG42" s="402"/>
      <c r="DPH42" s="402"/>
      <c r="DPI42" s="402"/>
      <c r="DPJ42" s="402"/>
      <c r="DPK42" s="402"/>
      <c r="DPL42" s="402"/>
      <c r="DPM42" s="402"/>
      <c r="DPN42" s="402"/>
      <c r="DPO42" s="402"/>
      <c r="DPP42" s="402"/>
      <c r="DPQ42" s="402"/>
      <c r="DPR42" s="402"/>
      <c r="DPS42" s="402"/>
      <c r="DPT42" s="402"/>
      <c r="DPU42" s="402"/>
      <c r="DPV42" s="402"/>
      <c r="DPW42" s="402"/>
      <c r="DPX42" s="402"/>
      <c r="DPY42" s="402"/>
      <c r="DPZ42" s="402"/>
      <c r="DQA42" s="402"/>
      <c r="DQB42" s="402"/>
      <c r="DQC42" s="402"/>
      <c r="DQD42" s="402"/>
      <c r="DQE42" s="402"/>
      <c r="DQF42" s="402"/>
      <c r="DQG42" s="402"/>
      <c r="DQH42" s="402"/>
      <c r="DQI42" s="402"/>
      <c r="DQJ42" s="402"/>
      <c r="DQK42" s="402"/>
      <c r="DQL42" s="402"/>
      <c r="DQM42" s="402"/>
      <c r="DQN42" s="402"/>
      <c r="DQO42" s="402"/>
      <c r="DQP42" s="402"/>
      <c r="DQQ42" s="402"/>
      <c r="DQR42" s="402"/>
      <c r="DQS42" s="402"/>
      <c r="DQT42" s="402"/>
      <c r="DQU42" s="402"/>
      <c r="DQV42" s="402"/>
      <c r="DQW42" s="402"/>
      <c r="DQX42" s="402"/>
      <c r="DQY42" s="402"/>
      <c r="DQZ42" s="402"/>
      <c r="DRA42" s="402"/>
      <c r="DRB42" s="402"/>
      <c r="DRC42" s="402"/>
      <c r="DRD42" s="402"/>
      <c r="DRE42" s="402"/>
      <c r="DRF42" s="402"/>
      <c r="DRG42" s="402"/>
      <c r="DRH42" s="402"/>
      <c r="DRI42" s="402"/>
      <c r="DRJ42" s="402"/>
      <c r="DRK42" s="402"/>
      <c r="DRL42" s="402"/>
      <c r="DRM42" s="402"/>
      <c r="DRN42" s="402"/>
      <c r="DRO42" s="402"/>
      <c r="DRP42" s="402"/>
      <c r="DRQ42" s="402"/>
      <c r="DRR42" s="402"/>
      <c r="DRS42" s="402"/>
      <c r="DRT42" s="402"/>
      <c r="DRU42" s="402"/>
      <c r="DRV42" s="402"/>
      <c r="DRW42" s="402"/>
      <c r="DRX42" s="402"/>
      <c r="DRY42" s="402"/>
      <c r="DRZ42" s="402"/>
      <c r="DSA42" s="402"/>
      <c r="DSB42" s="402"/>
      <c r="DSC42" s="402"/>
      <c r="DSD42" s="402"/>
      <c r="DSE42" s="402"/>
      <c r="DSF42" s="402"/>
      <c r="DSG42" s="402"/>
      <c r="DSH42" s="402"/>
      <c r="DSI42" s="402"/>
      <c r="DSJ42" s="402"/>
      <c r="DSK42" s="402"/>
      <c r="DSL42" s="402"/>
      <c r="DSM42" s="402"/>
      <c r="DSN42" s="402"/>
      <c r="DSO42" s="402"/>
      <c r="DSP42" s="402"/>
      <c r="DSQ42" s="402"/>
      <c r="DSR42" s="402"/>
      <c r="DSS42" s="402"/>
      <c r="DST42" s="402"/>
      <c r="DSU42" s="402"/>
      <c r="DSV42" s="402"/>
      <c r="DSW42" s="402"/>
      <c r="DSX42" s="402"/>
      <c r="DSY42" s="402"/>
      <c r="DSZ42" s="402"/>
      <c r="DTA42" s="402"/>
      <c r="DTB42" s="402"/>
      <c r="DTC42" s="402"/>
      <c r="DTD42" s="402"/>
      <c r="DTE42" s="402"/>
      <c r="DTF42" s="402"/>
      <c r="DTG42" s="402"/>
      <c r="DTH42" s="402"/>
      <c r="DTI42" s="402"/>
      <c r="DTJ42" s="402"/>
      <c r="DTK42" s="402"/>
      <c r="DTL42" s="402"/>
      <c r="DTM42" s="402"/>
      <c r="DTN42" s="402"/>
      <c r="DTO42" s="402"/>
      <c r="DTP42" s="402"/>
      <c r="DTQ42" s="402"/>
      <c r="DTR42" s="402"/>
      <c r="DTS42" s="402"/>
      <c r="DTT42" s="402"/>
      <c r="DTU42" s="402"/>
      <c r="DTV42" s="402"/>
      <c r="DTW42" s="402"/>
      <c r="DTX42" s="402"/>
      <c r="DTY42" s="402"/>
      <c r="DTZ42" s="402"/>
      <c r="DUA42" s="402"/>
      <c r="DUB42" s="402"/>
      <c r="DUC42" s="402"/>
      <c r="DUD42" s="402"/>
      <c r="DUE42" s="402"/>
      <c r="DUF42" s="402"/>
      <c r="DUG42" s="402"/>
      <c r="DUH42" s="402"/>
      <c r="DUI42" s="402"/>
      <c r="DUJ42" s="402"/>
      <c r="DUK42" s="402"/>
      <c r="DUL42" s="402"/>
      <c r="DUM42" s="402"/>
      <c r="DUN42" s="402"/>
      <c r="DUO42" s="402"/>
      <c r="DUP42" s="402"/>
      <c r="DUQ42" s="402"/>
      <c r="DUR42" s="402"/>
      <c r="DUS42" s="402"/>
      <c r="DUT42" s="402"/>
      <c r="DUU42" s="402"/>
      <c r="DUV42" s="402"/>
      <c r="DUW42" s="402"/>
      <c r="DUX42" s="402"/>
      <c r="DUY42" s="402"/>
      <c r="DUZ42" s="402"/>
      <c r="DVA42" s="402"/>
      <c r="DVB42" s="402"/>
      <c r="DVC42" s="402"/>
      <c r="DVD42" s="402"/>
      <c r="DVE42" s="402"/>
      <c r="DVF42" s="402"/>
      <c r="DVG42" s="402"/>
      <c r="DVH42" s="402"/>
      <c r="DVI42" s="402"/>
      <c r="DVJ42" s="402"/>
      <c r="DVK42" s="402"/>
      <c r="DVL42" s="402"/>
      <c r="DVM42" s="402"/>
      <c r="DVN42" s="402"/>
      <c r="DVO42" s="402"/>
      <c r="DVP42" s="402"/>
      <c r="DVQ42" s="402"/>
      <c r="DVR42" s="402"/>
      <c r="DVS42" s="402"/>
      <c r="DVT42" s="402"/>
      <c r="DVU42" s="402"/>
      <c r="DVV42" s="402"/>
      <c r="DVW42" s="402"/>
      <c r="DVX42" s="402"/>
      <c r="DVY42" s="402"/>
      <c r="DVZ42" s="402"/>
      <c r="DWA42" s="402"/>
      <c r="DWB42" s="402"/>
      <c r="DWC42" s="402"/>
      <c r="DWD42" s="402"/>
      <c r="DWE42" s="402"/>
      <c r="DWF42" s="402"/>
      <c r="DWG42" s="402"/>
      <c r="DWH42" s="402"/>
      <c r="DWI42" s="402"/>
      <c r="DWJ42" s="402"/>
      <c r="DWK42" s="402"/>
      <c r="DWL42" s="402"/>
      <c r="DWM42" s="402"/>
      <c r="DWN42" s="402"/>
      <c r="DWO42" s="402"/>
      <c r="DWP42" s="402"/>
      <c r="DWQ42" s="402"/>
      <c r="DWR42" s="402"/>
      <c r="DWS42" s="402"/>
      <c r="DWT42" s="402"/>
      <c r="DWU42" s="402"/>
      <c r="DWV42" s="402"/>
      <c r="DWW42" s="402"/>
      <c r="DWX42" s="402"/>
      <c r="DWY42" s="402"/>
      <c r="DWZ42" s="402"/>
      <c r="DXA42" s="402"/>
      <c r="DXB42" s="402"/>
      <c r="DXC42" s="402"/>
      <c r="DXD42" s="402"/>
      <c r="DXE42" s="402"/>
      <c r="DXF42" s="402"/>
      <c r="DXG42" s="402"/>
      <c r="DXH42" s="402"/>
      <c r="DXI42" s="402"/>
      <c r="DXJ42" s="402"/>
      <c r="DXK42" s="402"/>
      <c r="DXL42" s="402"/>
      <c r="DXM42" s="402"/>
      <c r="DXN42" s="402"/>
      <c r="DXO42" s="402"/>
      <c r="DXP42" s="402"/>
      <c r="DXQ42" s="402"/>
      <c r="DXR42" s="402"/>
      <c r="DXS42" s="402"/>
      <c r="DXT42" s="402"/>
      <c r="DXU42" s="402"/>
      <c r="DXV42" s="402"/>
      <c r="DXW42" s="402"/>
      <c r="DXX42" s="402"/>
      <c r="DXY42" s="402"/>
      <c r="DXZ42" s="402"/>
      <c r="DYA42" s="402"/>
      <c r="DYB42" s="402"/>
      <c r="DYC42" s="402"/>
      <c r="DYD42" s="402"/>
      <c r="DYE42" s="402"/>
      <c r="DYF42" s="402"/>
      <c r="DYG42" s="402"/>
      <c r="DYH42" s="402"/>
      <c r="DYI42" s="402"/>
      <c r="DYJ42" s="402"/>
      <c r="DYK42" s="402"/>
      <c r="DYL42" s="402"/>
      <c r="DYM42" s="402"/>
      <c r="DYN42" s="402"/>
      <c r="DYO42" s="402"/>
      <c r="DYP42" s="402"/>
      <c r="DYQ42" s="402"/>
      <c r="DYR42" s="402"/>
      <c r="DYS42" s="402"/>
      <c r="DYT42" s="402"/>
      <c r="DYU42" s="402"/>
      <c r="DYV42" s="402"/>
      <c r="DYW42" s="402"/>
      <c r="DYX42" s="402"/>
      <c r="DYY42" s="402"/>
      <c r="DYZ42" s="402"/>
      <c r="DZA42" s="402"/>
      <c r="DZB42" s="402"/>
      <c r="DZC42" s="402"/>
      <c r="DZD42" s="402"/>
      <c r="DZE42" s="402"/>
      <c r="DZF42" s="402"/>
      <c r="DZG42" s="402"/>
      <c r="DZH42" s="402"/>
      <c r="DZI42" s="402"/>
      <c r="DZJ42" s="402"/>
      <c r="DZK42" s="402"/>
      <c r="DZL42" s="402"/>
      <c r="DZM42" s="402"/>
      <c r="DZN42" s="402"/>
      <c r="DZO42" s="402"/>
      <c r="DZP42" s="402"/>
      <c r="DZQ42" s="402"/>
      <c r="DZR42" s="402"/>
      <c r="DZS42" s="402"/>
      <c r="DZT42" s="402"/>
      <c r="DZU42" s="402"/>
      <c r="DZV42" s="402"/>
      <c r="DZW42" s="402"/>
      <c r="DZX42" s="402"/>
      <c r="DZY42" s="402"/>
      <c r="DZZ42" s="402"/>
      <c r="EAA42" s="402"/>
      <c r="EAB42" s="402"/>
      <c r="EAC42" s="402"/>
      <c r="EAD42" s="402"/>
      <c r="EAE42" s="402"/>
      <c r="EAF42" s="402"/>
      <c r="EAG42" s="402"/>
      <c r="EAH42" s="402"/>
      <c r="EAI42" s="402"/>
      <c r="EAJ42" s="402"/>
      <c r="EAK42" s="402"/>
      <c r="EAL42" s="402"/>
      <c r="EAM42" s="402"/>
      <c r="EAN42" s="402"/>
      <c r="EAO42" s="402"/>
      <c r="EAP42" s="402"/>
      <c r="EAQ42" s="402"/>
      <c r="EAR42" s="402"/>
      <c r="EAS42" s="402"/>
      <c r="EAT42" s="402"/>
      <c r="EAU42" s="402"/>
      <c r="EAV42" s="402"/>
      <c r="EAW42" s="402"/>
      <c r="EAX42" s="402"/>
      <c r="EAY42" s="402"/>
      <c r="EAZ42" s="402"/>
      <c r="EBA42" s="402"/>
      <c r="EBB42" s="402"/>
      <c r="EBC42" s="402"/>
      <c r="EBD42" s="402"/>
      <c r="EBE42" s="402"/>
      <c r="EBF42" s="402"/>
      <c r="EBG42" s="402"/>
      <c r="EBH42" s="402"/>
      <c r="EBI42" s="402"/>
      <c r="EBJ42" s="402"/>
      <c r="EBK42" s="402"/>
      <c r="EBL42" s="402"/>
      <c r="EBM42" s="402"/>
      <c r="EBN42" s="402"/>
      <c r="EBO42" s="402"/>
      <c r="EBP42" s="402"/>
      <c r="EBQ42" s="402"/>
      <c r="EBR42" s="402"/>
      <c r="EBS42" s="402"/>
      <c r="EBT42" s="402"/>
      <c r="EBU42" s="402"/>
      <c r="EBV42" s="402"/>
      <c r="EBW42" s="402"/>
      <c r="EBX42" s="402"/>
      <c r="EBY42" s="402"/>
      <c r="EBZ42" s="402"/>
      <c r="ECA42" s="402"/>
      <c r="ECB42" s="402"/>
      <c r="ECC42" s="402"/>
      <c r="ECD42" s="402"/>
      <c r="ECE42" s="402"/>
      <c r="ECF42" s="402"/>
      <c r="ECG42" s="402"/>
      <c r="ECH42" s="402"/>
      <c r="ECI42" s="402"/>
      <c r="ECJ42" s="402"/>
      <c r="ECK42" s="402"/>
      <c r="ECL42" s="402"/>
      <c r="ECM42" s="402"/>
      <c r="ECN42" s="402"/>
      <c r="ECO42" s="402"/>
      <c r="ECP42" s="402"/>
      <c r="ECQ42" s="402"/>
      <c r="ECR42" s="402"/>
      <c r="ECS42" s="402"/>
      <c r="ECT42" s="402"/>
      <c r="ECU42" s="402"/>
      <c r="ECV42" s="402"/>
      <c r="ECW42" s="402"/>
      <c r="ECX42" s="402"/>
      <c r="ECY42" s="402"/>
      <c r="ECZ42" s="402"/>
      <c r="EDA42" s="402"/>
      <c r="EDB42" s="402"/>
      <c r="EDC42" s="402"/>
      <c r="EDD42" s="402"/>
      <c r="EDE42" s="402"/>
      <c r="EDF42" s="402"/>
      <c r="EDG42" s="402"/>
      <c r="EDH42" s="402"/>
      <c r="EDI42" s="402"/>
      <c r="EDJ42" s="402"/>
      <c r="EDK42" s="402"/>
      <c r="EDL42" s="402"/>
      <c r="EDM42" s="402"/>
      <c r="EDN42" s="402"/>
      <c r="EDO42" s="402"/>
      <c r="EDP42" s="402"/>
      <c r="EDQ42" s="402"/>
      <c r="EDR42" s="402"/>
      <c r="EDS42" s="402"/>
      <c r="EDT42" s="402"/>
      <c r="EDU42" s="402"/>
      <c r="EDV42" s="402"/>
      <c r="EDW42" s="402"/>
      <c r="EDX42" s="402"/>
      <c r="EDY42" s="402"/>
      <c r="EDZ42" s="402"/>
      <c r="EEA42" s="402"/>
      <c r="EEB42" s="402"/>
      <c r="EEC42" s="402"/>
      <c r="EED42" s="402"/>
      <c r="EEE42" s="402"/>
      <c r="EEF42" s="402"/>
      <c r="EEG42" s="402"/>
      <c r="EEH42" s="402"/>
      <c r="EEI42" s="402"/>
      <c r="EEJ42" s="402"/>
      <c r="EEK42" s="402"/>
      <c r="EEL42" s="402"/>
      <c r="EEM42" s="402"/>
      <c r="EEN42" s="402"/>
      <c r="EEO42" s="402"/>
      <c r="EEP42" s="402"/>
      <c r="EEQ42" s="402"/>
      <c r="EER42" s="402"/>
      <c r="EES42" s="402"/>
      <c r="EET42" s="402"/>
      <c r="EEU42" s="402"/>
      <c r="EEV42" s="402"/>
      <c r="EEW42" s="402"/>
      <c r="EEX42" s="402"/>
      <c r="EEY42" s="402"/>
      <c r="EEZ42" s="402"/>
      <c r="EFA42" s="402"/>
      <c r="EFB42" s="402"/>
      <c r="EFC42" s="402"/>
      <c r="EFD42" s="402"/>
      <c r="EFE42" s="402"/>
      <c r="EFF42" s="402"/>
      <c r="EFG42" s="402"/>
      <c r="EFH42" s="402"/>
      <c r="EFI42" s="402"/>
      <c r="EFJ42" s="402"/>
      <c r="EFK42" s="402"/>
      <c r="EFL42" s="402"/>
      <c r="EFM42" s="402"/>
      <c r="EFN42" s="402"/>
      <c r="EFO42" s="402"/>
      <c r="EFP42" s="402"/>
      <c r="EFQ42" s="402"/>
      <c r="EFR42" s="402"/>
      <c r="EFS42" s="402"/>
      <c r="EFT42" s="402"/>
      <c r="EFU42" s="402"/>
      <c r="EFV42" s="402"/>
      <c r="EFW42" s="402"/>
      <c r="EFX42" s="402"/>
      <c r="EFY42" s="402"/>
      <c r="EFZ42" s="402"/>
      <c r="EGA42" s="402"/>
      <c r="EGB42" s="402"/>
      <c r="EGC42" s="402"/>
      <c r="EGD42" s="402"/>
      <c r="EGE42" s="402"/>
      <c r="EGF42" s="402"/>
      <c r="EGG42" s="402"/>
      <c r="EGH42" s="402"/>
      <c r="EGI42" s="402"/>
      <c r="EGJ42" s="402"/>
      <c r="EGK42" s="402"/>
      <c r="EGL42" s="402"/>
      <c r="EGM42" s="402"/>
      <c r="EGN42" s="402"/>
      <c r="EGO42" s="402"/>
      <c r="EGP42" s="402"/>
      <c r="EGQ42" s="402"/>
      <c r="EGR42" s="402"/>
      <c r="EGS42" s="402"/>
      <c r="EGT42" s="402"/>
      <c r="EGU42" s="402"/>
      <c r="EGV42" s="402"/>
      <c r="EGW42" s="402"/>
      <c r="EGX42" s="402"/>
      <c r="EGY42" s="402"/>
      <c r="EGZ42" s="402"/>
      <c r="EHA42" s="402"/>
      <c r="EHB42" s="402"/>
      <c r="EHC42" s="402"/>
      <c r="EHD42" s="402"/>
      <c r="EHE42" s="402"/>
      <c r="EHF42" s="402"/>
      <c r="EHG42" s="402"/>
      <c r="EHH42" s="402"/>
      <c r="EHI42" s="402"/>
      <c r="EHJ42" s="402"/>
      <c r="EHK42" s="402"/>
      <c r="EHL42" s="402"/>
      <c r="EHM42" s="402"/>
      <c r="EHN42" s="402"/>
      <c r="EHO42" s="402"/>
      <c r="EHP42" s="402"/>
      <c r="EHQ42" s="402"/>
      <c r="EHR42" s="402"/>
      <c r="EHS42" s="402"/>
      <c r="EHT42" s="402"/>
      <c r="EHU42" s="402"/>
      <c r="EHV42" s="402"/>
      <c r="EHW42" s="402"/>
      <c r="EHX42" s="402"/>
      <c r="EHY42" s="402"/>
      <c r="EHZ42" s="402"/>
      <c r="EIA42" s="402"/>
      <c r="EIB42" s="402"/>
      <c r="EIC42" s="402"/>
      <c r="EID42" s="402"/>
      <c r="EIE42" s="402"/>
      <c r="EIF42" s="402"/>
      <c r="EIG42" s="402"/>
      <c r="EIH42" s="402"/>
      <c r="EII42" s="402"/>
      <c r="EIJ42" s="402"/>
      <c r="EIK42" s="402"/>
      <c r="EIL42" s="402"/>
      <c r="EIM42" s="402"/>
      <c r="EIN42" s="402"/>
      <c r="EIO42" s="402"/>
      <c r="EIP42" s="402"/>
      <c r="EIQ42" s="402"/>
      <c r="EIR42" s="402"/>
      <c r="EIS42" s="402"/>
      <c r="EIT42" s="402"/>
      <c r="EIU42" s="402"/>
      <c r="EIV42" s="402"/>
      <c r="EIW42" s="402"/>
      <c r="EIX42" s="402"/>
      <c r="EIY42" s="402"/>
      <c r="EIZ42" s="402"/>
      <c r="EJA42" s="402"/>
      <c r="EJB42" s="402"/>
      <c r="EJC42" s="402"/>
      <c r="EJD42" s="402"/>
      <c r="EJE42" s="402"/>
      <c r="EJF42" s="402"/>
      <c r="EJG42" s="402"/>
      <c r="EJH42" s="402"/>
      <c r="EJI42" s="402"/>
      <c r="EJJ42" s="402"/>
      <c r="EJK42" s="402"/>
      <c r="EJL42" s="402"/>
      <c r="EJM42" s="402"/>
      <c r="EJN42" s="402"/>
      <c r="EJO42" s="402"/>
      <c r="EJP42" s="402"/>
      <c r="EJQ42" s="402"/>
      <c r="EJR42" s="402"/>
      <c r="EJS42" s="402"/>
      <c r="EJT42" s="402"/>
      <c r="EJU42" s="402"/>
      <c r="EJV42" s="402"/>
      <c r="EJW42" s="402"/>
      <c r="EJX42" s="402"/>
      <c r="EJY42" s="402"/>
      <c r="EJZ42" s="402"/>
      <c r="EKA42" s="402"/>
      <c r="EKB42" s="402"/>
      <c r="EKC42" s="402"/>
      <c r="EKD42" s="402"/>
      <c r="EKE42" s="402"/>
      <c r="EKF42" s="402"/>
      <c r="EKG42" s="402"/>
      <c r="EKH42" s="402"/>
      <c r="EKI42" s="402"/>
      <c r="EKJ42" s="402"/>
      <c r="EKK42" s="402"/>
      <c r="EKL42" s="402"/>
      <c r="EKM42" s="402"/>
      <c r="EKN42" s="402"/>
      <c r="EKO42" s="402"/>
      <c r="EKP42" s="402"/>
      <c r="EKQ42" s="402"/>
      <c r="EKR42" s="402"/>
      <c r="EKS42" s="402"/>
      <c r="EKT42" s="402"/>
      <c r="EKU42" s="402"/>
      <c r="EKV42" s="402"/>
      <c r="EKW42" s="402"/>
      <c r="EKX42" s="402"/>
      <c r="EKY42" s="402"/>
      <c r="EKZ42" s="402"/>
      <c r="ELA42" s="402"/>
      <c r="ELB42" s="402"/>
      <c r="ELC42" s="402"/>
      <c r="ELD42" s="402"/>
      <c r="ELE42" s="402"/>
      <c r="ELF42" s="402"/>
      <c r="ELG42" s="402"/>
      <c r="ELH42" s="402"/>
      <c r="ELI42" s="402"/>
      <c r="ELJ42" s="402"/>
      <c r="ELK42" s="402"/>
      <c r="ELL42" s="402"/>
      <c r="ELM42" s="402"/>
      <c r="ELN42" s="402"/>
      <c r="ELO42" s="402"/>
      <c r="ELP42" s="402"/>
      <c r="ELQ42" s="402"/>
      <c r="ELR42" s="402"/>
      <c r="ELS42" s="402"/>
      <c r="ELT42" s="402"/>
      <c r="ELU42" s="402"/>
      <c r="ELV42" s="402"/>
      <c r="ELW42" s="402"/>
      <c r="ELX42" s="402"/>
      <c r="ELY42" s="402"/>
      <c r="ELZ42" s="402"/>
      <c r="EMA42" s="402"/>
      <c r="EMB42" s="402"/>
      <c r="EMC42" s="402"/>
      <c r="EMD42" s="402"/>
      <c r="EME42" s="402"/>
      <c r="EMF42" s="402"/>
      <c r="EMG42" s="402"/>
      <c r="EMH42" s="402"/>
      <c r="EMI42" s="402"/>
      <c r="EMJ42" s="402"/>
      <c r="EMK42" s="402"/>
      <c r="EML42" s="402"/>
      <c r="EMM42" s="402"/>
      <c r="EMN42" s="402"/>
      <c r="EMO42" s="402"/>
      <c r="EMP42" s="402"/>
      <c r="EMQ42" s="402"/>
      <c r="EMR42" s="402"/>
      <c r="EMS42" s="402"/>
      <c r="EMT42" s="402"/>
      <c r="EMU42" s="402"/>
      <c r="EMV42" s="402"/>
      <c r="EMW42" s="402"/>
      <c r="EMX42" s="402"/>
      <c r="EMY42" s="402"/>
      <c r="EMZ42" s="402"/>
      <c r="ENA42" s="402"/>
      <c r="ENB42" s="402"/>
      <c r="ENC42" s="402"/>
      <c r="END42" s="402"/>
      <c r="ENE42" s="402"/>
      <c r="ENF42" s="402"/>
      <c r="ENG42" s="402"/>
      <c r="ENH42" s="402"/>
      <c r="ENI42" s="402"/>
      <c r="ENJ42" s="402"/>
      <c r="ENK42" s="402"/>
      <c r="ENL42" s="402"/>
      <c r="ENM42" s="402"/>
      <c r="ENN42" s="402"/>
      <c r="ENO42" s="402"/>
      <c r="ENP42" s="402"/>
      <c r="ENQ42" s="402"/>
      <c r="ENR42" s="402"/>
      <c r="ENS42" s="402"/>
      <c r="ENT42" s="402"/>
      <c r="ENU42" s="402"/>
      <c r="ENV42" s="402"/>
      <c r="ENW42" s="402"/>
      <c r="ENX42" s="402"/>
      <c r="ENY42" s="402"/>
      <c r="ENZ42" s="402"/>
      <c r="EOA42" s="402"/>
      <c r="EOB42" s="402"/>
      <c r="EOC42" s="402"/>
      <c r="EOD42" s="402"/>
      <c r="EOE42" s="402"/>
      <c r="EOF42" s="402"/>
      <c r="EOG42" s="402"/>
      <c r="EOH42" s="402"/>
      <c r="EOI42" s="402"/>
      <c r="EOJ42" s="402"/>
      <c r="EOK42" s="402"/>
      <c r="EOL42" s="402"/>
      <c r="EOM42" s="402"/>
      <c r="EON42" s="402"/>
      <c r="EOO42" s="402"/>
      <c r="EOP42" s="402"/>
      <c r="EOQ42" s="402"/>
      <c r="EOR42" s="402"/>
      <c r="EOS42" s="402"/>
      <c r="EOT42" s="402"/>
      <c r="EOU42" s="402"/>
      <c r="EOV42" s="402"/>
      <c r="EOW42" s="402"/>
      <c r="EOX42" s="402"/>
      <c r="EOY42" s="402"/>
      <c r="EOZ42" s="402"/>
      <c r="EPA42" s="402"/>
      <c r="EPB42" s="402"/>
      <c r="EPC42" s="402"/>
      <c r="EPD42" s="402"/>
      <c r="EPE42" s="402"/>
      <c r="EPF42" s="402"/>
      <c r="EPG42" s="402"/>
      <c r="EPH42" s="402"/>
      <c r="EPI42" s="402"/>
      <c r="EPJ42" s="402"/>
      <c r="EPK42" s="402"/>
      <c r="EPL42" s="402"/>
      <c r="EPM42" s="402"/>
      <c r="EPN42" s="402"/>
      <c r="EPO42" s="402"/>
      <c r="EPP42" s="402"/>
      <c r="EPQ42" s="402"/>
      <c r="EPR42" s="402"/>
      <c r="EPS42" s="402"/>
      <c r="EPT42" s="402"/>
      <c r="EPU42" s="402"/>
      <c r="EPV42" s="402"/>
      <c r="EPW42" s="402"/>
      <c r="EPX42" s="402"/>
      <c r="EPY42" s="402"/>
      <c r="EPZ42" s="402"/>
      <c r="EQA42" s="402"/>
      <c r="EQB42" s="402"/>
      <c r="EQC42" s="402"/>
      <c r="EQD42" s="402"/>
      <c r="EQE42" s="402"/>
      <c r="EQF42" s="402"/>
      <c r="EQG42" s="402"/>
      <c r="EQH42" s="402"/>
      <c r="EQI42" s="402"/>
      <c r="EQJ42" s="402"/>
      <c r="EQK42" s="402"/>
      <c r="EQL42" s="402"/>
      <c r="EQM42" s="402"/>
      <c r="EQN42" s="402"/>
      <c r="EQO42" s="402"/>
      <c r="EQP42" s="402"/>
      <c r="EQQ42" s="402"/>
      <c r="EQR42" s="402"/>
      <c r="EQS42" s="402"/>
      <c r="EQT42" s="402"/>
      <c r="EQU42" s="402"/>
      <c r="EQV42" s="402"/>
      <c r="EQW42" s="402"/>
      <c r="EQX42" s="402"/>
      <c r="EQY42" s="402"/>
      <c r="EQZ42" s="402"/>
      <c r="ERA42" s="402"/>
      <c r="ERB42" s="402"/>
      <c r="ERC42" s="402"/>
      <c r="ERD42" s="402"/>
      <c r="ERE42" s="402"/>
      <c r="ERF42" s="402"/>
      <c r="ERG42" s="402"/>
      <c r="ERH42" s="402"/>
      <c r="ERI42" s="402"/>
      <c r="ERJ42" s="402"/>
      <c r="ERK42" s="402"/>
      <c r="ERL42" s="402"/>
      <c r="ERM42" s="402"/>
      <c r="ERN42" s="402"/>
      <c r="ERO42" s="402"/>
      <c r="ERP42" s="402"/>
      <c r="ERQ42" s="402"/>
      <c r="ERR42" s="402"/>
      <c r="ERS42" s="402"/>
      <c r="ERT42" s="402"/>
      <c r="ERU42" s="402"/>
      <c r="ERV42" s="402"/>
      <c r="ERW42" s="402"/>
      <c r="ERX42" s="402"/>
      <c r="ERY42" s="402"/>
      <c r="ERZ42" s="402"/>
      <c r="ESA42" s="402"/>
      <c r="ESB42" s="402"/>
      <c r="ESC42" s="402"/>
      <c r="ESD42" s="402"/>
      <c r="ESE42" s="402"/>
      <c r="ESF42" s="402"/>
      <c r="ESG42" s="402"/>
      <c r="ESH42" s="402"/>
      <c r="ESI42" s="402"/>
      <c r="ESJ42" s="402"/>
      <c r="ESK42" s="402"/>
      <c r="ESL42" s="402"/>
      <c r="ESM42" s="402"/>
      <c r="ESN42" s="402"/>
      <c r="ESO42" s="402"/>
      <c r="ESP42" s="402"/>
      <c r="ESQ42" s="402"/>
      <c r="ESR42" s="402"/>
      <c r="ESS42" s="402"/>
      <c r="EST42" s="402"/>
      <c r="ESU42" s="402"/>
      <c r="ESV42" s="402"/>
      <c r="ESW42" s="402"/>
      <c r="ESX42" s="402"/>
      <c r="ESY42" s="402"/>
      <c r="ESZ42" s="402"/>
      <c r="ETA42" s="402"/>
      <c r="ETB42" s="402"/>
      <c r="ETC42" s="402"/>
      <c r="ETD42" s="402"/>
      <c r="ETE42" s="402"/>
      <c r="ETF42" s="402"/>
      <c r="ETG42" s="402"/>
      <c r="ETH42" s="402"/>
      <c r="ETI42" s="402"/>
      <c r="ETJ42" s="402"/>
      <c r="ETK42" s="402"/>
      <c r="ETL42" s="402"/>
      <c r="ETM42" s="402"/>
      <c r="ETN42" s="402"/>
      <c r="ETO42" s="402"/>
      <c r="ETP42" s="402"/>
      <c r="ETQ42" s="402"/>
      <c r="ETR42" s="402"/>
      <c r="ETS42" s="402"/>
      <c r="ETT42" s="402"/>
      <c r="ETU42" s="402"/>
      <c r="ETV42" s="402"/>
      <c r="ETW42" s="402"/>
      <c r="ETX42" s="402"/>
      <c r="ETY42" s="402"/>
      <c r="ETZ42" s="402"/>
      <c r="EUA42" s="402"/>
      <c r="EUB42" s="402"/>
      <c r="EUC42" s="402"/>
      <c r="EUD42" s="402"/>
      <c r="EUE42" s="402"/>
      <c r="EUF42" s="402"/>
      <c r="EUG42" s="402"/>
      <c r="EUH42" s="402"/>
      <c r="EUI42" s="402"/>
      <c r="EUJ42" s="402"/>
      <c r="EUK42" s="402"/>
      <c r="EUL42" s="402"/>
      <c r="EUM42" s="402"/>
      <c r="EUN42" s="402"/>
      <c r="EUO42" s="402"/>
      <c r="EUP42" s="402"/>
      <c r="EUQ42" s="402"/>
      <c r="EUR42" s="402"/>
      <c r="EUS42" s="402"/>
      <c r="EUT42" s="402"/>
      <c r="EUU42" s="402"/>
      <c r="EUV42" s="402"/>
      <c r="EUW42" s="402"/>
      <c r="EUX42" s="402"/>
      <c r="EUY42" s="402"/>
      <c r="EUZ42" s="402"/>
      <c r="EVA42" s="402"/>
      <c r="EVB42" s="402"/>
      <c r="EVC42" s="402"/>
      <c r="EVD42" s="402"/>
      <c r="EVE42" s="402"/>
      <c r="EVF42" s="402"/>
      <c r="EVG42" s="402"/>
      <c r="EVH42" s="402"/>
      <c r="EVI42" s="402"/>
      <c r="EVJ42" s="402"/>
      <c r="EVK42" s="402"/>
      <c r="EVL42" s="402"/>
      <c r="EVM42" s="402"/>
      <c r="EVN42" s="402"/>
      <c r="EVO42" s="402"/>
      <c r="EVP42" s="402"/>
      <c r="EVQ42" s="402"/>
      <c r="EVR42" s="402"/>
      <c r="EVS42" s="402"/>
      <c r="EVT42" s="402"/>
      <c r="EVU42" s="402"/>
      <c r="EVV42" s="402"/>
      <c r="EVW42" s="402"/>
      <c r="EVX42" s="402"/>
      <c r="EVY42" s="402"/>
      <c r="EVZ42" s="402"/>
      <c r="EWA42" s="402"/>
      <c r="EWB42" s="402"/>
      <c r="EWC42" s="402"/>
      <c r="EWD42" s="402"/>
      <c r="EWE42" s="402"/>
      <c r="EWF42" s="402"/>
      <c r="EWG42" s="402"/>
      <c r="EWH42" s="402"/>
      <c r="EWI42" s="402"/>
      <c r="EWJ42" s="402"/>
      <c r="EWK42" s="402"/>
      <c r="EWL42" s="402"/>
      <c r="EWM42" s="402"/>
      <c r="EWN42" s="402"/>
      <c r="EWO42" s="402"/>
      <c r="EWP42" s="402"/>
      <c r="EWQ42" s="402"/>
      <c r="EWR42" s="402"/>
      <c r="EWS42" s="402"/>
      <c r="EWT42" s="402"/>
      <c r="EWU42" s="402"/>
      <c r="EWV42" s="402"/>
      <c r="EWW42" s="402"/>
      <c r="EWX42" s="402"/>
      <c r="EWY42" s="402"/>
      <c r="EWZ42" s="402"/>
      <c r="EXA42" s="402"/>
      <c r="EXB42" s="402"/>
      <c r="EXC42" s="402"/>
      <c r="EXD42" s="402"/>
      <c r="EXE42" s="402"/>
      <c r="EXF42" s="402"/>
      <c r="EXG42" s="402"/>
      <c r="EXH42" s="402"/>
      <c r="EXI42" s="402"/>
      <c r="EXJ42" s="402"/>
      <c r="EXK42" s="402"/>
      <c r="EXL42" s="402"/>
      <c r="EXM42" s="402"/>
      <c r="EXN42" s="402"/>
      <c r="EXO42" s="402"/>
      <c r="EXP42" s="402"/>
      <c r="EXQ42" s="402"/>
      <c r="EXR42" s="402"/>
      <c r="EXS42" s="402"/>
      <c r="EXT42" s="402"/>
      <c r="EXU42" s="402"/>
      <c r="EXV42" s="402"/>
      <c r="EXW42" s="402"/>
      <c r="EXX42" s="402"/>
      <c r="EXY42" s="402"/>
      <c r="EXZ42" s="402"/>
      <c r="EYA42" s="402"/>
      <c r="EYB42" s="402"/>
      <c r="EYC42" s="402"/>
      <c r="EYD42" s="402"/>
      <c r="EYE42" s="402"/>
      <c r="EYF42" s="402"/>
      <c r="EYG42" s="402"/>
      <c r="EYH42" s="402"/>
      <c r="EYI42" s="402"/>
      <c r="EYJ42" s="402"/>
      <c r="EYK42" s="402"/>
      <c r="EYL42" s="402"/>
      <c r="EYM42" s="402"/>
      <c r="EYN42" s="402"/>
      <c r="EYO42" s="402"/>
      <c r="EYP42" s="402"/>
      <c r="EYQ42" s="402"/>
      <c r="EYR42" s="402"/>
      <c r="EYS42" s="402"/>
      <c r="EYT42" s="402"/>
      <c r="EYU42" s="402"/>
      <c r="EYV42" s="402"/>
      <c r="EYW42" s="402"/>
      <c r="EYX42" s="402"/>
      <c r="EYY42" s="402"/>
      <c r="EYZ42" s="402"/>
      <c r="EZA42" s="402"/>
      <c r="EZB42" s="402"/>
      <c r="EZC42" s="402"/>
      <c r="EZD42" s="402"/>
      <c r="EZE42" s="402"/>
      <c r="EZF42" s="402"/>
      <c r="EZG42" s="402"/>
      <c r="EZH42" s="402"/>
      <c r="EZI42" s="402"/>
      <c r="EZJ42" s="402"/>
      <c r="EZK42" s="402"/>
      <c r="EZL42" s="402"/>
      <c r="EZM42" s="402"/>
      <c r="EZN42" s="402"/>
      <c r="EZO42" s="402"/>
      <c r="EZP42" s="402"/>
      <c r="EZQ42" s="402"/>
      <c r="EZR42" s="402"/>
      <c r="EZS42" s="402"/>
      <c r="EZT42" s="402"/>
      <c r="EZU42" s="402"/>
      <c r="EZV42" s="402"/>
      <c r="EZW42" s="402"/>
      <c r="EZX42" s="402"/>
      <c r="EZY42" s="402"/>
      <c r="EZZ42" s="402"/>
      <c r="FAA42" s="402"/>
      <c r="FAB42" s="402"/>
      <c r="FAC42" s="402"/>
      <c r="FAD42" s="402"/>
      <c r="FAE42" s="402"/>
      <c r="FAF42" s="402"/>
      <c r="FAG42" s="402"/>
      <c r="FAH42" s="402"/>
      <c r="FAI42" s="402"/>
      <c r="FAJ42" s="402"/>
      <c r="FAK42" s="402"/>
      <c r="FAL42" s="402"/>
      <c r="FAM42" s="402"/>
      <c r="FAN42" s="402"/>
      <c r="FAO42" s="402"/>
      <c r="FAP42" s="402"/>
      <c r="FAQ42" s="402"/>
      <c r="FAR42" s="402"/>
      <c r="FAS42" s="402"/>
      <c r="FAT42" s="402"/>
      <c r="FAU42" s="402"/>
      <c r="FAV42" s="402"/>
      <c r="FAW42" s="402"/>
      <c r="FAX42" s="402"/>
      <c r="FAY42" s="402"/>
      <c r="FAZ42" s="402"/>
      <c r="FBA42" s="402"/>
      <c r="FBB42" s="402"/>
      <c r="FBC42" s="402"/>
      <c r="FBD42" s="402"/>
      <c r="FBE42" s="402"/>
      <c r="FBF42" s="402"/>
      <c r="FBG42" s="402"/>
      <c r="FBH42" s="402"/>
      <c r="FBI42" s="402"/>
      <c r="FBJ42" s="402"/>
      <c r="FBK42" s="402"/>
      <c r="FBL42" s="402"/>
      <c r="FBM42" s="402"/>
      <c r="FBN42" s="402"/>
      <c r="FBO42" s="402"/>
      <c r="FBP42" s="402"/>
      <c r="FBQ42" s="402"/>
      <c r="FBR42" s="402"/>
      <c r="FBS42" s="402"/>
      <c r="FBT42" s="402"/>
      <c r="FBU42" s="402"/>
      <c r="FBV42" s="402"/>
      <c r="FBW42" s="402"/>
      <c r="FBX42" s="402"/>
      <c r="FBY42" s="402"/>
      <c r="FBZ42" s="402"/>
      <c r="FCA42" s="402"/>
      <c r="FCB42" s="402"/>
      <c r="FCC42" s="402"/>
      <c r="FCD42" s="402"/>
      <c r="FCE42" s="402"/>
      <c r="FCF42" s="402"/>
      <c r="FCG42" s="402"/>
      <c r="FCH42" s="402"/>
      <c r="FCI42" s="402"/>
      <c r="FCJ42" s="402"/>
      <c r="FCK42" s="402"/>
      <c r="FCL42" s="402"/>
      <c r="FCM42" s="402"/>
      <c r="FCN42" s="402"/>
      <c r="FCO42" s="402"/>
      <c r="FCP42" s="402"/>
      <c r="FCQ42" s="402"/>
      <c r="FCR42" s="402"/>
      <c r="FCS42" s="402"/>
      <c r="FCT42" s="402"/>
      <c r="FCU42" s="402"/>
      <c r="FCV42" s="402"/>
      <c r="FCW42" s="402"/>
      <c r="FCX42" s="402"/>
      <c r="FCY42" s="402"/>
      <c r="FCZ42" s="402"/>
      <c r="FDA42" s="402"/>
      <c r="FDB42" s="402"/>
      <c r="FDC42" s="402"/>
      <c r="FDD42" s="402"/>
      <c r="FDE42" s="402"/>
      <c r="FDF42" s="402"/>
      <c r="FDG42" s="402"/>
      <c r="FDH42" s="402"/>
      <c r="FDI42" s="402"/>
      <c r="FDJ42" s="402"/>
      <c r="FDK42" s="402"/>
      <c r="FDL42" s="402"/>
      <c r="FDM42" s="402"/>
      <c r="FDN42" s="402"/>
      <c r="FDO42" s="402"/>
      <c r="FDP42" s="402"/>
      <c r="FDQ42" s="402"/>
      <c r="FDR42" s="402"/>
      <c r="FDS42" s="402"/>
      <c r="FDT42" s="402"/>
      <c r="FDU42" s="402"/>
      <c r="FDV42" s="402"/>
      <c r="FDW42" s="402"/>
      <c r="FDX42" s="402"/>
      <c r="FDY42" s="402"/>
      <c r="FDZ42" s="402"/>
      <c r="FEA42" s="402"/>
      <c r="FEB42" s="402"/>
      <c r="FEC42" s="402"/>
      <c r="FED42" s="402"/>
      <c r="FEE42" s="402"/>
      <c r="FEF42" s="402"/>
      <c r="FEG42" s="402"/>
      <c r="FEH42" s="402"/>
      <c r="FEI42" s="402"/>
      <c r="FEJ42" s="402"/>
      <c r="FEK42" s="402"/>
      <c r="FEL42" s="402"/>
      <c r="FEM42" s="402"/>
      <c r="FEN42" s="402"/>
      <c r="FEO42" s="402"/>
      <c r="FEP42" s="402"/>
      <c r="FEQ42" s="402"/>
      <c r="FER42" s="402"/>
      <c r="FES42" s="402"/>
      <c r="FET42" s="402"/>
      <c r="FEU42" s="402"/>
      <c r="FEV42" s="402"/>
      <c r="FEW42" s="402"/>
      <c r="FEX42" s="402"/>
      <c r="FEY42" s="402"/>
      <c r="FEZ42" s="402"/>
      <c r="FFA42" s="402"/>
      <c r="FFB42" s="402"/>
      <c r="FFC42" s="402"/>
      <c r="FFD42" s="402"/>
      <c r="FFE42" s="402"/>
      <c r="FFF42" s="402"/>
      <c r="FFG42" s="402"/>
      <c r="FFH42" s="402"/>
      <c r="FFI42" s="402"/>
      <c r="FFJ42" s="402"/>
      <c r="FFK42" s="402"/>
      <c r="FFL42" s="402"/>
      <c r="FFM42" s="402"/>
      <c r="FFN42" s="402"/>
      <c r="FFO42" s="402"/>
      <c r="FFP42" s="402"/>
      <c r="FFQ42" s="402"/>
      <c r="FFR42" s="402"/>
      <c r="FFS42" s="402"/>
      <c r="FFT42" s="402"/>
      <c r="FFU42" s="402"/>
      <c r="FFV42" s="402"/>
      <c r="FFW42" s="402"/>
      <c r="FFX42" s="402"/>
      <c r="FFY42" s="402"/>
      <c r="FFZ42" s="402"/>
      <c r="FGA42" s="402"/>
      <c r="FGB42" s="402"/>
      <c r="FGC42" s="402"/>
      <c r="FGD42" s="402"/>
      <c r="FGE42" s="402"/>
      <c r="FGF42" s="402"/>
      <c r="FGG42" s="402"/>
      <c r="FGH42" s="402"/>
      <c r="FGI42" s="402"/>
      <c r="FGJ42" s="402"/>
      <c r="FGK42" s="402"/>
      <c r="FGL42" s="402"/>
      <c r="FGM42" s="402"/>
      <c r="FGN42" s="402"/>
      <c r="FGO42" s="402"/>
      <c r="FGP42" s="402"/>
      <c r="FGQ42" s="402"/>
      <c r="FGR42" s="402"/>
      <c r="FGS42" s="402"/>
      <c r="FGT42" s="402"/>
      <c r="FGU42" s="402"/>
      <c r="FGV42" s="402"/>
      <c r="FGW42" s="402"/>
      <c r="FGX42" s="402"/>
      <c r="FGY42" s="402"/>
      <c r="FGZ42" s="402"/>
      <c r="FHA42" s="402"/>
      <c r="FHB42" s="402"/>
      <c r="FHC42" s="402"/>
      <c r="FHD42" s="402"/>
      <c r="FHE42" s="402"/>
      <c r="FHF42" s="402"/>
      <c r="FHG42" s="402"/>
      <c r="FHH42" s="402"/>
      <c r="FHI42" s="402"/>
      <c r="FHJ42" s="402"/>
      <c r="FHK42" s="402"/>
      <c r="FHL42" s="402"/>
      <c r="FHM42" s="402"/>
      <c r="FHN42" s="402"/>
      <c r="FHO42" s="402"/>
      <c r="FHP42" s="402"/>
      <c r="FHQ42" s="402"/>
      <c r="FHR42" s="402"/>
      <c r="FHS42" s="402"/>
      <c r="FHT42" s="402"/>
      <c r="FHU42" s="402"/>
      <c r="FHV42" s="402"/>
      <c r="FHW42" s="402"/>
      <c r="FHX42" s="402"/>
      <c r="FHY42" s="402"/>
      <c r="FHZ42" s="402"/>
      <c r="FIA42" s="402"/>
      <c r="FIB42" s="402"/>
      <c r="FIC42" s="402"/>
      <c r="FID42" s="402"/>
      <c r="FIE42" s="402"/>
      <c r="FIF42" s="402"/>
      <c r="FIG42" s="402"/>
      <c r="FIH42" s="402"/>
      <c r="FII42" s="402"/>
      <c r="FIJ42" s="402"/>
      <c r="FIK42" s="402"/>
      <c r="FIL42" s="402"/>
      <c r="FIM42" s="402"/>
      <c r="FIN42" s="402"/>
      <c r="FIO42" s="402"/>
      <c r="FIP42" s="402"/>
      <c r="FIQ42" s="402"/>
      <c r="FIR42" s="402"/>
      <c r="FIS42" s="402"/>
      <c r="FIT42" s="402"/>
      <c r="FIU42" s="402"/>
      <c r="FIV42" s="402"/>
      <c r="FIW42" s="402"/>
      <c r="FIX42" s="402"/>
      <c r="FIY42" s="402"/>
      <c r="FIZ42" s="402"/>
      <c r="FJA42" s="402"/>
      <c r="FJB42" s="402"/>
      <c r="FJC42" s="402"/>
      <c r="FJD42" s="402"/>
      <c r="FJE42" s="402"/>
      <c r="FJF42" s="402"/>
      <c r="FJG42" s="402"/>
      <c r="FJH42" s="402"/>
      <c r="FJI42" s="402"/>
      <c r="FJJ42" s="402"/>
      <c r="FJK42" s="402"/>
      <c r="FJL42" s="402"/>
      <c r="FJM42" s="402"/>
      <c r="FJN42" s="402"/>
      <c r="FJO42" s="402"/>
      <c r="FJP42" s="402"/>
      <c r="FJQ42" s="402"/>
      <c r="FJR42" s="402"/>
      <c r="FJS42" s="402"/>
      <c r="FJT42" s="402"/>
      <c r="FJU42" s="402"/>
      <c r="FJV42" s="402"/>
      <c r="FJW42" s="402"/>
      <c r="FJX42" s="402"/>
      <c r="FJY42" s="402"/>
      <c r="FJZ42" s="402"/>
      <c r="FKA42" s="402"/>
      <c r="FKB42" s="402"/>
      <c r="FKC42" s="402"/>
      <c r="FKD42" s="402"/>
      <c r="FKE42" s="402"/>
      <c r="FKF42" s="402"/>
      <c r="FKG42" s="402"/>
      <c r="FKH42" s="402"/>
      <c r="FKI42" s="402"/>
      <c r="FKJ42" s="402"/>
      <c r="FKK42" s="402"/>
      <c r="FKL42" s="402"/>
      <c r="FKM42" s="402"/>
      <c r="FKN42" s="402"/>
      <c r="FKO42" s="402"/>
      <c r="FKP42" s="402"/>
      <c r="FKQ42" s="402"/>
      <c r="FKR42" s="402"/>
      <c r="FKS42" s="402"/>
      <c r="FKT42" s="402"/>
      <c r="FKU42" s="402"/>
      <c r="FKV42" s="402"/>
      <c r="FKW42" s="402"/>
      <c r="FKX42" s="402"/>
      <c r="FKY42" s="402"/>
      <c r="FKZ42" s="402"/>
      <c r="FLA42" s="402"/>
      <c r="FLB42" s="402"/>
      <c r="FLC42" s="402"/>
      <c r="FLD42" s="402"/>
      <c r="FLE42" s="402"/>
      <c r="FLF42" s="402"/>
      <c r="FLG42" s="402"/>
      <c r="FLH42" s="402"/>
      <c r="FLI42" s="402"/>
      <c r="FLJ42" s="402"/>
      <c r="FLK42" s="402"/>
      <c r="FLL42" s="402"/>
      <c r="FLM42" s="402"/>
      <c r="FLN42" s="402"/>
      <c r="FLO42" s="402"/>
      <c r="FLP42" s="402"/>
      <c r="FLQ42" s="402"/>
      <c r="FLR42" s="402"/>
      <c r="FLS42" s="402"/>
      <c r="FLT42" s="402"/>
      <c r="FLU42" s="402"/>
      <c r="FLV42" s="402"/>
      <c r="FLW42" s="402"/>
      <c r="FLX42" s="402"/>
      <c r="FLY42" s="402"/>
      <c r="FLZ42" s="402"/>
      <c r="FMA42" s="402"/>
      <c r="FMB42" s="402"/>
      <c r="FMC42" s="402"/>
      <c r="FMD42" s="402"/>
      <c r="FME42" s="402"/>
      <c r="FMF42" s="402"/>
      <c r="FMG42" s="402"/>
      <c r="FMH42" s="402"/>
      <c r="FMI42" s="402"/>
      <c r="FMJ42" s="402"/>
      <c r="FMK42" s="402"/>
      <c r="FML42" s="402"/>
      <c r="FMM42" s="402"/>
      <c r="FMN42" s="402"/>
      <c r="FMO42" s="402"/>
      <c r="FMP42" s="402"/>
      <c r="FMQ42" s="402"/>
      <c r="FMR42" s="402"/>
      <c r="FMS42" s="402"/>
      <c r="FMT42" s="402"/>
      <c r="FMU42" s="402"/>
      <c r="FMV42" s="402"/>
      <c r="FMW42" s="402"/>
      <c r="FMX42" s="402"/>
      <c r="FMY42" s="402"/>
      <c r="FMZ42" s="402"/>
      <c r="FNA42" s="402"/>
      <c r="FNB42" s="402"/>
      <c r="FNC42" s="402"/>
      <c r="FND42" s="402"/>
      <c r="FNE42" s="402"/>
      <c r="FNF42" s="402"/>
      <c r="FNG42" s="402"/>
      <c r="FNH42" s="402"/>
      <c r="FNI42" s="402"/>
      <c r="FNJ42" s="402"/>
      <c r="FNK42" s="402"/>
      <c r="FNL42" s="402"/>
      <c r="FNM42" s="402"/>
      <c r="FNN42" s="402"/>
      <c r="FNO42" s="402"/>
      <c r="FNP42" s="402"/>
      <c r="FNQ42" s="402"/>
      <c r="FNR42" s="402"/>
      <c r="FNS42" s="402"/>
      <c r="FNT42" s="402"/>
      <c r="FNU42" s="402"/>
      <c r="FNV42" s="402"/>
      <c r="FNW42" s="402"/>
      <c r="FNX42" s="402"/>
      <c r="FNY42" s="402"/>
      <c r="FNZ42" s="402"/>
      <c r="FOA42" s="402"/>
      <c r="FOB42" s="402"/>
      <c r="FOC42" s="402"/>
      <c r="FOD42" s="402"/>
      <c r="FOE42" s="402"/>
      <c r="FOF42" s="402"/>
      <c r="FOG42" s="402"/>
      <c r="FOH42" s="402"/>
      <c r="FOI42" s="402"/>
      <c r="FOJ42" s="402"/>
      <c r="FOK42" s="402"/>
      <c r="FOL42" s="402"/>
      <c r="FOM42" s="402"/>
      <c r="FON42" s="402"/>
      <c r="FOO42" s="402"/>
      <c r="FOP42" s="402"/>
      <c r="FOQ42" s="402"/>
      <c r="FOR42" s="402"/>
      <c r="FOS42" s="402"/>
      <c r="FOT42" s="402"/>
      <c r="FOU42" s="402"/>
      <c r="FOV42" s="402"/>
      <c r="FOW42" s="402"/>
      <c r="FOX42" s="402"/>
      <c r="FOY42" s="402"/>
      <c r="FOZ42" s="402"/>
      <c r="FPA42" s="402"/>
      <c r="FPB42" s="402"/>
      <c r="FPC42" s="402"/>
      <c r="FPD42" s="402"/>
      <c r="FPE42" s="402"/>
      <c r="FPF42" s="402"/>
      <c r="FPG42" s="402"/>
      <c r="FPH42" s="402"/>
      <c r="FPI42" s="402"/>
      <c r="FPJ42" s="402"/>
      <c r="FPK42" s="402"/>
      <c r="FPL42" s="402"/>
      <c r="FPM42" s="402"/>
      <c r="FPN42" s="402"/>
      <c r="FPO42" s="402"/>
      <c r="FPP42" s="402"/>
      <c r="FPQ42" s="402"/>
      <c r="FPR42" s="402"/>
      <c r="FPS42" s="402"/>
      <c r="FPT42" s="402"/>
      <c r="FPU42" s="402"/>
      <c r="FPV42" s="402"/>
      <c r="FPW42" s="402"/>
      <c r="FPX42" s="402"/>
      <c r="FPY42" s="402"/>
      <c r="FPZ42" s="402"/>
      <c r="FQA42" s="402"/>
      <c r="FQB42" s="402"/>
      <c r="FQC42" s="402"/>
      <c r="FQD42" s="402"/>
      <c r="FQE42" s="402"/>
      <c r="FQF42" s="402"/>
      <c r="FQG42" s="402"/>
      <c r="FQH42" s="402"/>
      <c r="FQI42" s="402"/>
      <c r="FQJ42" s="402"/>
      <c r="FQK42" s="402"/>
      <c r="FQL42" s="402"/>
      <c r="FQM42" s="402"/>
      <c r="FQN42" s="402"/>
      <c r="FQO42" s="402"/>
      <c r="FQP42" s="402"/>
      <c r="FQQ42" s="402"/>
      <c r="FQR42" s="402"/>
      <c r="FQS42" s="402"/>
      <c r="FQT42" s="402"/>
      <c r="FQU42" s="402"/>
      <c r="FQV42" s="402"/>
      <c r="FQW42" s="402"/>
      <c r="FQX42" s="402"/>
      <c r="FQY42" s="402"/>
      <c r="FQZ42" s="402"/>
      <c r="FRA42" s="402"/>
      <c r="FRB42" s="402"/>
      <c r="FRC42" s="402"/>
      <c r="FRD42" s="402"/>
      <c r="FRE42" s="402"/>
      <c r="FRF42" s="402"/>
      <c r="FRG42" s="402"/>
      <c r="FRH42" s="402"/>
      <c r="FRI42" s="402"/>
      <c r="FRJ42" s="402"/>
      <c r="FRK42" s="402"/>
      <c r="FRL42" s="402"/>
      <c r="FRM42" s="402"/>
      <c r="FRN42" s="402"/>
      <c r="FRO42" s="402"/>
      <c r="FRP42" s="402"/>
      <c r="FRQ42" s="402"/>
      <c r="FRR42" s="402"/>
      <c r="FRS42" s="402"/>
      <c r="FRT42" s="402"/>
      <c r="FRU42" s="402"/>
      <c r="FRV42" s="402"/>
      <c r="FRW42" s="402"/>
      <c r="FRX42" s="402"/>
      <c r="FRY42" s="402"/>
      <c r="FRZ42" s="402"/>
      <c r="FSA42" s="402"/>
      <c r="FSB42" s="402"/>
      <c r="FSC42" s="402"/>
      <c r="FSD42" s="402"/>
      <c r="FSE42" s="402"/>
      <c r="FSF42" s="402"/>
      <c r="FSG42" s="402"/>
      <c r="FSH42" s="402"/>
      <c r="FSI42" s="402"/>
      <c r="FSJ42" s="402"/>
      <c r="FSK42" s="402"/>
      <c r="FSL42" s="402"/>
      <c r="FSM42" s="402"/>
      <c r="FSN42" s="402"/>
      <c r="FSO42" s="402"/>
      <c r="FSP42" s="402"/>
      <c r="FSQ42" s="402"/>
      <c r="FSR42" s="402"/>
      <c r="FSS42" s="402"/>
      <c r="FST42" s="402"/>
      <c r="FSU42" s="402"/>
      <c r="FSV42" s="402"/>
      <c r="FSW42" s="402"/>
      <c r="FSX42" s="402"/>
      <c r="FSY42" s="402"/>
      <c r="FSZ42" s="402"/>
      <c r="FTA42" s="402"/>
      <c r="FTB42" s="402"/>
      <c r="FTC42" s="402"/>
      <c r="FTD42" s="402"/>
      <c r="FTE42" s="402"/>
      <c r="FTF42" s="402"/>
      <c r="FTG42" s="402"/>
      <c r="FTH42" s="402"/>
      <c r="FTI42" s="402"/>
      <c r="FTJ42" s="402"/>
      <c r="FTK42" s="402"/>
      <c r="FTL42" s="402"/>
      <c r="FTM42" s="402"/>
      <c r="FTN42" s="402"/>
      <c r="FTO42" s="402"/>
      <c r="FTP42" s="402"/>
      <c r="FTQ42" s="402"/>
      <c r="FTR42" s="402"/>
      <c r="FTS42" s="402"/>
      <c r="FTT42" s="402"/>
      <c r="FTU42" s="402"/>
      <c r="FTV42" s="402"/>
      <c r="FTW42" s="402"/>
      <c r="FTX42" s="402"/>
      <c r="FTY42" s="402"/>
      <c r="FTZ42" s="402"/>
      <c r="FUA42" s="402"/>
      <c r="FUB42" s="402"/>
      <c r="FUC42" s="402"/>
      <c r="FUD42" s="402"/>
      <c r="FUE42" s="402"/>
      <c r="FUF42" s="402"/>
      <c r="FUG42" s="402"/>
      <c r="FUH42" s="402"/>
      <c r="FUI42" s="402"/>
      <c r="FUJ42" s="402"/>
      <c r="FUK42" s="402"/>
      <c r="FUL42" s="402"/>
      <c r="FUM42" s="402"/>
      <c r="FUN42" s="402"/>
      <c r="FUO42" s="402"/>
      <c r="FUP42" s="402"/>
      <c r="FUQ42" s="402"/>
      <c r="FUR42" s="402"/>
      <c r="FUS42" s="402"/>
      <c r="FUT42" s="402"/>
      <c r="FUU42" s="402"/>
      <c r="FUV42" s="402"/>
      <c r="FUW42" s="402"/>
      <c r="FUX42" s="402"/>
      <c r="FUY42" s="402"/>
      <c r="FUZ42" s="402"/>
      <c r="FVA42" s="402"/>
      <c r="FVB42" s="402"/>
      <c r="FVC42" s="402"/>
      <c r="FVD42" s="402"/>
      <c r="FVE42" s="402"/>
      <c r="FVF42" s="402"/>
      <c r="FVG42" s="402"/>
      <c r="FVH42" s="402"/>
      <c r="FVI42" s="402"/>
      <c r="FVJ42" s="402"/>
      <c r="FVK42" s="402"/>
      <c r="FVL42" s="402"/>
      <c r="FVM42" s="402"/>
      <c r="FVN42" s="402"/>
      <c r="FVO42" s="402"/>
      <c r="FVP42" s="402"/>
      <c r="FVQ42" s="402"/>
      <c r="FVR42" s="402"/>
      <c r="FVS42" s="402"/>
      <c r="FVT42" s="402"/>
      <c r="FVU42" s="402"/>
      <c r="FVV42" s="402"/>
      <c r="FVW42" s="402"/>
      <c r="FVX42" s="402"/>
      <c r="FVY42" s="402"/>
      <c r="FVZ42" s="402"/>
      <c r="FWA42" s="402"/>
      <c r="FWB42" s="402"/>
      <c r="FWC42" s="402"/>
      <c r="FWD42" s="402"/>
      <c r="FWE42" s="402"/>
      <c r="FWF42" s="402"/>
      <c r="FWG42" s="402"/>
      <c r="FWH42" s="402"/>
      <c r="FWI42" s="402"/>
      <c r="FWJ42" s="402"/>
      <c r="FWK42" s="402"/>
      <c r="FWL42" s="402"/>
      <c r="FWM42" s="402"/>
      <c r="FWN42" s="402"/>
      <c r="FWO42" s="402"/>
      <c r="FWP42" s="402"/>
      <c r="FWQ42" s="402"/>
      <c r="FWR42" s="402"/>
      <c r="FWS42" s="402"/>
      <c r="FWT42" s="402"/>
      <c r="FWU42" s="402"/>
      <c r="FWV42" s="402"/>
      <c r="FWW42" s="402"/>
      <c r="FWX42" s="402"/>
      <c r="FWY42" s="402"/>
      <c r="FWZ42" s="402"/>
      <c r="FXA42" s="402"/>
      <c r="FXB42" s="402"/>
      <c r="FXC42" s="402"/>
      <c r="FXD42" s="402"/>
      <c r="FXE42" s="402"/>
      <c r="FXF42" s="402"/>
      <c r="FXG42" s="402"/>
      <c r="FXH42" s="402"/>
      <c r="FXI42" s="402"/>
      <c r="FXJ42" s="402"/>
      <c r="FXK42" s="402"/>
      <c r="FXL42" s="402"/>
      <c r="FXM42" s="402"/>
      <c r="FXN42" s="402"/>
      <c r="FXO42" s="402"/>
      <c r="FXP42" s="402"/>
      <c r="FXQ42" s="402"/>
      <c r="FXR42" s="402"/>
      <c r="FXS42" s="402"/>
      <c r="FXT42" s="402"/>
      <c r="FXU42" s="402"/>
      <c r="FXV42" s="402"/>
      <c r="FXW42" s="402"/>
      <c r="FXX42" s="402"/>
      <c r="FXY42" s="402"/>
      <c r="FXZ42" s="402"/>
      <c r="FYA42" s="402"/>
      <c r="FYB42" s="402"/>
      <c r="FYC42" s="402"/>
      <c r="FYD42" s="402"/>
      <c r="FYE42" s="402"/>
      <c r="FYF42" s="402"/>
      <c r="FYG42" s="402"/>
      <c r="FYH42" s="402"/>
      <c r="FYI42" s="402"/>
      <c r="FYJ42" s="402"/>
      <c r="FYK42" s="402"/>
      <c r="FYL42" s="402"/>
      <c r="FYM42" s="402"/>
      <c r="FYN42" s="402"/>
      <c r="FYO42" s="402"/>
      <c r="FYP42" s="402"/>
      <c r="FYQ42" s="402"/>
      <c r="FYR42" s="402"/>
      <c r="FYS42" s="402"/>
      <c r="FYT42" s="402"/>
      <c r="FYU42" s="402"/>
      <c r="FYV42" s="402"/>
      <c r="FYW42" s="402"/>
      <c r="FYX42" s="402"/>
      <c r="FYY42" s="402"/>
      <c r="FYZ42" s="402"/>
      <c r="FZA42" s="402"/>
      <c r="FZB42" s="402"/>
      <c r="FZC42" s="402"/>
      <c r="FZD42" s="402"/>
      <c r="FZE42" s="402"/>
      <c r="FZF42" s="402"/>
      <c r="FZG42" s="402"/>
      <c r="FZH42" s="402"/>
      <c r="FZI42" s="402"/>
      <c r="FZJ42" s="402"/>
      <c r="FZK42" s="402"/>
      <c r="FZL42" s="402"/>
      <c r="FZM42" s="402"/>
      <c r="FZN42" s="402"/>
      <c r="FZO42" s="402"/>
      <c r="FZP42" s="402"/>
      <c r="FZQ42" s="402"/>
      <c r="FZR42" s="402"/>
      <c r="FZS42" s="402"/>
      <c r="FZT42" s="402"/>
      <c r="FZU42" s="402"/>
      <c r="FZV42" s="402"/>
      <c r="FZW42" s="402"/>
      <c r="FZX42" s="402"/>
      <c r="FZY42" s="402"/>
      <c r="FZZ42" s="402"/>
      <c r="GAA42" s="402"/>
      <c r="GAB42" s="402"/>
      <c r="GAC42" s="402"/>
      <c r="GAD42" s="402"/>
      <c r="GAE42" s="402"/>
      <c r="GAF42" s="402"/>
      <c r="GAG42" s="402"/>
      <c r="GAH42" s="402"/>
      <c r="GAI42" s="402"/>
      <c r="GAJ42" s="402"/>
      <c r="GAK42" s="402"/>
      <c r="GAL42" s="402"/>
      <c r="GAM42" s="402"/>
      <c r="GAN42" s="402"/>
      <c r="GAO42" s="402"/>
      <c r="GAP42" s="402"/>
      <c r="GAQ42" s="402"/>
      <c r="GAR42" s="402"/>
      <c r="GAS42" s="402"/>
      <c r="GAT42" s="402"/>
      <c r="GAU42" s="402"/>
      <c r="GAV42" s="402"/>
      <c r="GAW42" s="402"/>
      <c r="GAX42" s="402"/>
      <c r="GAY42" s="402"/>
      <c r="GAZ42" s="402"/>
      <c r="GBA42" s="402"/>
      <c r="GBB42" s="402"/>
      <c r="GBC42" s="402"/>
      <c r="GBD42" s="402"/>
      <c r="GBE42" s="402"/>
      <c r="GBF42" s="402"/>
      <c r="GBG42" s="402"/>
      <c r="GBH42" s="402"/>
      <c r="GBI42" s="402"/>
      <c r="GBJ42" s="402"/>
      <c r="GBK42" s="402"/>
      <c r="GBL42" s="402"/>
      <c r="GBM42" s="402"/>
      <c r="GBN42" s="402"/>
      <c r="GBO42" s="402"/>
      <c r="GBP42" s="402"/>
      <c r="GBQ42" s="402"/>
      <c r="GBR42" s="402"/>
      <c r="GBS42" s="402"/>
      <c r="GBT42" s="402"/>
      <c r="GBU42" s="402"/>
      <c r="GBV42" s="402"/>
      <c r="GBW42" s="402"/>
      <c r="GBX42" s="402"/>
      <c r="GBY42" s="402"/>
      <c r="GBZ42" s="402"/>
      <c r="GCA42" s="402"/>
      <c r="GCB42" s="402"/>
      <c r="GCC42" s="402"/>
      <c r="GCD42" s="402"/>
      <c r="GCE42" s="402"/>
      <c r="GCF42" s="402"/>
      <c r="GCG42" s="402"/>
      <c r="GCH42" s="402"/>
      <c r="GCI42" s="402"/>
      <c r="GCJ42" s="402"/>
      <c r="GCK42" s="402"/>
      <c r="GCL42" s="402"/>
      <c r="GCM42" s="402"/>
      <c r="GCN42" s="402"/>
      <c r="GCO42" s="402"/>
      <c r="GCP42" s="402"/>
      <c r="GCQ42" s="402"/>
      <c r="GCR42" s="402"/>
      <c r="GCS42" s="402"/>
      <c r="GCT42" s="402"/>
      <c r="GCU42" s="402"/>
      <c r="GCV42" s="402"/>
      <c r="GCW42" s="402"/>
      <c r="GCX42" s="402"/>
      <c r="GCY42" s="402"/>
      <c r="GCZ42" s="402"/>
      <c r="GDA42" s="402"/>
      <c r="GDB42" s="402"/>
      <c r="GDC42" s="402"/>
      <c r="GDD42" s="402"/>
      <c r="GDE42" s="402"/>
      <c r="GDF42" s="402"/>
      <c r="GDG42" s="402"/>
      <c r="GDH42" s="402"/>
      <c r="GDI42" s="402"/>
      <c r="GDJ42" s="402"/>
      <c r="GDK42" s="402"/>
      <c r="GDL42" s="402"/>
      <c r="GDM42" s="402"/>
      <c r="GDN42" s="402"/>
      <c r="GDO42" s="402"/>
      <c r="GDP42" s="402"/>
      <c r="GDQ42" s="402"/>
      <c r="GDR42" s="402"/>
      <c r="GDS42" s="402"/>
      <c r="GDT42" s="402"/>
      <c r="GDU42" s="402"/>
      <c r="GDV42" s="402"/>
      <c r="GDW42" s="402"/>
      <c r="GDX42" s="402"/>
      <c r="GDY42" s="402"/>
      <c r="GDZ42" s="402"/>
      <c r="GEA42" s="402"/>
      <c r="GEB42" s="402"/>
      <c r="GEC42" s="402"/>
      <c r="GED42" s="402"/>
      <c r="GEE42" s="402"/>
      <c r="GEF42" s="402"/>
      <c r="GEG42" s="402"/>
      <c r="GEH42" s="402"/>
      <c r="GEI42" s="402"/>
      <c r="GEJ42" s="402"/>
      <c r="GEK42" s="402"/>
      <c r="GEL42" s="402"/>
      <c r="GEM42" s="402"/>
      <c r="GEN42" s="402"/>
      <c r="GEO42" s="402"/>
      <c r="GEP42" s="402"/>
      <c r="GEQ42" s="402"/>
      <c r="GER42" s="402"/>
      <c r="GES42" s="402"/>
      <c r="GET42" s="402"/>
      <c r="GEU42" s="402"/>
      <c r="GEV42" s="402"/>
      <c r="GEW42" s="402"/>
      <c r="GEX42" s="402"/>
      <c r="GEY42" s="402"/>
      <c r="GEZ42" s="402"/>
      <c r="GFA42" s="402"/>
      <c r="GFB42" s="402"/>
      <c r="GFC42" s="402"/>
      <c r="GFD42" s="402"/>
      <c r="GFE42" s="402"/>
      <c r="GFF42" s="402"/>
      <c r="GFG42" s="402"/>
      <c r="GFH42" s="402"/>
      <c r="GFI42" s="402"/>
      <c r="GFJ42" s="402"/>
      <c r="GFK42" s="402"/>
      <c r="GFL42" s="402"/>
      <c r="GFM42" s="402"/>
      <c r="GFN42" s="402"/>
      <c r="GFO42" s="402"/>
      <c r="GFP42" s="402"/>
      <c r="GFQ42" s="402"/>
      <c r="GFR42" s="402"/>
      <c r="GFS42" s="402"/>
      <c r="GFT42" s="402"/>
      <c r="GFU42" s="402"/>
      <c r="GFV42" s="402"/>
      <c r="GFW42" s="402"/>
      <c r="GFX42" s="402"/>
      <c r="GFY42" s="402"/>
      <c r="GFZ42" s="402"/>
      <c r="GGA42" s="402"/>
      <c r="GGB42" s="402"/>
      <c r="GGC42" s="402"/>
      <c r="GGD42" s="402"/>
      <c r="GGE42" s="402"/>
      <c r="GGF42" s="402"/>
      <c r="GGG42" s="402"/>
      <c r="GGH42" s="402"/>
      <c r="GGI42" s="402"/>
      <c r="GGJ42" s="402"/>
      <c r="GGK42" s="402"/>
      <c r="GGL42" s="402"/>
      <c r="GGM42" s="402"/>
      <c r="GGN42" s="402"/>
      <c r="GGO42" s="402"/>
      <c r="GGP42" s="402"/>
      <c r="GGQ42" s="402"/>
      <c r="GGR42" s="402"/>
      <c r="GGS42" s="402"/>
      <c r="GGT42" s="402"/>
      <c r="GGU42" s="402"/>
      <c r="GGV42" s="402"/>
      <c r="GGW42" s="402"/>
      <c r="GGX42" s="402"/>
      <c r="GGY42" s="402"/>
      <c r="GGZ42" s="402"/>
      <c r="GHA42" s="402"/>
      <c r="GHB42" s="402"/>
      <c r="GHC42" s="402"/>
      <c r="GHD42" s="402"/>
      <c r="GHE42" s="402"/>
      <c r="GHF42" s="402"/>
      <c r="GHG42" s="402"/>
      <c r="GHH42" s="402"/>
      <c r="GHI42" s="402"/>
      <c r="GHJ42" s="402"/>
      <c r="GHK42" s="402"/>
      <c r="GHL42" s="402"/>
      <c r="GHM42" s="402"/>
      <c r="GHN42" s="402"/>
      <c r="GHO42" s="402"/>
      <c r="GHP42" s="402"/>
      <c r="GHQ42" s="402"/>
      <c r="GHR42" s="402"/>
      <c r="GHS42" s="402"/>
      <c r="GHT42" s="402"/>
      <c r="GHU42" s="402"/>
      <c r="GHV42" s="402"/>
      <c r="GHW42" s="402"/>
      <c r="GHX42" s="402"/>
      <c r="GHY42" s="402"/>
      <c r="GHZ42" s="402"/>
      <c r="GIA42" s="402"/>
      <c r="GIB42" s="402"/>
      <c r="GIC42" s="402"/>
      <c r="GID42" s="402"/>
      <c r="GIE42" s="402"/>
      <c r="GIF42" s="402"/>
      <c r="GIG42" s="402"/>
      <c r="GIH42" s="402"/>
      <c r="GII42" s="402"/>
      <c r="GIJ42" s="402"/>
      <c r="GIK42" s="402"/>
      <c r="GIL42" s="402"/>
      <c r="GIM42" s="402"/>
      <c r="GIN42" s="402"/>
      <c r="GIO42" s="402"/>
      <c r="GIP42" s="402"/>
      <c r="GIQ42" s="402"/>
      <c r="GIR42" s="402"/>
      <c r="GIS42" s="402"/>
      <c r="GIT42" s="402"/>
      <c r="GIU42" s="402"/>
      <c r="GIV42" s="402"/>
      <c r="GIW42" s="402"/>
      <c r="GIX42" s="402"/>
      <c r="GIY42" s="402"/>
      <c r="GIZ42" s="402"/>
      <c r="GJA42" s="402"/>
      <c r="GJB42" s="402"/>
      <c r="GJC42" s="402"/>
      <c r="GJD42" s="402"/>
      <c r="GJE42" s="402"/>
      <c r="GJF42" s="402"/>
      <c r="GJG42" s="402"/>
      <c r="GJH42" s="402"/>
      <c r="GJI42" s="402"/>
      <c r="GJJ42" s="402"/>
      <c r="GJK42" s="402"/>
      <c r="GJL42" s="402"/>
      <c r="GJM42" s="402"/>
      <c r="GJN42" s="402"/>
      <c r="GJO42" s="402"/>
      <c r="GJP42" s="402"/>
      <c r="GJQ42" s="402"/>
      <c r="GJR42" s="402"/>
      <c r="GJS42" s="402"/>
      <c r="GJT42" s="402"/>
      <c r="GJU42" s="402"/>
      <c r="GJV42" s="402"/>
      <c r="GJW42" s="402"/>
      <c r="GJX42" s="402"/>
      <c r="GJY42" s="402"/>
      <c r="GJZ42" s="402"/>
      <c r="GKA42" s="402"/>
      <c r="GKB42" s="402"/>
      <c r="GKC42" s="402"/>
      <c r="GKD42" s="402"/>
      <c r="GKE42" s="402"/>
      <c r="GKF42" s="402"/>
      <c r="GKG42" s="402"/>
      <c r="GKH42" s="402"/>
      <c r="GKI42" s="402"/>
      <c r="GKJ42" s="402"/>
      <c r="GKK42" s="402"/>
      <c r="GKL42" s="402"/>
      <c r="GKM42" s="402"/>
      <c r="GKN42" s="402"/>
      <c r="GKO42" s="402"/>
      <c r="GKP42" s="402"/>
      <c r="GKQ42" s="402"/>
      <c r="GKR42" s="402"/>
      <c r="GKS42" s="402"/>
      <c r="GKT42" s="402"/>
      <c r="GKU42" s="402"/>
      <c r="GKV42" s="402"/>
      <c r="GKW42" s="402"/>
      <c r="GKX42" s="402"/>
      <c r="GKY42" s="402"/>
      <c r="GKZ42" s="402"/>
      <c r="GLA42" s="402"/>
      <c r="GLB42" s="402"/>
      <c r="GLC42" s="402"/>
      <c r="GLD42" s="402"/>
      <c r="GLE42" s="402"/>
      <c r="GLF42" s="402"/>
      <c r="GLG42" s="402"/>
      <c r="GLH42" s="402"/>
      <c r="GLI42" s="402"/>
      <c r="GLJ42" s="402"/>
      <c r="GLK42" s="402"/>
      <c r="GLL42" s="402"/>
      <c r="GLM42" s="402"/>
      <c r="GLN42" s="402"/>
      <c r="GLO42" s="402"/>
      <c r="GLP42" s="402"/>
      <c r="GLQ42" s="402"/>
      <c r="GLR42" s="402"/>
      <c r="GLS42" s="402"/>
      <c r="GLT42" s="402"/>
      <c r="GLU42" s="402"/>
      <c r="GLV42" s="402"/>
      <c r="GLW42" s="402"/>
      <c r="GLX42" s="402"/>
      <c r="GLY42" s="402"/>
      <c r="GLZ42" s="402"/>
      <c r="GMA42" s="402"/>
      <c r="GMB42" s="402"/>
      <c r="GMC42" s="402"/>
      <c r="GMD42" s="402"/>
      <c r="GME42" s="402"/>
      <c r="GMF42" s="402"/>
      <c r="GMG42" s="402"/>
      <c r="GMH42" s="402"/>
      <c r="GMI42" s="402"/>
      <c r="GMJ42" s="402"/>
      <c r="GMK42" s="402"/>
      <c r="GML42" s="402"/>
      <c r="GMM42" s="402"/>
      <c r="GMN42" s="402"/>
      <c r="GMO42" s="402"/>
      <c r="GMP42" s="402"/>
      <c r="GMQ42" s="402"/>
      <c r="GMR42" s="402"/>
      <c r="GMS42" s="402"/>
      <c r="GMT42" s="402"/>
      <c r="GMU42" s="402"/>
      <c r="GMV42" s="402"/>
      <c r="GMW42" s="402"/>
      <c r="GMX42" s="402"/>
      <c r="GMY42" s="402"/>
      <c r="GMZ42" s="402"/>
      <c r="GNA42" s="402"/>
      <c r="GNB42" s="402"/>
      <c r="GNC42" s="402"/>
      <c r="GND42" s="402"/>
      <c r="GNE42" s="402"/>
      <c r="GNF42" s="402"/>
      <c r="GNG42" s="402"/>
      <c r="GNH42" s="402"/>
      <c r="GNI42" s="402"/>
      <c r="GNJ42" s="402"/>
      <c r="GNK42" s="402"/>
      <c r="GNL42" s="402"/>
      <c r="GNM42" s="402"/>
      <c r="GNN42" s="402"/>
      <c r="GNO42" s="402"/>
      <c r="GNP42" s="402"/>
      <c r="GNQ42" s="402"/>
      <c r="GNR42" s="402"/>
      <c r="GNS42" s="402"/>
      <c r="GNT42" s="402"/>
      <c r="GNU42" s="402"/>
      <c r="GNV42" s="402"/>
      <c r="GNW42" s="402"/>
      <c r="GNX42" s="402"/>
      <c r="GNY42" s="402"/>
      <c r="GNZ42" s="402"/>
      <c r="GOA42" s="402"/>
      <c r="GOB42" s="402"/>
      <c r="GOC42" s="402"/>
      <c r="GOD42" s="402"/>
      <c r="GOE42" s="402"/>
      <c r="GOF42" s="402"/>
      <c r="GOG42" s="402"/>
      <c r="GOH42" s="402"/>
      <c r="GOI42" s="402"/>
      <c r="GOJ42" s="402"/>
      <c r="GOK42" s="402"/>
      <c r="GOL42" s="402"/>
      <c r="GOM42" s="402"/>
      <c r="GON42" s="402"/>
      <c r="GOO42" s="402"/>
      <c r="GOP42" s="402"/>
      <c r="GOQ42" s="402"/>
      <c r="GOR42" s="402"/>
      <c r="GOS42" s="402"/>
      <c r="GOT42" s="402"/>
      <c r="GOU42" s="402"/>
      <c r="GOV42" s="402"/>
      <c r="GOW42" s="402"/>
      <c r="GOX42" s="402"/>
      <c r="GOY42" s="402"/>
      <c r="GOZ42" s="402"/>
      <c r="GPA42" s="402"/>
      <c r="GPB42" s="402"/>
      <c r="GPC42" s="402"/>
      <c r="GPD42" s="402"/>
      <c r="GPE42" s="402"/>
      <c r="GPF42" s="402"/>
      <c r="GPG42" s="402"/>
      <c r="GPH42" s="402"/>
      <c r="GPI42" s="402"/>
      <c r="GPJ42" s="402"/>
      <c r="GPK42" s="402"/>
      <c r="GPL42" s="402"/>
      <c r="GPM42" s="402"/>
      <c r="GPN42" s="402"/>
      <c r="GPO42" s="402"/>
      <c r="GPP42" s="402"/>
      <c r="GPQ42" s="402"/>
      <c r="GPR42" s="402"/>
      <c r="GPS42" s="402"/>
      <c r="GPT42" s="402"/>
      <c r="GPU42" s="402"/>
      <c r="GPV42" s="402"/>
      <c r="GPW42" s="402"/>
      <c r="GPX42" s="402"/>
      <c r="GPY42" s="402"/>
      <c r="GPZ42" s="402"/>
      <c r="GQA42" s="402"/>
      <c r="GQB42" s="402"/>
      <c r="GQC42" s="402"/>
      <c r="GQD42" s="402"/>
      <c r="GQE42" s="402"/>
      <c r="GQF42" s="402"/>
      <c r="GQG42" s="402"/>
      <c r="GQH42" s="402"/>
      <c r="GQI42" s="402"/>
      <c r="GQJ42" s="402"/>
      <c r="GQK42" s="402"/>
      <c r="GQL42" s="402"/>
      <c r="GQM42" s="402"/>
      <c r="GQN42" s="402"/>
      <c r="GQO42" s="402"/>
      <c r="GQP42" s="402"/>
      <c r="GQQ42" s="402"/>
      <c r="GQR42" s="402"/>
      <c r="GQS42" s="402"/>
      <c r="GQT42" s="402"/>
      <c r="GQU42" s="402"/>
      <c r="GQV42" s="402"/>
      <c r="GQW42" s="402"/>
      <c r="GQX42" s="402"/>
      <c r="GQY42" s="402"/>
      <c r="GQZ42" s="402"/>
      <c r="GRA42" s="402"/>
      <c r="GRB42" s="402"/>
      <c r="GRC42" s="402"/>
      <c r="GRD42" s="402"/>
      <c r="GRE42" s="402"/>
      <c r="GRF42" s="402"/>
      <c r="GRG42" s="402"/>
      <c r="GRH42" s="402"/>
      <c r="GRI42" s="402"/>
      <c r="GRJ42" s="402"/>
      <c r="GRK42" s="402"/>
      <c r="GRL42" s="402"/>
      <c r="GRM42" s="402"/>
      <c r="GRN42" s="402"/>
      <c r="GRO42" s="402"/>
      <c r="GRP42" s="402"/>
      <c r="GRQ42" s="402"/>
      <c r="GRR42" s="402"/>
      <c r="GRS42" s="402"/>
      <c r="GRT42" s="402"/>
      <c r="GRU42" s="402"/>
      <c r="GRV42" s="402"/>
      <c r="GRW42" s="402"/>
      <c r="GRX42" s="402"/>
      <c r="GRY42" s="402"/>
      <c r="GRZ42" s="402"/>
      <c r="GSA42" s="402"/>
      <c r="GSB42" s="402"/>
      <c r="GSC42" s="402"/>
      <c r="GSD42" s="402"/>
      <c r="GSE42" s="402"/>
      <c r="GSF42" s="402"/>
      <c r="GSG42" s="402"/>
      <c r="GSH42" s="402"/>
      <c r="GSI42" s="402"/>
      <c r="GSJ42" s="402"/>
      <c r="GSK42" s="402"/>
      <c r="GSL42" s="402"/>
      <c r="GSM42" s="402"/>
      <c r="GSN42" s="402"/>
      <c r="GSO42" s="402"/>
      <c r="GSP42" s="402"/>
      <c r="GSQ42" s="402"/>
      <c r="GSR42" s="402"/>
      <c r="GSS42" s="402"/>
      <c r="GST42" s="402"/>
      <c r="GSU42" s="402"/>
      <c r="GSV42" s="402"/>
      <c r="GSW42" s="402"/>
      <c r="GSX42" s="402"/>
      <c r="GSY42" s="402"/>
      <c r="GSZ42" s="402"/>
      <c r="GTA42" s="402"/>
      <c r="GTB42" s="402"/>
      <c r="GTC42" s="402"/>
      <c r="GTD42" s="402"/>
      <c r="GTE42" s="402"/>
      <c r="GTF42" s="402"/>
      <c r="GTG42" s="402"/>
      <c r="GTH42" s="402"/>
      <c r="GTI42" s="402"/>
      <c r="GTJ42" s="402"/>
      <c r="GTK42" s="402"/>
      <c r="GTL42" s="402"/>
      <c r="GTM42" s="402"/>
      <c r="GTN42" s="402"/>
      <c r="GTO42" s="402"/>
      <c r="GTP42" s="402"/>
      <c r="GTQ42" s="402"/>
      <c r="GTR42" s="402"/>
      <c r="GTS42" s="402"/>
      <c r="GTT42" s="402"/>
      <c r="GTU42" s="402"/>
      <c r="GTV42" s="402"/>
      <c r="GTW42" s="402"/>
      <c r="GTX42" s="402"/>
      <c r="GTY42" s="402"/>
      <c r="GTZ42" s="402"/>
      <c r="GUA42" s="402"/>
      <c r="GUB42" s="402"/>
      <c r="GUC42" s="402"/>
      <c r="GUD42" s="402"/>
      <c r="GUE42" s="402"/>
      <c r="GUF42" s="402"/>
      <c r="GUG42" s="402"/>
      <c r="GUH42" s="402"/>
      <c r="GUI42" s="402"/>
      <c r="GUJ42" s="402"/>
      <c r="GUK42" s="402"/>
      <c r="GUL42" s="402"/>
      <c r="GUM42" s="402"/>
      <c r="GUN42" s="402"/>
      <c r="GUO42" s="402"/>
      <c r="GUP42" s="402"/>
      <c r="GUQ42" s="402"/>
      <c r="GUR42" s="402"/>
      <c r="GUS42" s="402"/>
      <c r="GUT42" s="402"/>
      <c r="GUU42" s="402"/>
      <c r="GUV42" s="402"/>
      <c r="GUW42" s="402"/>
      <c r="GUX42" s="402"/>
      <c r="GUY42" s="402"/>
      <c r="GUZ42" s="402"/>
      <c r="GVA42" s="402"/>
      <c r="GVB42" s="402"/>
      <c r="GVC42" s="402"/>
      <c r="GVD42" s="402"/>
      <c r="GVE42" s="402"/>
      <c r="GVF42" s="402"/>
      <c r="GVG42" s="402"/>
      <c r="GVH42" s="402"/>
      <c r="GVI42" s="402"/>
      <c r="GVJ42" s="402"/>
      <c r="GVK42" s="402"/>
      <c r="GVL42" s="402"/>
      <c r="GVM42" s="402"/>
      <c r="GVN42" s="402"/>
      <c r="GVO42" s="402"/>
      <c r="GVP42" s="402"/>
      <c r="GVQ42" s="402"/>
      <c r="GVR42" s="402"/>
      <c r="GVS42" s="402"/>
      <c r="GVT42" s="402"/>
      <c r="GVU42" s="402"/>
      <c r="GVV42" s="402"/>
      <c r="GVW42" s="402"/>
      <c r="GVX42" s="402"/>
      <c r="GVY42" s="402"/>
      <c r="GVZ42" s="402"/>
      <c r="GWA42" s="402"/>
      <c r="GWB42" s="402"/>
      <c r="GWC42" s="402"/>
      <c r="GWD42" s="402"/>
      <c r="GWE42" s="402"/>
      <c r="GWF42" s="402"/>
      <c r="GWG42" s="402"/>
      <c r="GWH42" s="402"/>
      <c r="GWI42" s="402"/>
      <c r="GWJ42" s="402"/>
      <c r="GWK42" s="402"/>
      <c r="GWL42" s="402"/>
      <c r="GWM42" s="402"/>
      <c r="GWN42" s="402"/>
      <c r="GWO42" s="402"/>
      <c r="GWP42" s="402"/>
      <c r="GWQ42" s="402"/>
      <c r="GWR42" s="402"/>
      <c r="GWS42" s="402"/>
      <c r="GWT42" s="402"/>
      <c r="GWU42" s="402"/>
      <c r="GWV42" s="402"/>
      <c r="GWW42" s="402"/>
      <c r="GWX42" s="402"/>
      <c r="GWY42" s="402"/>
      <c r="GWZ42" s="402"/>
      <c r="GXA42" s="402"/>
      <c r="GXB42" s="402"/>
      <c r="GXC42" s="402"/>
      <c r="GXD42" s="402"/>
      <c r="GXE42" s="402"/>
      <c r="GXF42" s="402"/>
      <c r="GXG42" s="402"/>
      <c r="GXH42" s="402"/>
      <c r="GXI42" s="402"/>
      <c r="GXJ42" s="402"/>
      <c r="GXK42" s="402"/>
      <c r="GXL42" s="402"/>
      <c r="GXM42" s="402"/>
      <c r="GXN42" s="402"/>
      <c r="GXO42" s="402"/>
      <c r="GXP42" s="402"/>
      <c r="GXQ42" s="402"/>
      <c r="GXR42" s="402"/>
      <c r="GXS42" s="402"/>
      <c r="GXT42" s="402"/>
      <c r="GXU42" s="402"/>
      <c r="GXV42" s="402"/>
      <c r="GXW42" s="402"/>
      <c r="GXX42" s="402"/>
      <c r="GXY42" s="402"/>
      <c r="GXZ42" s="402"/>
      <c r="GYA42" s="402"/>
      <c r="GYB42" s="402"/>
      <c r="GYC42" s="402"/>
      <c r="GYD42" s="402"/>
      <c r="GYE42" s="402"/>
      <c r="GYF42" s="402"/>
      <c r="GYG42" s="402"/>
      <c r="GYH42" s="402"/>
      <c r="GYI42" s="402"/>
      <c r="GYJ42" s="402"/>
      <c r="GYK42" s="402"/>
      <c r="GYL42" s="402"/>
      <c r="GYM42" s="402"/>
      <c r="GYN42" s="402"/>
      <c r="GYO42" s="402"/>
      <c r="GYP42" s="402"/>
      <c r="GYQ42" s="402"/>
      <c r="GYR42" s="402"/>
      <c r="GYS42" s="402"/>
      <c r="GYT42" s="402"/>
      <c r="GYU42" s="402"/>
      <c r="GYV42" s="402"/>
      <c r="GYW42" s="402"/>
      <c r="GYX42" s="402"/>
      <c r="GYY42" s="402"/>
      <c r="GYZ42" s="402"/>
      <c r="GZA42" s="402"/>
      <c r="GZB42" s="402"/>
      <c r="GZC42" s="402"/>
      <c r="GZD42" s="402"/>
      <c r="GZE42" s="402"/>
      <c r="GZF42" s="402"/>
      <c r="GZG42" s="402"/>
      <c r="GZH42" s="402"/>
      <c r="GZI42" s="402"/>
      <c r="GZJ42" s="402"/>
      <c r="GZK42" s="402"/>
      <c r="GZL42" s="402"/>
      <c r="GZM42" s="402"/>
      <c r="GZN42" s="402"/>
      <c r="GZO42" s="402"/>
      <c r="GZP42" s="402"/>
      <c r="GZQ42" s="402"/>
      <c r="GZR42" s="402"/>
      <c r="GZS42" s="402"/>
      <c r="GZT42" s="402"/>
      <c r="GZU42" s="402"/>
      <c r="GZV42" s="402"/>
      <c r="GZW42" s="402"/>
      <c r="GZX42" s="402"/>
      <c r="GZY42" s="402"/>
      <c r="GZZ42" s="402"/>
      <c r="HAA42" s="402"/>
      <c r="HAB42" s="402"/>
      <c r="HAC42" s="402"/>
      <c r="HAD42" s="402"/>
      <c r="HAE42" s="402"/>
      <c r="HAF42" s="402"/>
      <c r="HAG42" s="402"/>
      <c r="HAH42" s="402"/>
      <c r="HAI42" s="402"/>
      <c r="HAJ42" s="402"/>
      <c r="HAK42" s="402"/>
      <c r="HAL42" s="402"/>
      <c r="HAM42" s="402"/>
      <c r="HAN42" s="402"/>
      <c r="HAO42" s="402"/>
      <c r="HAP42" s="402"/>
      <c r="HAQ42" s="402"/>
      <c r="HAR42" s="402"/>
      <c r="HAS42" s="402"/>
      <c r="HAT42" s="402"/>
      <c r="HAU42" s="402"/>
      <c r="HAV42" s="402"/>
      <c r="HAW42" s="402"/>
      <c r="HAX42" s="402"/>
      <c r="HAY42" s="402"/>
      <c r="HAZ42" s="402"/>
      <c r="HBA42" s="402"/>
      <c r="HBB42" s="402"/>
      <c r="HBC42" s="402"/>
      <c r="HBD42" s="402"/>
      <c r="HBE42" s="402"/>
      <c r="HBF42" s="402"/>
      <c r="HBG42" s="402"/>
      <c r="HBH42" s="402"/>
      <c r="HBI42" s="402"/>
      <c r="HBJ42" s="402"/>
      <c r="HBK42" s="402"/>
      <c r="HBL42" s="402"/>
      <c r="HBM42" s="402"/>
      <c r="HBN42" s="402"/>
      <c r="HBO42" s="402"/>
      <c r="HBP42" s="402"/>
      <c r="HBQ42" s="402"/>
      <c r="HBR42" s="402"/>
      <c r="HBS42" s="402"/>
      <c r="HBT42" s="402"/>
      <c r="HBU42" s="402"/>
      <c r="HBV42" s="402"/>
      <c r="HBW42" s="402"/>
      <c r="HBX42" s="402"/>
      <c r="HBY42" s="402"/>
      <c r="HBZ42" s="402"/>
      <c r="HCA42" s="402"/>
      <c r="HCB42" s="402"/>
      <c r="HCC42" s="402"/>
      <c r="HCD42" s="402"/>
      <c r="HCE42" s="402"/>
      <c r="HCF42" s="402"/>
      <c r="HCG42" s="402"/>
      <c r="HCH42" s="402"/>
      <c r="HCI42" s="402"/>
      <c r="HCJ42" s="402"/>
      <c r="HCK42" s="402"/>
      <c r="HCL42" s="402"/>
      <c r="HCM42" s="402"/>
      <c r="HCN42" s="402"/>
      <c r="HCO42" s="402"/>
      <c r="HCP42" s="402"/>
      <c r="HCQ42" s="402"/>
      <c r="HCR42" s="402"/>
      <c r="HCS42" s="402"/>
      <c r="HCT42" s="402"/>
      <c r="HCU42" s="402"/>
      <c r="HCV42" s="402"/>
      <c r="HCW42" s="402"/>
      <c r="HCX42" s="402"/>
      <c r="HCY42" s="402"/>
      <c r="HCZ42" s="402"/>
      <c r="HDA42" s="402"/>
      <c r="HDB42" s="402"/>
      <c r="HDC42" s="402"/>
      <c r="HDD42" s="402"/>
      <c r="HDE42" s="402"/>
      <c r="HDF42" s="402"/>
      <c r="HDG42" s="402"/>
      <c r="HDH42" s="402"/>
      <c r="HDI42" s="402"/>
      <c r="HDJ42" s="402"/>
      <c r="HDK42" s="402"/>
      <c r="HDL42" s="402"/>
      <c r="HDM42" s="402"/>
      <c r="HDN42" s="402"/>
      <c r="HDO42" s="402"/>
      <c r="HDP42" s="402"/>
      <c r="HDQ42" s="402"/>
      <c r="HDR42" s="402"/>
      <c r="HDS42" s="402"/>
      <c r="HDT42" s="402"/>
      <c r="HDU42" s="402"/>
      <c r="HDV42" s="402"/>
      <c r="HDW42" s="402"/>
      <c r="HDX42" s="402"/>
      <c r="HDY42" s="402"/>
      <c r="HDZ42" s="402"/>
      <c r="HEA42" s="402"/>
      <c r="HEB42" s="402"/>
      <c r="HEC42" s="402"/>
      <c r="HED42" s="402"/>
      <c r="HEE42" s="402"/>
      <c r="HEF42" s="402"/>
      <c r="HEG42" s="402"/>
      <c r="HEH42" s="402"/>
      <c r="HEI42" s="402"/>
      <c r="HEJ42" s="402"/>
      <c r="HEK42" s="402"/>
      <c r="HEL42" s="402"/>
      <c r="HEM42" s="402"/>
      <c r="HEN42" s="402"/>
      <c r="HEO42" s="402"/>
      <c r="HEP42" s="402"/>
      <c r="HEQ42" s="402"/>
      <c r="HER42" s="402"/>
      <c r="HES42" s="402"/>
      <c r="HET42" s="402"/>
      <c r="HEU42" s="402"/>
      <c r="HEV42" s="402"/>
      <c r="HEW42" s="402"/>
      <c r="HEX42" s="402"/>
      <c r="HEY42" s="402"/>
      <c r="HEZ42" s="402"/>
      <c r="HFA42" s="402"/>
      <c r="HFB42" s="402"/>
      <c r="HFC42" s="402"/>
      <c r="HFD42" s="402"/>
      <c r="HFE42" s="402"/>
      <c r="HFF42" s="402"/>
      <c r="HFG42" s="402"/>
      <c r="HFH42" s="402"/>
      <c r="HFI42" s="402"/>
      <c r="HFJ42" s="402"/>
      <c r="HFK42" s="402"/>
      <c r="HFL42" s="402"/>
      <c r="HFM42" s="402"/>
      <c r="HFN42" s="402"/>
      <c r="HFO42" s="402"/>
      <c r="HFP42" s="402"/>
      <c r="HFQ42" s="402"/>
      <c r="HFR42" s="402"/>
      <c r="HFS42" s="402"/>
      <c r="HFT42" s="402"/>
      <c r="HFU42" s="402"/>
      <c r="HFV42" s="402"/>
      <c r="HFW42" s="402"/>
      <c r="HFX42" s="402"/>
      <c r="HFY42" s="402"/>
      <c r="HFZ42" s="402"/>
      <c r="HGA42" s="402"/>
      <c r="HGB42" s="402"/>
      <c r="HGC42" s="402"/>
      <c r="HGD42" s="402"/>
      <c r="HGE42" s="402"/>
      <c r="HGF42" s="402"/>
      <c r="HGG42" s="402"/>
      <c r="HGH42" s="402"/>
      <c r="HGI42" s="402"/>
      <c r="HGJ42" s="402"/>
      <c r="HGK42" s="402"/>
      <c r="HGL42" s="402"/>
      <c r="HGM42" s="402"/>
      <c r="HGN42" s="402"/>
      <c r="HGO42" s="402"/>
      <c r="HGP42" s="402"/>
      <c r="HGQ42" s="402"/>
      <c r="HGR42" s="402"/>
      <c r="HGS42" s="402"/>
      <c r="HGT42" s="402"/>
      <c r="HGU42" s="402"/>
      <c r="HGV42" s="402"/>
      <c r="HGW42" s="402"/>
      <c r="HGX42" s="402"/>
      <c r="HGY42" s="402"/>
      <c r="HGZ42" s="402"/>
      <c r="HHA42" s="402"/>
      <c r="HHB42" s="402"/>
      <c r="HHC42" s="402"/>
      <c r="HHD42" s="402"/>
      <c r="HHE42" s="402"/>
      <c r="HHF42" s="402"/>
      <c r="HHG42" s="402"/>
      <c r="HHH42" s="402"/>
      <c r="HHI42" s="402"/>
      <c r="HHJ42" s="402"/>
      <c r="HHK42" s="402"/>
      <c r="HHL42" s="402"/>
      <c r="HHM42" s="402"/>
      <c r="HHN42" s="402"/>
      <c r="HHO42" s="402"/>
      <c r="HHP42" s="402"/>
      <c r="HHQ42" s="402"/>
      <c r="HHR42" s="402"/>
      <c r="HHS42" s="402"/>
      <c r="HHT42" s="402"/>
      <c r="HHU42" s="402"/>
      <c r="HHV42" s="402"/>
      <c r="HHW42" s="402"/>
      <c r="HHX42" s="402"/>
      <c r="HHY42" s="402"/>
      <c r="HHZ42" s="402"/>
      <c r="HIA42" s="402"/>
      <c r="HIB42" s="402"/>
      <c r="HIC42" s="402"/>
      <c r="HID42" s="402"/>
      <c r="HIE42" s="402"/>
      <c r="HIF42" s="402"/>
      <c r="HIG42" s="402"/>
      <c r="HIH42" s="402"/>
      <c r="HII42" s="402"/>
      <c r="HIJ42" s="402"/>
      <c r="HIK42" s="402"/>
      <c r="HIL42" s="402"/>
      <c r="HIM42" s="402"/>
      <c r="HIN42" s="402"/>
      <c r="HIO42" s="402"/>
      <c r="HIP42" s="402"/>
      <c r="HIQ42" s="402"/>
      <c r="HIR42" s="402"/>
      <c r="HIS42" s="402"/>
      <c r="HIT42" s="402"/>
      <c r="HIU42" s="402"/>
      <c r="HIV42" s="402"/>
      <c r="HIW42" s="402"/>
      <c r="HIX42" s="402"/>
      <c r="HIY42" s="402"/>
      <c r="HIZ42" s="402"/>
      <c r="HJA42" s="402"/>
      <c r="HJB42" s="402"/>
      <c r="HJC42" s="402"/>
      <c r="HJD42" s="402"/>
      <c r="HJE42" s="402"/>
      <c r="HJF42" s="402"/>
      <c r="HJG42" s="402"/>
      <c r="HJH42" s="402"/>
      <c r="HJI42" s="402"/>
      <c r="HJJ42" s="402"/>
      <c r="HJK42" s="402"/>
      <c r="HJL42" s="402"/>
      <c r="HJM42" s="402"/>
      <c r="HJN42" s="402"/>
      <c r="HJO42" s="402"/>
      <c r="HJP42" s="402"/>
      <c r="HJQ42" s="402"/>
      <c r="HJR42" s="402"/>
      <c r="HJS42" s="402"/>
      <c r="HJT42" s="402"/>
      <c r="HJU42" s="402"/>
      <c r="HJV42" s="402"/>
      <c r="HJW42" s="402"/>
      <c r="HJX42" s="402"/>
      <c r="HJY42" s="402"/>
      <c r="HJZ42" s="402"/>
      <c r="HKA42" s="402"/>
      <c r="HKB42" s="402"/>
      <c r="HKC42" s="402"/>
      <c r="HKD42" s="402"/>
      <c r="HKE42" s="402"/>
      <c r="HKF42" s="402"/>
      <c r="HKG42" s="402"/>
      <c r="HKH42" s="402"/>
      <c r="HKI42" s="402"/>
      <c r="HKJ42" s="402"/>
      <c r="HKK42" s="402"/>
      <c r="HKL42" s="402"/>
      <c r="HKM42" s="402"/>
      <c r="HKN42" s="402"/>
      <c r="HKO42" s="402"/>
      <c r="HKP42" s="402"/>
      <c r="HKQ42" s="402"/>
      <c r="HKR42" s="402"/>
      <c r="HKS42" s="402"/>
      <c r="HKT42" s="402"/>
      <c r="HKU42" s="402"/>
      <c r="HKV42" s="402"/>
      <c r="HKW42" s="402"/>
      <c r="HKX42" s="402"/>
      <c r="HKY42" s="402"/>
      <c r="HKZ42" s="402"/>
      <c r="HLA42" s="402"/>
      <c r="HLB42" s="402"/>
      <c r="HLC42" s="402"/>
      <c r="HLD42" s="402"/>
      <c r="HLE42" s="402"/>
      <c r="HLF42" s="402"/>
      <c r="HLG42" s="402"/>
      <c r="HLH42" s="402"/>
      <c r="HLI42" s="402"/>
      <c r="HLJ42" s="402"/>
      <c r="HLK42" s="402"/>
      <c r="HLL42" s="402"/>
      <c r="HLM42" s="402"/>
      <c r="HLN42" s="402"/>
      <c r="HLO42" s="402"/>
      <c r="HLP42" s="402"/>
      <c r="HLQ42" s="402"/>
      <c r="HLR42" s="402"/>
      <c r="HLS42" s="402"/>
      <c r="HLT42" s="402"/>
      <c r="HLU42" s="402"/>
      <c r="HLV42" s="402"/>
      <c r="HLW42" s="402"/>
      <c r="HLX42" s="402"/>
      <c r="HLY42" s="402"/>
      <c r="HLZ42" s="402"/>
      <c r="HMA42" s="402"/>
      <c r="HMB42" s="402"/>
      <c r="HMC42" s="402"/>
      <c r="HMD42" s="402"/>
      <c r="HME42" s="402"/>
      <c r="HMF42" s="402"/>
      <c r="HMG42" s="402"/>
      <c r="HMH42" s="402"/>
      <c r="HMI42" s="402"/>
      <c r="HMJ42" s="402"/>
      <c r="HMK42" s="402"/>
      <c r="HML42" s="402"/>
      <c r="HMM42" s="402"/>
      <c r="HMN42" s="402"/>
      <c r="HMO42" s="402"/>
      <c r="HMP42" s="402"/>
      <c r="HMQ42" s="402"/>
      <c r="HMR42" s="402"/>
      <c r="HMS42" s="402"/>
      <c r="HMT42" s="402"/>
      <c r="HMU42" s="402"/>
      <c r="HMV42" s="402"/>
      <c r="HMW42" s="402"/>
      <c r="HMX42" s="402"/>
      <c r="HMY42" s="402"/>
      <c r="HMZ42" s="402"/>
      <c r="HNA42" s="402"/>
      <c r="HNB42" s="402"/>
      <c r="HNC42" s="402"/>
      <c r="HND42" s="402"/>
      <c r="HNE42" s="402"/>
      <c r="HNF42" s="402"/>
      <c r="HNG42" s="402"/>
      <c r="HNH42" s="402"/>
      <c r="HNI42" s="402"/>
      <c r="HNJ42" s="402"/>
      <c r="HNK42" s="402"/>
      <c r="HNL42" s="402"/>
      <c r="HNM42" s="402"/>
      <c r="HNN42" s="402"/>
      <c r="HNO42" s="402"/>
      <c r="HNP42" s="402"/>
      <c r="HNQ42" s="402"/>
      <c r="HNR42" s="402"/>
      <c r="HNS42" s="402"/>
      <c r="HNT42" s="402"/>
      <c r="HNU42" s="402"/>
      <c r="HNV42" s="402"/>
      <c r="HNW42" s="402"/>
      <c r="HNX42" s="402"/>
      <c r="HNY42" s="402"/>
      <c r="HNZ42" s="402"/>
      <c r="HOA42" s="402"/>
      <c r="HOB42" s="402"/>
      <c r="HOC42" s="402"/>
      <c r="HOD42" s="402"/>
      <c r="HOE42" s="402"/>
      <c r="HOF42" s="402"/>
      <c r="HOG42" s="402"/>
      <c r="HOH42" s="402"/>
      <c r="HOI42" s="402"/>
      <c r="HOJ42" s="402"/>
      <c r="HOK42" s="402"/>
      <c r="HOL42" s="402"/>
      <c r="HOM42" s="402"/>
      <c r="HON42" s="402"/>
      <c r="HOO42" s="402"/>
      <c r="HOP42" s="402"/>
      <c r="HOQ42" s="402"/>
      <c r="HOR42" s="402"/>
      <c r="HOS42" s="402"/>
      <c r="HOT42" s="402"/>
      <c r="HOU42" s="402"/>
      <c r="HOV42" s="402"/>
      <c r="HOW42" s="402"/>
      <c r="HOX42" s="402"/>
      <c r="HOY42" s="402"/>
      <c r="HOZ42" s="402"/>
      <c r="HPA42" s="402"/>
      <c r="HPB42" s="402"/>
      <c r="HPC42" s="402"/>
      <c r="HPD42" s="402"/>
      <c r="HPE42" s="402"/>
      <c r="HPF42" s="402"/>
      <c r="HPG42" s="402"/>
      <c r="HPH42" s="402"/>
      <c r="HPI42" s="402"/>
      <c r="HPJ42" s="402"/>
      <c r="HPK42" s="402"/>
      <c r="HPL42" s="402"/>
      <c r="HPM42" s="402"/>
      <c r="HPN42" s="402"/>
      <c r="HPO42" s="402"/>
      <c r="HPP42" s="402"/>
      <c r="HPQ42" s="402"/>
      <c r="HPR42" s="402"/>
      <c r="HPS42" s="402"/>
      <c r="HPT42" s="402"/>
      <c r="HPU42" s="402"/>
      <c r="HPV42" s="402"/>
      <c r="HPW42" s="402"/>
      <c r="HPX42" s="402"/>
      <c r="HPY42" s="402"/>
      <c r="HPZ42" s="402"/>
      <c r="HQA42" s="402"/>
      <c r="HQB42" s="402"/>
      <c r="HQC42" s="402"/>
      <c r="HQD42" s="402"/>
      <c r="HQE42" s="402"/>
      <c r="HQF42" s="402"/>
      <c r="HQG42" s="402"/>
      <c r="HQH42" s="402"/>
      <c r="HQI42" s="402"/>
      <c r="HQJ42" s="402"/>
      <c r="HQK42" s="402"/>
      <c r="HQL42" s="402"/>
      <c r="HQM42" s="402"/>
      <c r="HQN42" s="402"/>
      <c r="HQO42" s="402"/>
      <c r="HQP42" s="402"/>
      <c r="HQQ42" s="402"/>
      <c r="HQR42" s="402"/>
      <c r="HQS42" s="402"/>
      <c r="HQT42" s="402"/>
      <c r="HQU42" s="402"/>
      <c r="HQV42" s="402"/>
      <c r="HQW42" s="402"/>
      <c r="HQX42" s="402"/>
      <c r="HQY42" s="402"/>
      <c r="HQZ42" s="402"/>
      <c r="HRA42" s="402"/>
      <c r="HRB42" s="402"/>
      <c r="HRC42" s="402"/>
      <c r="HRD42" s="402"/>
      <c r="HRE42" s="402"/>
      <c r="HRF42" s="402"/>
      <c r="HRG42" s="402"/>
      <c r="HRH42" s="402"/>
      <c r="HRI42" s="402"/>
      <c r="HRJ42" s="402"/>
      <c r="HRK42" s="402"/>
      <c r="HRL42" s="402"/>
      <c r="HRM42" s="402"/>
      <c r="HRN42" s="402"/>
      <c r="HRO42" s="402"/>
      <c r="HRP42" s="402"/>
      <c r="HRQ42" s="402"/>
      <c r="HRR42" s="402"/>
      <c r="HRS42" s="402"/>
      <c r="HRT42" s="402"/>
      <c r="HRU42" s="402"/>
      <c r="HRV42" s="402"/>
      <c r="HRW42" s="402"/>
      <c r="HRX42" s="402"/>
      <c r="HRY42" s="402"/>
      <c r="HRZ42" s="402"/>
      <c r="HSA42" s="402"/>
      <c r="HSB42" s="402"/>
      <c r="HSC42" s="402"/>
      <c r="HSD42" s="402"/>
      <c r="HSE42" s="402"/>
      <c r="HSF42" s="402"/>
      <c r="HSG42" s="402"/>
      <c r="HSH42" s="402"/>
      <c r="HSI42" s="402"/>
      <c r="HSJ42" s="402"/>
      <c r="HSK42" s="402"/>
      <c r="HSL42" s="402"/>
      <c r="HSM42" s="402"/>
      <c r="HSN42" s="402"/>
      <c r="HSO42" s="402"/>
      <c r="HSP42" s="402"/>
      <c r="HSQ42" s="402"/>
      <c r="HSR42" s="402"/>
      <c r="HSS42" s="402"/>
      <c r="HST42" s="402"/>
      <c r="HSU42" s="402"/>
      <c r="HSV42" s="402"/>
      <c r="HSW42" s="402"/>
      <c r="HSX42" s="402"/>
      <c r="HSY42" s="402"/>
      <c r="HSZ42" s="402"/>
      <c r="HTA42" s="402"/>
      <c r="HTB42" s="402"/>
      <c r="HTC42" s="402"/>
      <c r="HTD42" s="402"/>
      <c r="HTE42" s="402"/>
      <c r="HTF42" s="402"/>
      <c r="HTG42" s="402"/>
      <c r="HTH42" s="402"/>
      <c r="HTI42" s="402"/>
      <c r="HTJ42" s="402"/>
      <c r="HTK42" s="402"/>
      <c r="HTL42" s="402"/>
      <c r="HTM42" s="402"/>
      <c r="HTN42" s="402"/>
      <c r="HTO42" s="402"/>
      <c r="HTP42" s="402"/>
      <c r="HTQ42" s="402"/>
      <c r="HTR42" s="402"/>
      <c r="HTS42" s="402"/>
      <c r="HTT42" s="402"/>
      <c r="HTU42" s="402"/>
      <c r="HTV42" s="402"/>
      <c r="HTW42" s="402"/>
      <c r="HTX42" s="402"/>
      <c r="HTY42" s="402"/>
      <c r="HTZ42" s="402"/>
      <c r="HUA42" s="402"/>
      <c r="HUB42" s="402"/>
      <c r="HUC42" s="402"/>
      <c r="HUD42" s="402"/>
      <c r="HUE42" s="402"/>
      <c r="HUF42" s="402"/>
      <c r="HUG42" s="402"/>
      <c r="HUH42" s="402"/>
      <c r="HUI42" s="402"/>
      <c r="HUJ42" s="402"/>
      <c r="HUK42" s="402"/>
      <c r="HUL42" s="402"/>
      <c r="HUM42" s="402"/>
      <c r="HUN42" s="402"/>
      <c r="HUO42" s="402"/>
      <c r="HUP42" s="402"/>
      <c r="HUQ42" s="402"/>
      <c r="HUR42" s="402"/>
      <c r="HUS42" s="402"/>
      <c r="HUT42" s="402"/>
      <c r="HUU42" s="402"/>
      <c r="HUV42" s="402"/>
      <c r="HUW42" s="402"/>
      <c r="HUX42" s="402"/>
      <c r="HUY42" s="402"/>
      <c r="HUZ42" s="402"/>
      <c r="HVA42" s="402"/>
      <c r="HVB42" s="402"/>
      <c r="HVC42" s="402"/>
      <c r="HVD42" s="402"/>
      <c r="HVE42" s="402"/>
      <c r="HVF42" s="402"/>
      <c r="HVG42" s="402"/>
      <c r="HVH42" s="402"/>
      <c r="HVI42" s="402"/>
      <c r="HVJ42" s="402"/>
      <c r="HVK42" s="402"/>
      <c r="HVL42" s="402"/>
      <c r="HVM42" s="402"/>
      <c r="HVN42" s="402"/>
      <c r="HVO42" s="402"/>
      <c r="HVP42" s="402"/>
      <c r="HVQ42" s="402"/>
      <c r="HVR42" s="402"/>
      <c r="HVS42" s="402"/>
      <c r="HVT42" s="402"/>
      <c r="HVU42" s="402"/>
      <c r="HVV42" s="402"/>
      <c r="HVW42" s="402"/>
      <c r="HVX42" s="402"/>
      <c r="HVY42" s="402"/>
      <c r="HVZ42" s="402"/>
      <c r="HWA42" s="402"/>
      <c r="HWB42" s="402"/>
      <c r="HWC42" s="402"/>
      <c r="HWD42" s="402"/>
      <c r="HWE42" s="402"/>
      <c r="HWF42" s="402"/>
      <c r="HWG42" s="402"/>
      <c r="HWH42" s="402"/>
      <c r="HWI42" s="402"/>
      <c r="HWJ42" s="402"/>
      <c r="HWK42" s="402"/>
      <c r="HWL42" s="402"/>
      <c r="HWM42" s="402"/>
      <c r="HWN42" s="402"/>
      <c r="HWO42" s="402"/>
      <c r="HWP42" s="402"/>
      <c r="HWQ42" s="402"/>
      <c r="HWR42" s="402"/>
      <c r="HWS42" s="402"/>
      <c r="HWT42" s="402"/>
      <c r="HWU42" s="402"/>
      <c r="HWV42" s="402"/>
      <c r="HWW42" s="402"/>
      <c r="HWX42" s="402"/>
      <c r="HWY42" s="402"/>
      <c r="HWZ42" s="402"/>
      <c r="HXA42" s="402"/>
      <c r="HXB42" s="402"/>
      <c r="HXC42" s="402"/>
      <c r="HXD42" s="402"/>
      <c r="HXE42" s="402"/>
      <c r="HXF42" s="402"/>
      <c r="HXG42" s="402"/>
      <c r="HXH42" s="402"/>
      <c r="HXI42" s="402"/>
      <c r="HXJ42" s="402"/>
      <c r="HXK42" s="402"/>
      <c r="HXL42" s="402"/>
      <c r="HXM42" s="402"/>
      <c r="HXN42" s="402"/>
      <c r="HXO42" s="402"/>
      <c r="HXP42" s="402"/>
      <c r="HXQ42" s="402"/>
      <c r="HXR42" s="402"/>
      <c r="HXS42" s="402"/>
      <c r="HXT42" s="402"/>
      <c r="HXU42" s="402"/>
      <c r="HXV42" s="402"/>
      <c r="HXW42" s="402"/>
      <c r="HXX42" s="402"/>
      <c r="HXY42" s="402"/>
      <c r="HXZ42" s="402"/>
      <c r="HYA42" s="402"/>
      <c r="HYB42" s="402"/>
      <c r="HYC42" s="402"/>
      <c r="HYD42" s="402"/>
      <c r="HYE42" s="402"/>
      <c r="HYF42" s="402"/>
      <c r="HYG42" s="402"/>
      <c r="HYH42" s="402"/>
      <c r="HYI42" s="402"/>
      <c r="HYJ42" s="402"/>
      <c r="HYK42" s="402"/>
      <c r="HYL42" s="402"/>
      <c r="HYM42" s="402"/>
      <c r="HYN42" s="402"/>
      <c r="HYO42" s="402"/>
      <c r="HYP42" s="402"/>
      <c r="HYQ42" s="402"/>
      <c r="HYR42" s="402"/>
      <c r="HYS42" s="402"/>
      <c r="HYT42" s="402"/>
      <c r="HYU42" s="402"/>
      <c r="HYV42" s="402"/>
      <c r="HYW42" s="402"/>
      <c r="HYX42" s="402"/>
      <c r="HYY42" s="402"/>
      <c r="HYZ42" s="402"/>
      <c r="HZA42" s="402"/>
      <c r="HZB42" s="402"/>
      <c r="HZC42" s="402"/>
      <c r="HZD42" s="402"/>
      <c r="HZE42" s="402"/>
      <c r="HZF42" s="402"/>
      <c r="HZG42" s="402"/>
      <c r="HZH42" s="402"/>
      <c r="HZI42" s="402"/>
      <c r="HZJ42" s="402"/>
      <c r="HZK42" s="402"/>
      <c r="HZL42" s="402"/>
      <c r="HZM42" s="402"/>
      <c r="HZN42" s="402"/>
      <c r="HZO42" s="402"/>
      <c r="HZP42" s="402"/>
      <c r="HZQ42" s="402"/>
      <c r="HZR42" s="402"/>
      <c r="HZS42" s="402"/>
      <c r="HZT42" s="402"/>
      <c r="HZU42" s="402"/>
      <c r="HZV42" s="402"/>
      <c r="HZW42" s="402"/>
      <c r="HZX42" s="402"/>
      <c r="HZY42" s="402"/>
      <c r="HZZ42" s="402"/>
      <c r="IAA42" s="402"/>
      <c r="IAB42" s="402"/>
      <c r="IAC42" s="402"/>
      <c r="IAD42" s="402"/>
      <c r="IAE42" s="402"/>
      <c r="IAF42" s="402"/>
      <c r="IAG42" s="402"/>
      <c r="IAH42" s="402"/>
      <c r="IAI42" s="402"/>
      <c r="IAJ42" s="402"/>
      <c r="IAK42" s="402"/>
      <c r="IAL42" s="402"/>
      <c r="IAM42" s="402"/>
      <c r="IAN42" s="402"/>
      <c r="IAO42" s="402"/>
      <c r="IAP42" s="402"/>
      <c r="IAQ42" s="402"/>
      <c r="IAR42" s="402"/>
      <c r="IAS42" s="402"/>
      <c r="IAT42" s="402"/>
      <c r="IAU42" s="402"/>
      <c r="IAV42" s="402"/>
      <c r="IAW42" s="402"/>
      <c r="IAX42" s="402"/>
      <c r="IAY42" s="402"/>
      <c r="IAZ42" s="402"/>
      <c r="IBA42" s="402"/>
      <c r="IBB42" s="402"/>
      <c r="IBC42" s="402"/>
      <c r="IBD42" s="402"/>
      <c r="IBE42" s="402"/>
      <c r="IBF42" s="402"/>
      <c r="IBG42" s="402"/>
      <c r="IBH42" s="402"/>
      <c r="IBI42" s="402"/>
      <c r="IBJ42" s="402"/>
      <c r="IBK42" s="402"/>
      <c r="IBL42" s="402"/>
      <c r="IBM42" s="402"/>
      <c r="IBN42" s="402"/>
      <c r="IBO42" s="402"/>
      <c r="IBP42" s="402"/>
      <c r="IBQ42" s="402"/>
      <c r="IBR42" s="402"/>
      <c r="IBS42" s="402"/>
      <c r="IBT42" s="402"/>
      <c r="IBU42" s="402"/>
      <c r="IBV42" s="402"/>
      <c r="IBW42" s="402"/>
      <c r="IBX42" s="402"/>
      <c r="IBY42" s="402"/>
      <c r="IBZ42" s="402"/>
      <c r="ICA42" s="402"/>
      <c r="ICB42" s="402"/>
      <c r="ICC42" s="402"/>
      <c r="ICD42" s="402"/>
      <c r="ICE42" s="402"/>
      <c r="ICF42" s="402"/>
      <c r="ICG42" s="402"/>
      <c r="ICH42" s="402"/>
      <c r="ICI42" s="402"/>
      <c r="ICJ42" s="402"/>
      <c r="ICK42" s="402"/>
      <c r="ICL42" s="402"/>
      <c r="ICM42" s="402"/>
      <c r="ICN42" s="402"/>
      <c r="ICO42" s="402"/>
      <c r="ICP42" s="402"/>
      <c r="ICQ42" s="402"/>
      <c r="ICR42" s="402"/>
      <c r="ICS42" s="402"/>
      <c r="ICT42" s="402"/>
      <c r="ICU42" s="402"/>
      <c r="ICV42" s="402"/>
      <c r="ICW42" s="402"/>
      <c r="ICX42" s="402"/>
      <c r="ICY42" s="402"/>
      <c r="ICZ42" s="402"/>
      <c r="IDA42" s="402"/>
      <c r="IDB42" s="402"/>
      <c r="IDC42" s="402"/>
      <c r="IDD42" s="402"/>
      <c r="IDE42" s="402"/>
      <c r="IDF42" s="402"/>
      <c r="IDG42" s="402"/>
      <c r="IDH42" s="402"/>
      <c r="IDI42" s="402"/>
      <c r="IDJ42" s="402"/>
      <c r="IDK42" s="402"/>
      <c r="IDL42" s="402"/>
      <c r="IDM42" s="402"/>
      <c r="IDN42" s="402"/>
      <c r="IDO42" s="402"/>
      <c r="IDP42" s="402"/>
      <c r="IDQ42" s="402"/>
      <c r="IDR42" s="402"/>
      <c r="IDS42" s="402"/>
      <c r="IDT42" s="402"/>
      <c r="IDU42" s="402"/>
      <c r="IDV42" s="402"/>
      <c r="IDW42" s="402"/>
      <c r="IDX42" s="402"/>
      <c r="IDY42" s="402"/>
      <c r="IDZ42" s="402"/>
      <c r="IEA42" s="402"/>
      <c r="IEB42" s="402"/>
      <c r="IEC42" s="402"/>
      <c r="IED42" s="402"/>
      <c r="IEE42" s="402"/>
      <c r="IEF42" s="402"/>
      <c r="IEG42" s="402"/>
      <c r="IEH42" s="402"/>
      <c r="IEI42" s="402"/>
      <c r="IEJ42" s="402"/>
      <c r="IEK42" s="402"/>
      <c r="IEL42" s="402"/>
      <c r="IEM42" s="402"/>
      <c r="IEN42" s="402"/>
      <c r="IEO42" s="402"/>
      <c r="IEP42" s="402"/>
      <c r="IEQ42" s="402"/>
      <c r="IER42" s="402"/>
      <c r="IES42" s="402"/>
      <c r="IET42" s="402"/>
      <c r="IEU42" s="402"/>
      <c r="IEV42" s="402"/>
      <c r="IEW42" s="402"/>
      <c r="IEX42" s="402"/>
      <c r="IEY42" s="402"/>
      <c r="IEZ42" s="402"/>
      <c r="IFA42" s="402"/>
      <c r="IFB42" s="402"/>
      <c r="IFC42" s="402"/>
      <c r="IFD42" s="402"/>
      <c r="IFE42" s="402"/>
      <c r="IFF42" s="402"/>
      <c r="IFG42" s="402"/>
      <c r="IFH42" s="402"/>
      <c r="IFI42" s="402"/>
      <c r="IFJ42" s="402"/>
      <c r="IFK42" s="402"/>
      <c r="IFL42" s="402"/>
      <c r="IFM42" s="402"/>
      <c r="IFN42" s="402"/>
      <c r="IFO42" s="402"/>
      <c r="IFP42" s="402"/>
      <c r="IFQ42" s="402"/>
      <c r="IFR42" s="402"/>
      <c r="IFS42" s="402"/>
      <c r="IFT42" s="402"/>
      <c r="IFU42" s="402"/>
      <c r="IFV42" s="402"/>
      <c r="IFW42" s="402"/>
      <c r="IFX42" s="402"/>
      <c r="IFY42" s="402"/>
      <c r="IFZ42" s="402"/>
      <c r="IGA42" s="402"/>
      <c r="IGB42" s="402"/>
      <c r="IGC42" s="402"/>
      <c r="IGD42" s="402"/>
      <c r="IGE42" s="402"/>
      <c r="IGF42" s="402"/>
      <c r="IGG42" s="402"/>
      <c r="IGH42" s="402"/>
      <c r="IGI42" s="402"/>
      <c r="IGJ42" s="402"/>
      <c r="IGK42" s="402"/>
      <c r="IGL42" s="402"/>
      <c r="IGM42" s="402"/>
      <c r="IGN42" s="402"/>
      <c r="IGO42" s="402"/>
      <c r="IGP42" s="402"/>
      <c r="IGQ42" s="402"/>
      <c r="IGR42" s="402"/>
      <c r="IGS42" s="402"/>
      <c r="IGT42" s="402"/>
      <c r="IGU42" s="402"/>
      <c r="IGV42" s="402"/>
      <c r="IGW42" s="402"/>
      <c r="IGX42" s="402"/>
      <c r="IGY42" s="402"/>
      <c r="IGZ42" s="402"/>
      <c r="IHA42" s="402"/>
      <c r="IHB42" s="402"/>
      <c r="IHC42" s="402"/>
      <c r="IHD42" s="402"/>
      <c r="IHE42" s="402"/>
      <c r="IHF42" s="402"/>
      <c r="IHG42" s="402"/>
      <c r="IHH42" s="402"/>
      <c r="IHI42" s="402"/>
      <c r="IHJ42" s="402"/>
      <c r="IHK42" s="402"/>
      <c r="IHL42" s="402"/>
      <c r="IHM42" s="402"/>
      <c r="IHN42" s="402"/>
      <c r="IHO42" s="402"/>
      <c r="IHP42" s="402"/>
      <c r="IHQ42" s="402"/>
      <c r="IHR42" s="402"/>
      <c r="IHS42" s="402"/>
      <c r="IHT42" s="402"/>
      <c r="IHU42" s="402"/>
      <c r="IHV42" s="402"/>
      <c r="IHW42" s="402"/>
      <c r="IHX42" s="402"/>
      <c r="IHY42" s="402"/>
      <c r="IHZ42" s="402"/>
      <c r="IIA42" s="402"/>
      <c r="IIB42" s="402"/>
      <c r="IIC42" s="402"/>
      <c r="IID42" s="402"/>
      <c r="IIE42" s="402"/>
      <c r="IIF42" s="402"/>
      <c r="IIG42" s="402"/>
      <c r="IIH42" s="402"/>
      <c r="III42" s="402"/>
      <c r="IIJ42" s="402"/>
      <c r="IIK42" s="402"/>
      <c r="IIL42" s="402"/>
      <c r="IIM42" s="402"/>
      <c r="IIN42" s="402"/>
      <c r="IIO42" s="402"/>
      <c r="IIP42" s="402"/>
      <c r="IIQ42" s="402"/>
      <c r="IIR42" s="402"/>
      <c r="IIS42" s="402"/>
      <c r="IIT42" s="402"/>
      <c r="IIU42" s="402"/>
      <c r="IIV42" s="402"/>
      <c r="IIW42" s="402"/>
      <c r="IIX42" s="402"/>
      <c r="IIY42" s="402"/>
      <c r="IIZ42" s="402"/>
      <c r="IJA42" s="402"/>
      <c r="IJB42" s="402"/>
      <c r="IJC42" s="402"/>
      <c r="IJD42" s="402"/>
      <c r="IJE42" s="402"/>
      <c r="IJF42" s="402"/>
      <c r="IJG42" s="402"/>
      <c r="IJH42" s="402"/>
      <c r="IJI42" s="402"/>
      <c r="IJJ42" s="402"/>
      <c r="IJK42" s="402"/>
      <c r="IJL42" s="402"/>
      <c r="IJM42" s="402"/>
      <c r="IJN42" s="402"/>
      <c r="IJO42" s="402"/>
      <c r="IJP42" s="402"/>
      <c r="IJQ42" s="402"/>
      <c r="IJR42" s="402"/>
      <c r="IJS42" s="402"/>
      <c r="IJT42" s="402"/>
      <c r="IJU42" s="402"/>
      <c r="IJV42" s="402"/>
      <c r="IJW42" s="402"/>
      <c r="IJX42" s="402"/>
      <c r="IJY42" s="402"/>
      <c r="IJZ42" s="402"/>
      <c r="IKA42" s="402"/>
      <c r="IKB42" s="402"/>
      <c r="IKC42" s="402"/>
      <c r="IKD42" s="402"/>
      <c r="IKE42" s="402"/>
      <c r="IKF42" s="402"/>
      <c r="IKG42" s="402"/>
      <c r="IKH42" s="402"/>
      <c r="IKI42" s="402"/>
      <c r="IKJ42" s="402"/>
      <c r="IKK42" s="402"/>
      <c r="IKL42" s="402"/>
      <c r="IKM42" s="402"/>
      <c r="IKN42" s="402"/>
      <c r="IKO42" s="402"/>
      <c r="IKP42" s="402"/>
      <c r="IKQ42" s="402"/>
      <c r="IKR42" s="402"/>
      <c r="IKS42" s="402"/>
      <c r="IKT42" s="402"/>
      <c r="IKU42" s="402"/>
      <c r="IKV42" s="402"/>
      <c r="IKW42" s="402"/>
      <c r="IKX42" s="402"/>
      <c r="IKY42" s="402"/>
      <c r="IKZ42" s="402"/>
      <c r="ILA42" s="402"/>
      <c r="ILB42" s="402"/>
      <c r="ILC42" s="402"/>
      <c r="ILD42" s="402"/>
      <c r="ILE42" s="402"/>
      <c r="ILF42" s="402"/>
      <c r="ILG42" s="402"/>
      <c r="ILH42" s="402"/>
      <c r="ILI42" s="402"/>
      <c r="ILJ42" s="402"/>
      <c r="ILK42" s="402"/>
      <c r="ILL42" s="402"/>
      <c r="ILM42" s="402"/>
      <c r="ILN42" s="402"/>
      <c r="ILO42" s="402"/>
      <c r="ILP42" s="402"/>
      <c r="ILQ42" s="402"/>
      <c r="ILR42" s="402"/>
      <c r="ILS42" s="402"/>
      <c r="ILT42" s="402"/>
      <c r="ILU42" s="402"/>
      <c r="ILV42" s="402"/>
      <c r="ILW42" s="402"/>
      <c r="ILX42" s="402"/>
      <c r="ILY42" s="402"/>
      <c r="ILZ42" s="402"/>
      <c r="IMA42" s="402"/>
      <c r="IMB42" s="402"/>
      <c r="IMC42" s="402"/>
      <c r="IMD42" s="402"/>
      <c r="IME42" s="402"/>
      <c r="IMF42" s="402"/>
      <c r="IMG42" s="402"/>
      <c r="IMH42" s="402"/>
      <c r="IMI42" s="402"/>
      <c r="IMJ42" s="402"/>
      <c r="IMK42" s="402"/>
      <c r="IML42" s="402"/>
      <c r="IMM42" s="402"/>
      <c r="IMN42" s="402"/>
      <c r="IMO42" s="402"/>
      <c r="IMP42" s="402"/>
      <c r="IMQ42" s="402"/>
      <c r="IMR42" s="402"/>
      <c r="IMS42" s="402"/>
      <c r="IMT42" s="402"/>
      <c r="IMU42" s="402"/>
      <c r="IMV42" s="402"/>
      <c r="IMW42" s="402"/>
      <c r="IMX42" s="402"/>
      <c r="IMY42" s="402"/>
      <c r="IMZ42" s="402"/>
      <c r="INA42" s="402"/>
      <c r="INB42" s="402"/>
      <c r="INC42" s="402"/>
      <c r="IND42" s="402"/>
      <c r="INE42" s="402"/>
      <c r="INF42" s="402"/>
      <c r="ING42" s="402"/>
      <c r="INH42" s="402"/>
      <c r="INI42" s="402"/>
      <c r="INJ42" s="402"/>
      <c r="INK42" s="402"/>
      <c r="INL42" s="402"/>
      <c r="INM42" s="402"/>
      <c r="INN42" s="402"/>
      <c r="INO42" s="402"/>
      <c r="INP42" s="402"/>
      <c r="INQ42" s="402"/>
      <c r="INR42" s="402"/>
      <c r="INS42" s="402"/>
      <c r="INT42" s="402"/>
      <c r="INU42" s="402"/>
      <c r="INV42" s="402"/>
      <c r="INW42" s="402"/>
      <c r="INX42" s="402"/>
      <c r="INY42" s="402"/>
      <c r="INZ42" s="402"/>
      <c r="IOA42" s="402"/>
      <c r="IOB42" s="402"/>
      <c r="IOC42" s="402"/>
      <c r="IOD42" s="402"/>
      <c r="IOE42" s="402"/>
      <c r="IOF42" s="402"/>
      <c r="IOG42" s="402"/>
      <c r="IOH42" s="402"/>
      <c r="IOI42" s="402"/>
      <c r="IOJ42" s="402"/>
      <c r="IOK42" s="402"/>
      <c r="IOL42" s="402"/>
      <c r="IOM42" s="402"/>
      <c r="ION42" s="402"/>
      <c r="IOO42" s="402"/>
      <c r="IOP42" s="402"/>
      <c r="IOQ42" s="402"/>
      <c r="IOR42" s="402"/>
      <c r="IOS42" s="402"/>
      <c r="IOT42" s="402"/>
      <c r="IOU42" s="402"/>
      <c r="IOV42" s="402"/>
      <c r="IOW42" s="402"/>
      <c r="IOX42" s="402"/>
      <c r="IOY42" s="402"/>
      <c r="IOZ42" s="402"/>
      <c r="IPA42" s="402"/>
      <c r="IPB42" s="402"/>
      <c r="IPC42" s="402"/>
      <c r="IPD42" s="402"/>
      <c r="IPE42" s="402"/>
      <c r="IPF42" s="402"/>
      <c r="IPG42" s="402"/>
      <c r="IPH42" s="402"/>
      <c r="IPI42" s="402"/>
      <c r="IPJ42" s="402"/>
      <c r="IPK42" s="402"/>
      <c r="IPL42" s="402"/>
      <c r="IPM42" s="402"/>
      <c r="IPN42" s="402"/>
      <c r="IPO42" s="402"/>
      <c r="IPP42" s="402"/>
      <c r="IPQ42" s="402"/>
      <c r="IPR42" s="402"/>
      <c r="IPS42" s="402"/>
      <c r="IPT42" s="402"/>
      <c r="IPU42" s="402"/>
      <c r="IPV42" s="402"/>
      <c r="IPW42" s="402"/>
      <c r="IPX42" s="402"/>
      <c r="IPY42" s="402"/>
      <c r="IPZ42" s="402"/>
      <c r="IQA42" s="402"/>
      <c r="IQB42" s="402"/>
      <c r="IQC42" s="402"/>
      <c r="IQD42" s="402"/>
      <c r="IQE42" s="402"/>
      <c r="IQF42" s="402"/>
      <c r="IQG42" s="402"/>
      <c r="IQH42" s="402"/>
      <c r="IQI42" s="402"/>
      <c r="IQJ42" s="402"/>
      <c r="IQK42" s="402"/>
      <c r="IQL42" s="402"/>
      <c r="IQM42" s="402"/>
      <c r="IQN42" s="402"/>
      <c r="IQO42" s="402"/>
      <c r="IQP42" s="402"/>
      <c r="IQQ42" s="402"/>
      <c r="IQR42" s="402"/>
      <c r="IQS42" s="402"/>
      <c r="IQT42" s="402"/>
      <c r="IQU42" s="402"/>
      <c r="IQV42" s="402"/>
      <c r="IQW42" s="402"/>
      <c r="IQX42" s="402"/>
      <c r="IQY42" s="402"/>
      <c r="IQZ42" s="402"/>
      <c r="IRA42" s="402"/>
      <c r="IRB42" s="402"/>
      <c r="IRC42" s="402"/>
      <c r="IRD42" s="402"/>
      <c r="IRE42" s="402"/>
      <c r="IRF42" s="402"/>
      <c r="IRG42" s="402"/>
      <c r="IRH42" s="402"/>
      <c r="IRI42" s="402"/>
      <c r="IRJ42" s="402"/>
      <c r="IRK42" s="402"/>
      <c r="IRL42" s="402"/>
      <c r="IRM42" s="402"/>
      <c r="IRN42" s="402"/>
      <c r="IRO42" s="402"/>
      <c r="IRP42" s="402"/>
      <c r="IRQ42" s="402"/>
      <c r="IRR42" s="402"/>
      <c r="IRS42" s="402"/>
      <c r="IRT42" s="402"/>
      <c r="IRU42" s="402"/>
      <c r="IRV42" s="402"/>
      <c r="IRW42" s="402"/>
      <c r="IRX42" s="402"/>
      <c r="IRY42" s="402"/>
      <c r="IRZ42" s="402"/>
      <c r="ISA42" s="402"/>
      <c r="ISB42" s="402"/>
      <c r="ISC42" s="402"/>
      <c r="ISD42" s="402"/>
      <c r="ISE42" s="402"/>
      <c r="ISF42" s="402"/>
      <c r="ISG42" s="402"/>
      <c r="ISH42" s="402"/>
      <c r="ISI42" s="402"/>
      <c r="ISJ42" s="402"/>
      <c r="ISK42" s="402"/>
      <c r="ISL42" s="402"/>
      <c r="ISM42" s="402"/>
      <c r="ISN42" s="402"/>
      <c r="ISO42" s="402"/>
      <c r="ISP42" s="402"/>
      <c r="ISQ42" s="402"/>
      <c r="ISR42" s="402"/>
      <c r="ISS42" s="402"/>
      <c r="IST42" s="402"/>
      <c r="ISU42" s="402"/>
      <c r="ISV42" s="402"/>
      <c r="ISW42" s="402"/>
      <c r="ISX42" s="402"/>
      <c r="ISY42" s="402"/>
      <c r="ISZ42" s="402"/>
      <c r="ITA42" s="402"/>
      <c r="ITB42" s="402"/>
      <c r="ITC42" s="402"/>
      <c r="ITD42" s="402"/>
      <c r="ITE42" s="402"/>
      <c r="ITF42" s="402"/>
      <c r="ITG42" s="402"/>
      <c r="ITH42" s="402"/>
      <c r="ITI42" s="402"/>
      <c r="ITJ42" s="402"/>
      <c r="ITK42" s="402"/>
      <c r="ITL42" s="402"/>
      <c r="ITM42" s="402"/>
      <c r="ITN42" s="402"/>
      <c r="ITO42" s="402"/>
      <c r="ITP42" s="402"/>
      <c r="ITQ42" s="402"/>
      <c r="ITR42" s="402"/>
      <c r="ITS42" s="402"/>
      <c r="ITT42" s="402"/>
      <c r="ITU42" s="402"/>
      <c r="ITV42" s="402"/>
      <c r="ITW42" s="402"/>
      <c r="ITX42" s="402"/>
      <c r="ITY42" s="402"/>
      <c r="ITZ42" s="402"/>
      <c r="IUA42" s="402"/>
      <c r="IUB42" s="402"/>
      <c r="IUC42" s="402"/>
      <c r="IUD42" s="402"/>
      <c r="IUE42" s="402"/>
      <c r="IUF42" s="402"/>
      <c r="IUG42" s="402"/>
      <c r="IUH42" s="402"/>
      <c r="IUI42" s="402"/>
      <c r="IUJ42" s="402"/>
      <c r="IUK42" s="402"/>
      <c r="IUL42" s="402"/>
      <c r="IUM42" s="402"/>
      <c r="IUN42" s="402"/>
      <c r="IUO42" s="402"/>
      <c r="IUP42" s="402"/>
      <c r="IUQ42" s="402"/>
      <c r="IUR42" s="402"/>
      <c r="IUS42" s="402"/>
      <c r="IUT42" s="402"/>
      <c r="IUU42" s="402"/>
      <c r="IUV42" s="402"/>
      <c r="IUW42" s="402"/>
      <c r="IUX42" s="402"/>
      <c r="IUY42" s="402"/>
      <c r="IUZ42" s="402"/>
      <c r="IVA42" s="402"/>
      <c r="IVB42" s="402"/>
      <c r="IVC42" s="402"/>
      <c r="IVD42" s="402"/>
      <c r="IVE42" s="402"/>
      <c r="IVF42" s="402"/>
      <c r="IVG42" s="402"/>
      <c r="IVH42" s="402"/>
      <c r="IVI42" s="402"/>
      <c r="IVJ42" s="402"/>
      <c r="IVK42" s="402"/>
      <c r="IVL42" s="402"/>
      <c r="IVM42" s="402"/>
      <c r="IVN42" s="402"/>
      <c r="IVO42" s="402"/>
      <c r="IVP42" s="402"/>
      <c r="IVQ42" s="402"/>
      <c r="IVR42" s="402"/>
      <c r="IVS42" s="402"/>
      <c r="IVT42" s="402"/>
      <c r="IVU42" s="402"/>
      <c r="IVV42" s="402"/>
      <c r="IVW42" s="402"/>
      <c r="IVX42" s="402"/>
      <c r="IVY42" s="402"/>
      <c r="IVZ42" s="402"/>
      <c r="IWA42" s="402"/>
      <c r="IWB42" s="402"/>
      <c r="IWC42" s="402"/>
      <c r="IWD42" s="402"/>
      <c r="IWE42" s="402"/>
      <c r="IWF42" s="402"/>
      <c r="IWG42" s="402"/>
      <c r="IWH42" s="402"/>
      <c r="IWI42" s="402"/>
      <c r="IWJ42" s="402"/>
      <c r="IWK42" s="402"/>
      <c r="IWL42" s="402"/>
      <c r="IWM42" s="402"/>
      <c r="IWN42" s="402"/>
      <c r="IWO42" s="402"/>
      <c r="IWP42" s="402"/>
      <c r="IWQ42" s="402"/>
      <c r="IWR42" s="402"/>
      <c r="IWS42" s="402"/>
      <c r="IWT42" s="402"/>
      <c r="IWU42" s="402"/>
      <c r="IWV42" s="402"/>
      <c r="IWW42" s="402"/>
      <c r="IWX42" s="402"/>
      <c r="IWY42" s="402"/>
      <c r="IWZ42" s="402"/>
      <c r="IXA42" s="402"/>
      <c r="IXB42" s="402"/>
      <c r="IXC42" s="402"/>
      <c r="IXD42" s="402"/>
      <c r="IXE42" s="402"/>
      <c r="IXF42" s="402"/>
      <c r="IXG42" s="402"/>
      <c r="IXH42" s="402"/>
      <c r="IXI42" s="402"/>
      <c r="IXJ42" s="402"/>
      <c r="IXK42" s="402"/>
      <c r="IXL42" s="402"/>
      <c r="IXM42" s="402"/>
      <c r="IXN42" s="402"/>
      <c r="IXO42" s="402"/>
      <c r="IXP42" s="402"/>
      <c r="IXQ42" s="402"/>
      <c r="IXR42" s="402"/>
      <c r="IXS42" s="402"/>
      <c r="IXT42" s="402"/>
      <c r="IXU42" s="402"/>
      <c r="IXV42" s="402"/>
      <c r="IXW42" s="402"/>
      <c r="IXX42" s="402"/>
      <c r="IXY42" s="402"/>
      <c r="IXZ42" s="402"/>
      <c r="IYA42" s="402"/>
      <c r="IYB42" s="402"/>
      <c r="IYC42" s="402"/>
      <c r="IYD42" s="402"/>
      <c r="IYE42" s="402"/>
      <c r="IYF42" s="402"/>
      <c r="IYG42" s="402"/>
      <c r="IYH42" s="402"/>
      <c r="IYI42" s="402"/>
      <c r="IYJ42" s="402"/>
      <c r="IYK42" s="402"/>
      <c r="IYL42" s="402"/>
      <c r="IYM42" s="402"/>
      <c r="IYN42" s="402"/>
      <c r="IYO42" s="402"/>
      <c r="IYP42" s="402"/>
      <c r="IYQ42" s="402"/>
      <c r="IYR42" s="402"/>
      <c r="IYS42" s="402"/>
      <c r="IYT42" s="402"/>
      <c r="IYU42" s="402"/>
      <c r="IYV42" s="402"/>
      <c r="IYW42" s="402"/>
      <c r="IYX42" s="402"/>
      <c r="IYY42" s="402"/>
      <c r="IYZ42" s="402"/>
      <c r="IZA42" s="402"/>
      <c r="IZB42" s="402"/>
      <c r="IZC42" s="402"/>
      <c r="IZD42" s="402"/>
      <c r="IZE42" s="402"/>
      <c r="IZF42" s="402"/>
      <c r="IZG42" s="402"/>
      <c r="IZH42" s="402"/>
      <c r="IZI42" s="402"/>
      <c r="IZJ42" s="402"/>
      <c r="IZK42" s="402"/>
      <c r="IZL42" s="402"/>
      <c r="IZM42" s="402"/>
      <c r="IZN42" s="402"/>
      <c r="IZO42" s="402"/>
      <c r="IZP42" s="402"/>
      <c r="IZQ42" s="402"/>
      <c r="IZR42" s="402"/>
      <c r="IZS42" s="402"/>
      <c r="IZT42" s="402"/>
      <c r="IZU42" s="402"/>
      <c r="IZV42" s="402"/>
      <c r="IZW42" s="402"/>
      <c r="IZX42" s="402"/>
      <c r="IZY42" s="402"/>
      <c r="IZZ42" s="402"/>
      <c r="JAA42" s="402"/>
      <c r="JAB42" s="402"/>
      <c r="JAC42" s="402"/>
      <c r="JAD42" s="402"/>
      <c r="JAE42" s="402"/>
      <c r="JAF42" s="402"/>
      <c r="JAG42" s="402"/>
      <c r="JAH42" s="402"/>
      <c r="JAI42" s="402"/>
      <c r="JAJ42" s="402"/>
      <c r="JAK42" s="402"/>
      <c r="JAL42" s="402"/>
      <c r="JAM42" s="402"/>
      <c r="JAN42" s="402"/>
      <c r="JAO42" s="402"/>
      <c r="JAP42" s="402"/>
      <c r="JAQ42" s="402"/>
      <c r="JAR42" s="402"/>
      <c r="JAS42" s="402"/>
      <c r="JAT42" s="402"/>
      <c r="JAU42" s="402"/>
      <c r="JAV42" s="402"/>
      <c r="JAW42" s="402"/>
      <c r="JAX42" s="402"/>
      <c r="JAY42" s="402"/>
      <c r="JAZ42" s="402"/>
      <c r="JBA42" s="402"/>
      <c r="JBB42" s="402"/>
      <c r="JBC42" s="402"/>
      <c r="JBD42" s="402"/>
      <c r="JBE42" s="402"/>
      <c r="JBF42" s="402"/>
      <c r="JBG42" s="402"/>
      <c r="JBH42" s="402"/>
      <c r="JBI42" s="402"/>
      <c r="JBJ42" s="402"/>
      <c r="JBK42" s="402"/>
      <c r="JBL42" s="402"/>
      <c r="JBM42" s="402"/>
      <c r="JBN42" s="402"/>
      <c r="JBO42" s="402"/>
      <c r="JBP42" s="402"/>
      <c r="JBQ42" s="402"/>
      <c r="JBR42" s="402"/>
      <c r="JBS42" s="402"/>
      <c r="JBT42" s="402"/>
      <c r="JBU42" s="402"/>
      <c r="JBV42" s="402"/>
      <c r="JBW42" s="402"/>
      <c r="JBX42" s="402"/>
      <c r="JBY42" s="402"/>
      <c r="JBZ42" s="402"/>
      <c r="JCA42" s="402"/>
      <c r="JCB42" s="402"/>
      <c r="JCC42" s="402"/>
      <c r="JCD42" s="402"/>
      <c r="JCE42" s="402"/>
      <c r="JCF42" s="402"/>
      <c r="JCG42" s="402"/>
      <c r="JCH42" s="402"/>
      <c r="JCI42" s="402"/>
      <c r="JCJ42" s="402"/>
      <c r="JCK42" s="402"/>
      <c r="JCL42" s="402"/>
      <c r="JCM42" s="402"/>
      <c r="JCN42" s="402"/>
      <c r="JCO42" s="402"/>
      <c r="JCP42" s="402"/>
      <c r="JCQ42" s="402"/>
      <c r="JCR42" s="402"/>
      <c r="JCS42" s="402"/>
      <c r="JCT42" s="402"/>
      <c r="JCU42" s="402"/>
      <c r="JCV42" s="402"/>
      <c r="JCW42" s="402"/>
      <c r="JCX42" s="402"/>
      <c r="JCY42" s="402"/>
      <c r="JCZ42" s="402"/>
      <c r="JDA42" s="402"/>
      <c r="JDB42" s="402"/>
      <c r="JDC42" s="402"/>
      <c r="JDD42" s="402"/>
      <c r="JDE42" s="402"/>
      <c r="JDF42" s="402"/>
      <c r="JDG42" s="402"/>
      <c r="JDH42" s="402"/>
      <c r="JDI42" s="402"/>
      <c r="JDJ42" s="402"/>
      <c r="JDK42" s="402"/>
      <c r="JDL42" s="402"/>
      <c r="JDM42" s="402"/>
      <c r="JDN42" s="402"/>
      <c r="JDO42" s="402"/>
      <c r="JDP42" s="402"/>
      <c r="JDQ42" s="402"/>
      <c r="JDR42" s="402"/>
      <c r="JDS42" s="402"/>
      <c r="JDT42" s="402"/>
      <c r="JDU42" s="402"/>
      <c r="JDV42" s="402"/>
      <c r="JDW42" s="402"/>
      <c r="JDX42" s="402"/>
      <c r="JDY42" s="402"/>
      <c r="JDZ42" s="402"/>
      <c r="JEA42" s="402"/>
      <c r="JEB42" s="402"/>
      <c r="JEC42" s="402"/>
      <c r="JED42" s="402"/>
      <c r="JEE42" s="402"/>
      <c r="JEF42" s="402"/>
      <c r="JEG42" s="402"/>
      <c r="JEH42" s="402"/>
      <c r="JEI42" s="402"/>
      <c r="JEJ42" s="402"/>
      <c r="JEK42" s="402"/>
      <c r="JEL42" s="402"/>
      <c r="JEM42" s="402"/>
      <c r="JEN42" s="402"/>
      <c r="JEO42" s="402"/>
      <c r="JEP42" s="402"/>
      <c r="JEQ42" s="402"/>
      <c r="JER42" s="402"/>
      <c r="JES42" s="402"/>
      <c r="JET42" s="402"/>
      <c r="JEU42" s="402"/>
      <c r="JEV42" s="402"/>
      <c r="JEW42" s="402"/>
      <c r="JEX42" s="402"/>
      <c r="JEY42" s="402"/>
      <c r="JEZ42" s="402"/>
      <c r="JFA42" s="402"/>
      <c r="JFB42" s="402"/>
      <c r="JFC42" s="402"/>
      <c r="JFD42" s="402"/>
      <c r="JFE42" s="402"/>
      <c r="JFF42" s="402"/>
      <c r="JFG42" s="402"/>
      <c r="JFH42" s="402"/>
      <c r="JFI42" s="402"/>
      <c r="JFJ42" s="402"/>
      <c r="JFK42" s="402"/>
      <c r="JFL42" s="402"/>
      <c r="JFM42" s="402"/>
      <c r="JFN42" s="402"/>
      <c r="JFO42" s="402"/>
      <c r="JFP42" s="402"/>
      <c r="JFQ42" s="402"/>
      <c r="JFR42" s="402"/>
      <c r="JFS42" s="402"/>
      <c r="JFT42" s="402"/>
      <c r="JFU42" s="402"/>
      <c r="JFV42" s="402"/>
      <c r="JFW42" s="402"/>
      <c r="JFX42" s="402"/>
      <c r="JFY42" s="402"/>
      <c r="JFZ42" s="402"/>
      <c r="JGA42" s="402"/>
      <c r="JGB42" s="402"/>
      <c r="JGC42" s="402"/>
      <c r="JGD42" s="402"/>
      <c r="JGE42" s="402"/>
      <c r="JGF42" s="402"/>
      <c r="JGG42" s="402"/>
      <c r="JGH42" s="402"/>
      <c r="JGI42" s="402"/>
      <c r="JGJ42" s="402"/>
      <c r="JGK42" s="402"/>
      <c r="JGL42" s="402"/>
      <c r="JGM42" s="402"/>
      <c r="JGN42" s="402"/>
      <c r="JGO42" s="402"/>
      <c r="JGP42" s="402"/>
      <c r="JGQ42" s="402"/>
      <c r="JGR42" s="402"/>
      <c r="JGS42" s="402"/>
      <c r="JGT42" s="402"/>
      <c r="JGU42" s="402"/>
      <c r="JGV42" s="402"/>
      <c r="JGW42" s="402"/>
      <c r="JGX42" s="402"/>
      <c r="JGY42" s="402"/>
      <c r="JGZ42" s="402"/>
      <c r="JHA42" s="402"/>
      <c r="JHB42" s="402"/>
      <c r="JHC42" s="402"/>
      <c r="JHD42" s="402"/>
      <c r="JHE42" s="402"/>
      <c r="JHF42" s="402"/>
      <c r="JHG42" s="402"/>
      <c r="JHH42" s="402"/>
      <c r="JHI42" s="402"/>
      <c r="JHJ42" s="402"/>
      <c r="JHK42" s="402"/>
      <c r="JHL42" s="402"/>
      <c r="JHM42" s="402"/>
      <c r="JHN42" s="402"/>
      <c r="JHO42" s="402"/>
      <c r="JHP42" s="402"/>
      <c r="JHQ42" s="402"/>
      <c r="JHR42" s="402"/>
      <c r="JHS42" s="402"/>
      <c r="JHT42" s="402"/>
      <c r="JHU42" s="402"/>
      <c r="JHV42" s="402"/>
      <c r="JHW42" s="402"/>
      <c r="JHX42" s="402"/>
      <c r="JHY42" s="402"/>
      <c r="JHZ42" s="402"/>
      <c r="JIA42" s="402"/>
      <c r="JIB42" s="402"/>
      <c r="JIC42" s="402"/>
      <c r="JID42" s="402"/>
      <c r="JIE42" s="402"/>
      <c r="JIF42" s="402"/>
      <c r="JIG42" s="402"/>
      <c r="JIH42" s="402"/>
      <c r="JII42" s="402"/>
      <c r="JIJ42" s="402"/>
      <c r="JIK42" s="402"/>
      <c r="JIL42" s="402"/>
      <c r="JIM42" s="402"/>
      <c r="JIN42" s="402"/>
      <c r="JIO42" s="402"/>
      <c r="JIP42" s="402"/>
      <c r="JIQ42" s="402"/>
      <c r="JIR42" s="402"/>
      <c r="JIS42" s="402"/>
      <c r="JIT42" s="402"/>
      <c r="JIU42" s="402"/>
      <c r="JIV42" s="402"/>
      <c r="JIW42" s="402"/>
      <c r="JIX42" s="402"/>
      <c r="JIY42" s="402"/>
      <c r="JIZ42" s="402"/>
      <c r="JJA42" s="402"/>
      <c r="JJB42" s="402"/>
      <c r="JJC42" s="402"/>
      <c r="JJD42" s="402"/>
      <c r="JJE42" s="402"/>
      <c r="JJF42" s="402"/>
      <c r="JJG42" s="402"/>
      <c r="JJH42" s="402"/>
      <c r="JJI42" s="402"/>
      <c r="JJJ42" s="402"/>
      <c r="JJK42" s="402"/>
      <c r="JJL42" s="402"/>
      <c r="JJM42" s="402"/>
      <c r="JJN42" s="402"/>
      <c r="JJO42" s="402"/>
      <c r="JJP42" s="402"/>
      <c r="JJQ42" s="402"/>
      <c r="JJR42" s="402"/>
      <c r="JJS42" s="402"/>
      <c r="JJT42" s="402"/>
      <c r="JJU42" s="402"/>
      <c r="JJV42" s="402"/>
      <c r="JJW42" s="402"/>
      <c r="JJX42" s="402"/>
      <c r="JJY42" s="402"/>
      <c r="JJZ42" s="402"/>
      <c r="JKA42" s="402"/>
      <c r="JKB42" s="402"/>
      <c r="JKC42" s="402"/>
      <c r="JKD42" s="402"/>
      <c r="JKE42" s="402"/>
      <c r="JKF42" s="402"/>
      <c r="JKG42" s="402"/>
      <c r="JKH42" s="402"/>
      <c r="JKI42" s="402"/>
      <c r="JKJ42" s="402"/>
      <c r="JKK42" s="402"/>
      <c r="JKL42" s="402"/>
      <c r="JKM42" s="402"/>
      <c r="JKN42" s="402"/>
      <c r="JKO42" s="402"/>
      <c r="JKP42" s="402"/>
      <c r="JKQ42" s="402"/>
      <c r="JKR42" s="402"/>
      <c r="JKS42" s="402"/>
      <c r="JKT42" s="402"/>
      <c r="JKU42" s="402"/>
      <c r="JKV42" s="402"/>
      <c r="JKW42" s="402"/>
      <c r="JKX42" s="402"/>
      <c r="JKY42" s="402"/>
      <c r="JKZ42" s="402"/>
      <c r="JLA42" s="402"/>
      <c r="JLB42" s="402"/>
      <c r="JLC42" s="402"/>
      <c r="JLD42" s="402"/>
      <c r="JLE42" s="402"/>
      <c r="JLF42" s="402"/>
      <c r="JLG42" s="402"/>
      <c r="JLH42" s="402"/>
      <c r="JLI42" s="402"/>
      <c r="JLJ42" s="402"/>
      <c r="JLK42" s="402"/>
      <c r="JLL42" s="402"/>
      <c r="JLM42" s="402"/>
      <c r="JLN42" s="402"/>
      <c r="JLO42" s="402"/>
      <c r="JLP42" s="402"/>
      <c r="JLQ42" s="402"/>
      <c r="JLR42" s="402"/>
      <c r="JLS42" s="402"/>
      <c r="JLT42" s="402"/>
      <c r="JLU42" s="402"/>
      <c r="JLV42" s="402"/>
      <c r="JLW42" s="402"/>
      <c r="JLX42" s="402"/>
      <c r="JLY42" s="402"/>
      <c r="JLZ42" s="402"/>
      <c r="JMA42" s="402"/>
      <c r="JMB42" s="402"/>
      <c r="JMC42" s="402"/>
      <c r="JMD42" s="402"/>
      <c r="JME42" s="402"/>
      <c r="JMF42" s="402"/>
      <c r="JMG42" s="402"/>
      <c r="JMH42" s="402"/>
      <c r="JMI42" s="402"/>
      <c r="JMJ42" s="402"/>
      <c r="JMK42" s="402"/>
      <c r="JML42" s="402"/>
      <c r="JMM42" s="402"/>
      <c r="JMN42" s="402"/>
      <c r="JMO42" s="402"/>
      <c r="JMP42" s="402"/>
      <c r="JMQ42" s="402"/>
      <c r="JMR42" s="402"/>
      <c r="JMS42" s="402"/>
      <c r="JMT42" s="402"/>
      <c r="JMU42" s="402"/>
      <c r="JMV42" s="402"/>
      <c r="JMW42" s="402"/>
      <c r="JMX42" s="402"/>
      <c r="JMY42" s="402"/>
      <c r="JMZ42" s="402"/>
      <c r="JNA42" s="402"/>
      <c r="JNB42" s="402"/>
      <c r="JNC42" s="402"/>
      <c r="JND42" s="402"/>
      <c r="JNE42" s="402"/>
      <c r="JNF42" s="402"/>
      <c r="JNG42" s="402"/>
      <c r="JNH42" s="402"/>
      <c r="JNI42" s="402"/>
      <c r="JNJ42" s="402"/>
      <c r="JNK42" s="402"/>
      <c r="JNL42" s="402"/>
      <c r="JNM42" s="402"/>
      <c r="JNN42" s="402"/>
      <c r="JNO42" s="402"/>
      <c r="JNP42" s="402"/>
      <c r="JNQ42" s="402"/>
      <c r="JNR42" s="402"/>
      <c r="JNS42" s="402"/>
      <c r="JNT42" s="402"/>
      <c r="JNU42" s="402"/>
      <c r="JNV42" s="402"/>
      <c r="JNW42" s="402"/>
      <c r="JNX42" s="402"/>
      <c r="JNY42" s="402"/>
      <c r="JNZ42" s="402"/>
      <c r="JOA42" s="402"/>
      <c r="JOB42" s="402"/>
      <c r="JOC42" s="402"/>
      <c r="JOD42" s="402"/>
      <c r="JOE42" s="402"/>
      <c r="JOF42" s="402"/>
      <c r="JOG42" s="402"/>
      <c r="JOH42" s="402"/>
      <c r="JOI42" s="402"/>
      <c r="JOJ42" s="402"/>
      <c r="JOK42" s="402"/>
      <c r="JOL42" s="402"/>
      <c r="JOM42" s="402"/>
      <c r="JON42" s="402"/>
      <c r="JOO42" s="402"/>
      <c r="JOP42" s="402"/>
      <c r="JOQ42" s="402"/>
      <c r="JOR42" s="402"/>
      <c r="JOS42" s="402"/>
      <c r="JOT42" s="402"/>
      <c r="JOU42" s="402"/>
      <c r="JOV42" s="402"/>
      <c r="JOW42" s="402"/>
      <c r="JOX42" s="402"/>
      <c r="JOY42" s="402"/>
      <c r="JOZ42" s="402"/>
      <c r="JPA42" s="402"/>
      <c r="JPB42" s="402"/>
      <c r="JPC42" s="402"/>
      <c r="JPD42" s="402"/>
      <c r="JPE42" s="402"/>
      <c r="JPF42" s="402"/>
      <c r="JPG42" s="402"/>
      <c r="JPH42" s="402"/>
      <c r="JPI42" s="402"/>
      <c r="JPJ42" s="402"/>
      <c r="JPK42" s="402"/>
      <c r="JPL42" s="402"/>
      <c r="JPM42" s="402"/>
      <c r="JPN42" s="402"/>
      <c r="JPO42" s="402"/>
      <c r="JPP42" s="402"/>
      <c r="JPQ42" s="402"/>
      <c r="JPR42" s="402"/>
      <c r="JPS42" s="402"/>
      <c r="JPT42" s="402"/>
      <c r="JPU42" s="402"/>
      <c r="JPV42" s="402"/>
      <c r="JPW42" s="402"/>
      <c r="JPX42" s="402"/>
      <c r="JPY42" s="402"/>
      <c r="JPZ42" s="402"/>
      <c r="JQA42" s="402"/>
      <c r="JQB42" s="402"/>
      <c r="JQC42" s="402"/>
      <c r="JQD42" s="402"/>
      <c r="JQE42" s="402"/>
      <c r="JQF42" s="402"/>
      <c r="JQG42" s="402"/>
      <c r="JQH42" s="402"/>
      <c r="JQI42" s="402"/>
      <c r="JQJ42" s="402"/>
      <c r="JQK42" s="402"/>
      <c r="JQL42" s="402"/>
      <c r="JQM42" s="402"/>
      <c r="JQN42" s="402"/>
      <c r="JQO42" s="402"/>
      <c r="JQP42" s="402"/>
      <c r="JQQ42" s="402"/>
      <c r="JQR42" s="402"/>
      <c r="JQS42" s="402"/>
      <c r="JQT42" s="402"/>
      <c r="JQU42" s="402"/>
      <c r="JQV42" s="402"/>
      <c r="JQW42" s="402"/>
      <c r="JQX42" s="402"/>
      <c r="JQY42" s="402"/>
      <c r="JQZ42" s="402"/>
      <c r="JRA42" s="402"/>
      <c r="JRB42" s="402"/>
      <c r="JRC42" s="402"/>
      <c r="JRD42" s="402"/>
      <c r="JRE42" s="402"/>
      <c r="JRF42" s="402"/>
      <c r="JRG42" s="402"/>
      <c r="JRH42" s="402"/>
      <c r="JRI42" s="402"/>
      <c r="JRJ42" s="402"/>
      <c r="JRK42" s="402"/>
      <c r="JRL42" s="402"/>
      <c r="JRM42" s="402"/>
      <c r="JRN42" s="402"/>
      <c r="JRO42" s="402"/>
      <c r="JRP42" s="402"/>
      <c r="JRQ42" s="402"/>
      <c r="JRR42" s="402"/>
      <c r="JRS42" s="402"/>
      <c r="JRT42" s="402"/>
      <c r="JRU42" s="402"/>
      <c r="JRV42" s="402"/>
      <c r="JRW42" s="402"/>
      <c r="JRX42" s="402"/>
      <c r="JRY42" s="402"/>
      <c r="JRZ42" s="402"/>
      <c r="JSA42" s="402"/>
      <c r="JSB42" s="402"/>
      <c r="JSC42" s="402"/>
      <c r="JSD42" s="402"/>
      <c r="JSE42" s="402"/>
      <c r="JSF42" s="402"/>
      <c r="JSG42" s="402"/>
      <c r="JSH42" s="402"/>
      <c r="JSI42" s="402"/>
      <c r="JSJ42" s="402"/>
      <c r="JSK42" s="402"/>
      <c r="JSL42" s="402"/>
      <c r="JSM42" s="402"/>
      <c r="JSN42" s="402"/>
      <c r="JSO42" s="402"/>
      <c r="JSP42" s="402"/>
      <c r="JSQ42" s="402"/>
      <c r="JSR42" s="402"/>
      <c r="JSS42" s="402"/>
      <c r="JST42" s="402"/>
      <c r="JSU42" s="402"/>
      <c r="JSV42" s="402"/>
      <c r="JSW42" s="402"/>
      <c r="JSX42" s="402"/>
      <c r="JSY42" s="402"/>
      <c r="JSZ42" s="402"/>
      <c r="JTA42" s="402"/>
      <c r="JTB42" s="402"/>
      <c r="JTC42" s="402"/>
      <c r="JTD42" s="402"/>
      <c r="JTE42" s="402"/>
      <c r="JTF42" s="402"/>
      <c r="JTG42" s="402"/>
      <c r="JTH42" s="402"/>
      <c r="JTI42" s="402"/>
      <c r="JTJ42" s="402"/>
      <c r="JTK42" s="402"/>
      <c r="JTL42" s="402"/>
      <c r="JTM42" s="402"/>
      <c r="JTN42" s="402"/>
      <c r="JTO42" s="402"/>
      <c r="JTP42" s="402"/>
      <c r="JTQ42" s="402"/>
      <c r="JTR42" s="402"/>
      <c r="JTS42" s="402"/>
      <c r="JTT42" s="402"/>
      <c r="JTU42" s="402"/>
      <c r="JTV42" s="402"/>
      <c r="JTW42" s="402"/>
      <c r="JTX42" s="402"/>
      <c r="JTY42" s="402"/>
      <c r="JTZ42" s="402"/>
      <c r="JUA42" s="402"/>
      <c r="JUB42" s="402"/>
      <c r="JUC42" s="402"/>
      <c r="JUD42" s="402"/>
      <c r="JUE42" s="402"/>
      <c r="JUF42" s="402"/>
      <c r="JUG42" s="402"/>
      <c r="JUH42" s="402"/>
      <c r="JUI42" s="402"/>
      <c r="JUJ42" s="402"/>
      <c r="JUK42" s="402"/>
      <c r="JUL42" s="402"/>
      <c r="JUM42" s="402"/>
      <c r="JUN42" s="402"/>
      <c r="JUO42" s="402"/>
      <c r="JUP42" s="402"/>
      <c r="JUQ42" s="402"/>
      <c r="JUR42" s="402"/>
      <c r="JUS42" s="402"/>
      <c r="JUT42" s="402"/>
      <c r="JUU42" s="402"/>
      <c r="JUV42" s="402"/>
      <c r="JUW42" s="402"/>
      <c r="JUX42" s="402"/>
      <c r="JUY42" s="402"/>
      <c r="JUZ42" s="402"/>
      <c r="JVA42" s="402"/>
      <c r="JVB42" s="402"/>
      <c r="JVC42" s="402"/>
      <c r="JVD42" s="402"/>
      <c r="JVE42" s="402"/>
      <c r="JVF42" s="402"/>
      <c r="JVG42" s="402"/>
      <c r="JVH42" s="402"/>
      <c r="JVI42" s="402"/>
      <c r="JVJ42" s="402"/>
      <c r="JVK42" s="402"/>
      <c r="JVL42" s="402"/>
      <c r="JVM42" s="402"/>
      <c r="JVN42" s="402"/>
      <c r="JVO42" s="402"/>
      <c r="JVP42" s="402"/>
      <c r="JVQ42" s="402"/>
      <c r="JVR42" s="402"/>
      <c r="JVS42" s="402"/>
      <c r="JVT42" s="402"/>
      <c r="JVU42" s="402"/>
      <c r="JVV42" s="402"/>
      <c r="JVW42" s="402"/>
      <c r="JVX42" s="402"/>
      <c r="JVY42" s="402"/>
      <c r="JVZ42" s="402"/>
      <c r="JWA42" s="402"/>
      <c r="JWB42" s="402"/>
      <c r="JWC42" s="402"/>
      <c r="JWD42" s="402"/>
      <c r="JWE42" s="402"/>
      <c r="JWF42" s="402"/>
      <c r="JWG42" s="402"/>
      <c r="JWH42" s="402"/>
      <c r="JWI42" s="402"/>
      <c r="JWJ42" s="402"/>
      <c r="JWK42" s="402"/>
      <c r="JWL42" s="402"/>
      <c r="JWM42" s="402"/>
      <c r="JWN42" s="402"/>
      <c r="JWO42" s="402"/>
      <c r="JWP42" s="402"/>
      <c r="JWQ42" s="402"/>
      <c r="JWR42" s="402"/>
      <c r="JWS42" s="402"/>
      <c r="JWT42" s="402"/>
      <c r="JWU42" s="402"/>
      <c r="JWV42" s="402"/>
      <c r="JWW42" s="402"/>
      <c r="JWX42" s="402"/>
      <c r="JWY42" s="402"/>
      <c r="JWZ42" s="402"/>
      <c r="JXA42" s="402"/>
      <c r="JXB42" s="402"/>
      <c r="JXC42" s="402"/>
      <c r="JXD42" s="402"/>
      <c r="JXE42" s="402"/>
      <c r="JXF42" s="402"/>
      <c r="JXG42" s="402"/>
      <c r="JXH42" s="402"/>
      <c r="JXI42" s="402"/>
      <c r="JXJ42" s="402"/>
      <c r="JXK42" s="402"/>
      <c r="JXL42" s="402"/>
      <c r="JXM42" s="402"/>
      <c r="JXN42" s="402"/>
      <c r="JXO42" s="402"/>
      <c r="JXP42" s="402"/>
      <c r="JXQ42" s="402"/>
      <c r="JXR42" s="402"/>
      <c r="JXS42" s="402"/>
      <c r="JXT42" s="402"/>
      <c r="JXU42" s="402"/>
      <c r="JXV42" s="402"/>
      <c r="JXW42" s="402"/>
      <c r="JXX42" s="402"/>
      <c r="JXY42" s="402"/>
      <c r="JXZ42" s="402"/>
      <c r="JYA42" s="402"/>
      <c r="JYB42" s="402"/>
      <c r="JYC42" s="402"/>
      <c r="JYD42" s="402"/>
      <c r="JYE42" s="402"/>
      <c r="JYF42" s="402"/>
      <c r="JYG42" s="402"/>
      <c r="JYH42" s="402"/>
      <c r="JYI42" s="402"/>
      <c r="JYJ42" s="402"/>
      <c r="JYK42" s="402"/>
      <c r="JYL42" s="402"/>
      <c r="JYM42" s="402"/>
      <c r="JYN42" s="402"/>
      <c r="JYO42" s="402"/>
      <c r="JYP42" s="402"/>
      <c r="JYQ42" s="402"/>
      <c r="JYR42" s="402"/>
      <c r="JYS42" s="402"/>
      <c r="JYT42" s="402"/>
      <c r="JYU42" s="402"/>
      <c r="JYV42" s="402"/>
      <c r="JYW42" s="402"/>
      <c r="JYX42" s="402"/>
      <c r="JYY42" s="402"/>
      <c r="JYZ42" s="402"/>
      <c r="JZA42" s="402"/>
      <c r="JZB42" s="402"/>
      <c r="JZC42" s="402"/>
      <c r="JZD42" s="402"/>
      <c r="JZE42" s="402"/>
      <c r="JZF42" s="402"/>
      <c r="JZG42" s="402"/>
      <c r="JZH42" s="402"/>
      <c r="JZI42" s="402"/>
      <c r="JZJ42" s="402"/>
      <c r="JZK42" s="402"/>
      <c r="JZL42" s="402"/>
      <c r="JZM42" s="402"/>
      <c r="JZN42" s="402"/>
      <c r="JZO42" s="402"/>
      <c r="JZP42" s="402"/>
      <c r="JZQ42" s="402"/>
      <c r="JZR42" s="402"/>
      <c r="JZS42" s="402"/>
      <c r="JZT42" s="402"/>
      <c r="JZU42" s="402"/>
      <c r="JZV42" s="402"/>
      <c r="JZW42" s="402"/>
      <c r="JZX42" s="402"/>
      <c r="JZY42" s="402"/>
      <c r="JZZ42" s="402"/>
      <c r="KAA42" s="402"/>
      <c r="KAB42" s="402"/>
      <c r="KAC42" s="402"/>
      <c r="KAD42" s="402"/>
      <c r="KAE42" s="402"/>
      <c r="KAF42" s="402"/>
      <c r="KAG42" s="402"/>
      <c r="KAH42" s="402"/>
      <c r="KAI42" s="402"/>
      <c r="KAJ42" s="402"/>
      <c r="KAK42" s="402"/>
      <c r="KAL42" s="402"/>
      <c r="KAM42" s="402"/>
      <c r="KAN42" s="402"/>
      <c r="KAO42" s="402"/>
      <c r="KAP42" s="402"/>
      <c r="KAQ42" s="402"/>
      <c r="KAR42" s="402"/>
      <c r="KAS42" s="402"/>
      <c r="KAT42" s="402"/>
      <c r="KAU42" s="402"/>
      <c r="KAV42" s="402"/>
      <c r="KAW42" s="402"/>
      <c r="KAX42" s="402"/>
      <c r="KAY42" s="402"/>
      <c r="KAZ42" s="402"/>
      <c r="KBA42" s="402"/>
      <c r="KBB42" s="402"/>
      <c r="KBC42" s="402"/>
      <c r="KBD42" s="402"/>
      <c r="KBE42" s="402"/>
      <c r="KBF42" s="402"/>
      <c r="KBG42" s="402"/>
      <c r="KBH42" s="402"/>
      <c r="KBI42" s="402"/>
      <c r="KBJ42" s="402"/>
      <c r="KBK42" s="402"/>
      <c r="KBL42" s="402"/>
      <c r="KBM42" s="402"/>
      <c r="KBN42" s="402"/>
      <c r="KBO42" s="402"/>
      <c r="KBP42" s="402"/>
      <c r="KBQ42" s="402"/>
      <c r="KBR42" s="402"/>
      <c r="KBS42" s="402"/>
      <c r="KBT42" s="402"/>
      <c r="KBU42" s="402"/>
      <c r="KBV42" s="402"/>
      <c r="KBW42" s="402"/>
      <c r="KBX42" s="402"/>
      <c r="KBY42" s="402"/>
      <c r="KBZ42" s="402"/>
      <c r="KCA42" s="402"/>
      <c r="KCB42" s="402"/>
      <c r="KCC42" s="402"/>
      <c r="KCD42" s="402"/>
      <c r="KCE42" s="402"/>
      <c r="KCF42" s="402"/>
      <c r="KCG42" s="402"/>
      <c r="KCH42" s="402"/>
      <c r="KCI42" s="402"/>
      <c r="KCJ42" s="402"/>
      <c r="KCK42" s="402"/>
      <c r="KCL42" s="402"/>
      <c r="KCM42" s="402"/>
      <c r="KCN42" s="402"/>
      <c r="KCO42" s="402"/>
      <c r="KCP42" s="402"/>
      <c r="KCQ42" s="402"/>
      <c r="KCR42" s="402"/>
      <c r="KCS42" s="402"/>
      <c r="KCT42" s="402"/>
      <c r="KCU42" s="402"/>
      <c r="KCV42" s="402"/>
      <c r="KCW42" s="402"/>
      <c r="KCX42" s="402"/>
      <c r="KCY42" s="402"/>
      <c r="KCZ42" s="402"/>
      <c r="KDA42" s="402"/>
      <c r="KDB42" s="402"/>
      <c r="KDC42" s="402"/>
      <c r="KDD42" s="402"/>
      <c r="KDE42" s="402"/>
      <c r="KDF42" s="402"/>
      <c r="KDG42" s="402"/>
      <c r="KDH42" s="402"/>
      <c r="KDI42" s="402"/>
      <c r="KDJ42" s="402"/>
      <c r="KDK42" s="402"/>
      <c r="KDL42" s="402"/>
      <c r="KDM42" s="402"/>
      <c r="KDN42" s="402"/>
      <c r="KDO42" s="402"/>
      <c r="KDP42" s="402"/>
      <c r="KDQ42" s="402"/>
      <c r="KDR42" s="402"/>
      <c r="KDS42" s="402"/>
      <c r="KDT42" s="402"/>
      <c r="KDU42" s="402"/>
      <c r="KDV42" s="402"/>
      <c r="KDW42" s="402"/>
      <c r="KDX42" s="402"/>
      <c r="KDY42" s="402"/>
      <c r="KDZ42" s="402"/>
      <c r="KEA42" s="402"/>
      <c r="KEB42" s="402"/>
      <c r="KEC42" s="402"/>
      <c r="KED42" s="402"/>
      <c r="KEE42" s="402"/>
      <c r="KEF42" s="402"/>
      <c r="KEG42" s="402"/>
      <c r="KEH42" s="402"/>
      <c r="KEI42" s="402"/>
      <c r="KEJ42" s="402"/>
      <c r="KEK42" s="402"/>
      <c r="KEL42" s="402"/>
      <c r="KEM42" s="402"/>
      <c r="KEN42" s="402"/>
      <c r="KEO42" s="402"/>
      <c r="KEP42" s="402"/>
      <c r="KEQ42" s="402"/>
      <c r="KER42" s="402"/>
      <c r="KES42" s="402"/>
      <c r="KET42" s="402"/>
      <c r="KEU42" s="402"/>
      <c r="KEV42" s="402"/>
      <c r="KEW42" s="402"/>
      <c r="KEX42" s="402"/>
      <c r="KEY42" s="402"/>
      <c r="KEZ42" s="402"/>
      <c r="KFA42" s="402"/>
      <c r="KFB42" s="402"/>
      <c r="KFC42" s="402"/>
      <c r="KFD42" s="402"/>
      <c r="KFE42" s="402"/>
      <c r="KFF42" s="402"/>
      <c r="KFG42" s="402"/>
      <c r="KFH42" s="402"/>
      <c r="KFI42" s="402"/>
      <c r="KFJ42" s="402"/>
      <c r="KFK42" s="402"/>
      <c r="KFL42" s="402"/>
      <c r="KFM42" s="402"/>
      <c r="KFN42" s="402"/>
      <c r="KFO42" s="402"/>
      <c r="KFP42" s="402"/>
      <c r="KFQ42" s="402"/>
      <c r="KFR42" s="402"/>
      <c r="KFS42" s="402"/>
      <c r="KFT42" s="402"/>
      <c r="KFU42" s="402"/>
      <c r="KFV42" s="402"/>
      <c r="KFW42" s="402"/>
      <c r="KFX42" s="402"/>
      <c r="KFY42" s="402"/>
      <c r="KFZ42" s="402"/>
      <c r="KGA42" s="402"/>
      <c r="KGB42" s="402"/>
      <c r="KGC42" s="402"/>
      <c r="KGD42" s="402"/>
      <c r="KGE42" s="402"/>
      <c r="KGF42" s="402"/>
      <c r="KGG42" s="402"/>
      <c r="KGH42" s="402"/>
      <c r="KGI42" s="402"/>
      <c r="KGJ42" s="402"/>
      <c r="KGK42" s="402"/>
      <c r="KGL42" s="402"/>
      <c r="KGM42" s="402"/>
      <c r="KGN42" s="402"/>
      <c r="KGO42" s="402"/>
      <c r="KGP42" s="402"/>
      <c r="KGQ42" s="402"/>
      <c r="KGR42" s="402"/>
      <c r="KGS42" s="402"/>
      <c r="KGT42" s="402"/>
      <c r="KGU42" s="402"/>
      <c r="KGV42" s="402"/>
      <c r="KGW42" s="402"/>
      <c r="KGX42" s="402"/>
      <c r="KGY42" s="402"/>
      <c r="KGZ42" s="402"/>
      <c r="KHA42" s="402"/>
      <c r="KHB42" s="402"/>
      <c r="KHC42" s="402"/>
      <c r="KHD42" s="402"/>
      <c r="KHE42" s="402"/>
      <c r="KHF42" s="402"/>
      <c r="KHG42" s="402"/>
      <c r="KHH42" s="402"/>
      <c r="KHI42" s="402"/>
      <c r="KHJ42" s="402"/>
      <c r="KHK42" s="402"/>
      <c r="KHL42" s="402"/>
      <c r="KHM42" s="402"/>
      <c r="KHN42" s="402"/>
      <c r="KHO42" s="402"/>
      <c r="KHP42" s="402"/>
      <c r="KHQ42" s="402"/>
      <c r="KHR42" s="402"/>
      <c r="KHS42" s="402"/>
      <c r="KHT42" s="402"/>
      <c r="KHU42" s="402"/>
      <c r="KHV42" s="402"/>
      <c r="KHW42" s="402"/>
      <c r="KHX42" s="402"/>
      <c r="KHY42" s="402"/>
      <c r="KHZ42" s="402"/>
      <c r="KIA42" s="402"/>
      <c r="KIB42" s="402"/>
      <c r="KIC42" s="402"/>
      <c r="KID42" s="402"/>
      <c r="KIE42" s="402"/>
      <c r="KIF42" s="402"/>
      <c r="KIG42" s="402"/>
      <c r="KIH42" s="402"/>
      <c r="KII42" s="402"/>
      <c r="KIJ42" s="402"/>
      <c r="KIK42" s="402"/>
      <c r="KIL42" s="402"/>
      <c r="KIM42" s="402"/>
      <c r="KIN42" s="402"/>
      <c r="KIO42" s="402"/>
      <c r="KIP42" s="402"/>
      <c r="KIQ42" s="402"/>
      <c r="KIR42" s="402"/>
      <c r="KIS42" s="402"/>
      <c r="KIT42" s="402"/>
      <c r="KIU42" s="402"/>
      <c r="KIV42" s="402"/>
      <c r="KIW42" s="402"/>
      <c r="KIX42" s="402"/>
      <c r="KIY42" s="402"/>
      <c r="KIZ42" s="402"/>
      <c r="KJA42" s="402"/>
      <c r="KJB42" s="402"/>
      <c r="KJC42" s="402"/>
      <c r="KJD42" s="402"/>
      <c r="KJE42" s="402"/>
      <c r="KJF42" s="402"/>
      <c r="KJG42" s="402"/>
      <c r="KJH42" s="402"/>
      <c r="KJI42" s="402"/>
      <c r="KJJ42" s="402"/>
      <c r="KJK42" s="402"/>
      <c r="KJL42" s="402"/>
      <c r="KJM42" s="402"/>
      <c r="KJN42" s="402"/>
      <c r="KJO42" s="402"/>
      <c r="KJP42" s="402"/>
      <c r="KJQ42" s="402"/>
      <c r="KJR42" s="402"/>
      <c r="KJS42" s="402"/>
      <c r="KJT42" s="402"/>
      <c r="KJU42" s="402"/>
      <c r="KJV42" s="402"/>
      <c r="KJW42" s="402"/>
      <c r="KJX42" s="402"/>
      <c r="KJY42" s="402"/>
      <c r="KJZ42" s="402"/>
      <c r="KKA42" s="402"/>
      <c r="KKB42" s="402"/>
      <c r="KKC42" s="402"/>
      <c r="KKD42" s="402"/>
      <c r="KKE42" s="402"/>
      <c r="KKF42" s="402"/>
      <c r="KKG42" s="402"/>
      <c r="KKH42" s="402"/>
      <c r="KKI42" s="402"/>
      <c r="KKJ42" s="402"/>
      <c r="KKK42" s="402"/>
      <c r="KKL42" s="402"/>
      <c r="KKM42" s="402"/>
      <c r="KKN42" s="402"/>
      <c r="KKO42" s="402"/>
      <c r="KKP42" s="402"/>
      <c r="KKQ42" s="402"/>
      <c r="KKR42" s="402"/>
      <c r="KKS42" s="402"/>
      <c r="KKT42" s="402"/>
      <c r="KKU42" s="402"/>
      <c r="KKV42" s="402"/>
      <c r="KKW42" s="402"/>
      <c r="KKX42" s="402"/>
      <c r="KKY42" s="402"/>
      <c r="KKZ42" s="402"/>
      <c r="KLA42" s="402"/>
      <c r="KLB42" s="402"/>
      <c r="KLC42" s="402"/>
      <c r="KLD42" s="402"/>
      <c r="KLE42" s="402"/>
      <c r="KLF42" s="402"/>
      <c r="KLG42" s="402"/>
      <c r="KLH42" s="402"/>
      <c r="KLI42" s="402"/>
      <c r="KLJ42" s="402"/>
      <c r="KLK42" s="402"/>
      <c r="KLL42" s="402"/>
      <c r="KLM42" s="402"/>
      <c r="KLN42" s="402"/>
      <c r="KLO42" s="402"/>
      <c r="KLP42" s="402"/>
      <c r="KLQ42" s="402"/>
      <c r="KLR42" s="402"/>
      <c r="KLS42" s="402"/>
      <c r="KLT42" s="402"/>
      <c r="KLU42" s="402"/>
      <c r="KLV42" s="402"/>
      <c r="KLW42" s="402"/>
      <c r="KLX42" s="402"/>
      <c r="KLY42" s="402"/>
      <c r="KLZ42" s="402"/>
      <c r="KMA42" s="402"/>
      <c r="KMB42" s="402"/>
      <c r="KMC42" s="402"/>
      <c r="KMD42" s="402"/>
      <c r="KME42" s="402"/>
      <c r="KMF42" s="402"/>
      <c r="KMG42" s="402"/>
      <c r="KMH42" s="402"/>
      <c r="KMI42" s="402"/>
      <c r="KMJ42" s="402"/>
      <c r="KMK42" s="402"/>
      <c r="KML42" s="402"/>
      <c r="KMM42" s="402"/>
      <c r="KMN42" s="402"/>
      <c r="KMO42" s="402"/>
      <c r="KMP42" s="402"/>
      <c r="KMQ42" s="402"/>
      <c r="KMR42" s="402"/>
      <c r="KMS42" s="402"/>
      <c r="KMT42" s="402"/>
      <c r="KMU42" s="402"/>
      <c r="KMV42" s="402"/>
      <c r="KMW42" s="402"/>
      <c r="KMX42" s="402"/>
      <c r="KMY42" s="402"/>
      <c r="KMZ42" s="402"/>
      <c r="KNA42" s="402"/>
      <c r="KNB42" s="402"/>
      <c r="KNC42" s="402"/>
      <c r="KND42" s="402"/>
      <c r="KNE42" s="402"/>
      <c r="KNF42" s="402"/>
      <c r="KNG42" s="402"/>
      <c r="KNH42" s="402"/>
      <c r="KNI42" s="402"/>
      <c r="KNJ42" s="402"/>
      <c r="KNK42" s="402"/>
      <c r="KNL42" s="402"/>
      <c r="KNM42" s="402"/>
      <c r="KNN42" s="402"/>
      <c r="KNO42" s="402"/>
      <c r="KNP42" s="402"/>
      <c r="KNQ42" s="402"/>
      <c r="KNR42" s="402"/>
      <c r="KNS42" s="402"/>
      <c r="KNT42" s="402"/>
      <c r="KNU42" s="402"/>
      <c r="KNV42" s="402"/>
      <c r="KNW42" s="402"/>
      <c r="KNX42" s="402"/>
      <c r="KNY42" s="402"/>
      <c r="KNZ42" s="402"/>
      <c r="KOA42" s="402"/>
      <c r="KOB42" s="402"/>
      <c r="KOC42" s="402"/>
      <c r="KOD42" s="402"/>
      <c r="KOE42" s="402"/>
      <c r="KOF42" s="402"/>
      <c r="KOG42" s="402"/>
      <c r="KOH42" s="402"/>
      <c r="KOI42" s="402"/>
      <c r="KOJ42" s="402"/>
      <c r="KOK42" s="402"/>
      <c r="KOL42" s="402"/>
      <c r="KOM42" s="402"/>
      <c r="KON42" s="402"/>
      <c r="KOO42" s="402"/>
      <c r="KOP42" s="402"/>
      <c r="KOQ42" s="402"/>
      <c r="KOR42" s="402"/>
      <c r="KOS42" s="402"/>
      <c r="KOT42" s="402"/>
      <c r="KOU42" s="402"/>
      <c r="KOV42" s="402"/>
      <c r="KOW42" s="402"/>
      <c r="KOX42" s="402"/>
      <c r="KOY42" s="402"/>
      <c r="KOZ42" s="402"/>
      <c r="KPA42" s="402"/>
      <c r="KPB42" s="402"/>
      <c r="KPC42" s="402"/>
      <c r="KPD42" s="402"/>
      <c r="KPE42" s="402"/>
      <c r="KPF42" s="402"/>
      <c r="KPG42" s="402"/>
      <c r="KPH42" s="402"/>
      <c r="KPI42" s="402"/>
      <c r="KPJ42" s="402"/>
      <c r="KPK42" s="402"/>
      <c r="KPL42" s="402"/>
      <c r="KPM42" s="402"/>
      <c r="KPN42" s="402"/>
      <c r="KPO42" s="402"/>
      <c r="KPP42" s="402"/>
      <c r="KPQ42" s="402"/>
      <c r="KPR42" s="402"/>
      <c r="KPS42" s="402"/>
      <c r="KPT42" s="402"/>
      <c r="KPU42" s="402"/>
      <c r="KPV42" s="402"/>
      <c r="KPW42" s="402"/>
      <c r="KPX42" s="402"/>
      <c r="KPY42" s="402"/>
      <c r="KPZ42" s="402"/>
      <c r="KQA42" s="402"/>
      <c r="KQB42" s="402"/>
      <c r="KQC42" s="402"/>
      <c r="KQD42" s="402"/>
      <c r="KQE42" s="402"/>
      <c r="KQF42" s="402"/>
      <c r="KQG42" s="402"/>
      <c r="KQH42" s="402"/>
      <c r="KQI42" s="402"/>
      <c r="KQJ42" s="402"/>
      <c r="KQK42" s="402"/>
      <c r="KQL42" s="402"/>
      <c r="KQM42" s="402"/>
      <c r="KQN42" s="402"/>
      <c r="KQO42" s="402"/>
      <c r="KQP42" s="402"/>
      <c r="KQQ42" s="402"/>
      <c r="KQR42" s="402"/>
      <c r="KQS42" s="402"/>
      <c r="KQT42" s="402"/>
      <c r="KQU42" s="402"/>
      <c r="KQV42" s="402"/>
      <c r="KQW42" s="402"/>
      <c r="KQX42" s="402"/>
      <c r="KQY42" s="402"/>
      <c r="KQZ42" s="402"/>
      <c r="KRA42" s="402"/>
      <c r="KRB42" s="402"/>
      <c r="KRC42" s="402"/>
      <c r="KRD42" s="402"/>
      <c r="KRE42" s="402"/>
      <c r="KRF42" s="402"/>
      <c r="KRG42" s="402"/>
      <c r="KRH42" s="402"/>
      <c r="KRI42" s="402"/>
      <c r="KRJ42" s="402"/>
      <c r="KRK42" s="402"/>
      <c r="KRL42" s="402"/>
      <c r="KRM42" s="402"/>
      <c r="KRN42" s="402"/>
      <c r="KRO42" s="402"/>
      <c r="KRP42" s="402"/>
      <c r="KRQ42" s="402"/>
      <c r="KRR42" s="402"/>
      <c r="KRS42" s="402"/>
      <c r="KRT42" s="402"/>
      <c r="KRU42" s="402"/>
      <c r="KRV42" s="402"/>
      <c r="KRW42" s="402"/>
      <c r="KRX42" s="402"/>
      <c r="KRY42" s="402"/>
      <c r="KRZ42" s="402"/>
      <c r="KSA42" s="402"/>
      <c r="KSB42" s="402"/>
      <c r="KSC42" s="402"/>
      <c r="KSD42" s="402"/>
      <c r="KSE42" s="402"/>
      <c r="KSF42" s="402"/>
      <c r="KSG42" s="402"/>
      <c r="KSH42" s="402"/>
      <c r="KSI42" s="402"/>
      <c r="KSJ42" s="402"/>
      <c r="KSK42" s="402"/>
      <c r="KSL42" s="402"/>
      <c r="KSM42" s="402"/>
      <c r="KSN42" s="402"/>
      <c r="KSO42" s="402"/>
      <c r="KSP42" s="402"/>
      <c r="KSQ42" s="402"/>
      <c r="KSR42" s="402"/>
      <c r="KSS42" s="402"/>
      <c r="KST42" s="402"/>
      <c r="KSU42" s="402"/>
      <c r="KSV42" s="402"/>
      <c r="KSW42" s="402"/>
      <c r="KSX42" s="402"/>
      <c r="KSY42" s="402"/>
      <c r="KSZ42" s="402"/>
      <c r="KTA42" s="402"/>
      <c r="KTB42" s="402"/>
      <c r="KTC42" s="402"/>
      <c r="KTD42" s="402"/>
      <c r="KTE42" s="402"/>
      <c r="KTF42" s="402"/>
      <c r="KTG42" s="402"/>
      <c r="KTH42" s="402"/>
      <c r="KTI42" s="402"/>
      <c r="KTJ42" s="402"/>
      <c r="KTK42" s="402"/>
      <c r="KTL42" s="402"/>
      <c r="KTM42" s="402"/>
      <c r="KTN42" s="402"/>
      <c r="KTO42" s="402"/>
      <c r="KTP42" s="402"/>
      <c r="KTQ42" s="402"/>
      <c r="KTR42" s="402"/>
      <c r="KTS42" s="402"/>
      <c r="KTT42" s="402"/>
      <c r="KTU42" s="402"/>
      <c r="KTV42" s="402"/>
      <c r="KTW42" s="402"/>
      <c r="KTX42" s="402"/>
      <c r="KTY42" s="402"/>
      <c r="KTZ42" s="402"/>
      <c r="KUA42" s="402"/>
      <c r="KUB42" s="402"/>
      <c r="KUC42" s="402"/>
      <c r="KUD42" s="402"/>
      <c r="KUE42" s="402"/>
      <c r="KUF42" s="402"/>
      <c r="KUG42" s="402"/>
      <c r="KUH42" s="402"/>
      <c r="KUI42" s="402"/>
      <c r="KUJ42" s="402"/>
      <c r="KUK42" s="402"/>
      <c r="KUL42" s="402"/>
      <c r="KUM42" s="402"/>
      <c r="KUN42" s="402"/>
      <c r="KUO42" s="402"/>
      <c r="KUP42" s="402"/>
      <c r="KUQ42" s="402"/>
      <c r="KUR42" s="402"/>
      <c r="KUS42" s="402"/>
      <c r="KUT42" s="402"/>
      <c r="KUU42" s="402"/>
      <c r="KUV42" s="402"/>
      <c r="KUW42" s="402"/>
      <c r="KUX42" s="402"/>
      <c r="KUY42" s="402"/>
      <c r="KUZ42" s="402"/>
      <c r="KVA42" s="402"/>
      <c r="KVB42" s="402"/>
      <c r="KVC42" s="402"/>
      <c r="KVD42" s="402"/>
      <c r="KVE42" s="402"/>
      <c r="KVF42" s="402"/>
      <c r="KVG42" s="402"/>
      <c r="KVH42" s="402"/>
      <c r="KVI42" s="402"/>
      <c r="KVJ42" s="402"/>
      <c r="KVK42" s="402"/>
      <c r="KVL42" s="402"/>
      <c r="KVM42" s="402"/>
      <c r="KVN42" s="402"/>
      <c r="KVO42" s="402"/>
      <c r="KVP42" s="402"/>
      <c r="KVQ42" s="402"/>
      <c r="KVR42" s="402"/>
      <c r="KVS42" s="402"/>
      <c r="KVT42" s="402"/>
      <c r="KVU42" s="402"/>
      <c r="KVV42" s="402"/>
      <c r="KVW42" s="402"/>
      <c r="KVX42" s="402"/>
      <c r="KVY42" s="402"/>
      <c r="KVZ42" s="402"/>
      <c r="KWA42" s="402"/>
      <c r="KWB42" s="402"/>
      <c r="KWC42" s="402"/>
      <c r="KWD42" s="402"/>
      <c r="KWE42" s="402"/>
      <c r="KWF42" s="402"/>
      <c r="KWG42" s="402"/>
      <c r="KWH42" s="402"/>
      <c r="KWI42" s="402"/>
      <c r="KWJ42" s="402"/>
      <c r="KWK42" s="402"/>
      <c r="KWL42" s="402"/>
      <c r="KWM42" s="402"/>
      <c r="KWN42" s="402"/>
      <c r="KWO42" s="402"/>
      <c r="KWP42" s="402"/>
      <c r="KWQ42" s="402"/>
      <c r="KWR42" s="402"/>
      <c r="KWS42" s="402"/>
      <c r="KWT42" s="402"/>
      <c r="KWU42" s="402"/>
      <c r="KWV42" s="402"/>
      <c r="KWW42" s="402"/>
      <c r="KWX42" s="402"/>
      <c r="KWY42" s="402"/>
      <c r="KWZ42" s="402"/>
      <c r="KXA42" s="402"/>
      <c r="KXB42" s="402"/>
      <c r="KXC42" s="402"/>
      <c r="KXD42" s="402"/>
      <c r="KXE42" s="402"/>
      <c r="KXF42" s="402"/>
      <c r="KXG42" s="402"/>
      <c r="KXH42" s="402"/>
      <c r="KXI42" s="402"/>
      <c r="KXJ42" s="402"/>
      <c r="KXK42" s="402"/>
      <c r="KXL42" s="402"/>
      <c r="KXM42" s="402"/>
      <c r="KXN42" s="402"/>
      <c r="KXO42" s="402"/>
      <c r="KXP42" s="402"/>
      <c r="KXQ42" s="402"/>
      <c r="KXR42" s="402"/>
      <c r="KXS42" s="402"/>
      <c r="KXT42" s="402"/>
      <c r="KXU42" s="402"/>
      <c r="KXV42" s="402"/>
      <c r="KXW42" s="402"/>
      <c r="KXX42" s="402"/>
      <c r="KXY42" s="402"/>
      <c r="KXZ42" s="402"/>
      <c r="KYA42" s="402"/>
      <c r="KYB42" s="402"/>
      <c r="KYC42" s="402"/>
      <c r="KYD42" s="402"/>
      <c r="KYE42" s="402"/>
      <c r="KYF42" s="402"/>
      <c r="KYG42" s="402"/>
      <c r="KYH42" s="402"/>
      <c r="KYI42" s="402"/>
      <c r="KYJ42" s="402"/>
      <c r="KYK42" s="402"/>
      <c r="KYL42" s="402"/>
      <c r="KYM42" s="402"/>
      <c r="KYN42" s="402"/>
      <c r="KYO42" s="402"/>
      <c r="KYP42" s="402"/>
      <c r="KYQ42" s="402"/>
      <c r="KYR42" s="402"/>
      <c r="KYS42" s="402"/>
      <c r="KYT42" s="402"/>
      <c r="KYU42" s="402"/>
      <c r="KYV42" s="402"/>
      <c r="KYW42" s="402"/>
      <c r="KYX42" s="402"/>
      <c r="KYY42" s="402"/>
      <c r="KYZ42" s="402"/>
      <c r="KZA42" s="402"/>
      <c r="KZB42" s="402"/>
      <c r="KZC42" s="402"/>
      <c r="KZD42" s="402"/>
      <c r="KZE42" s="402"/>
      <c r="KZF42" s="402"/>
      <c r="KZG42" s="402"/>
      <c r="KZH42" s="402"/>
      <c r="KZI42" s="402"/>
      <c r="KZJ42" s="402"/>
      <c r="KZK42" s="402"/>
      <c r="KZL42" s="402"/>
      <c r="KZM42" s="402"/>
      <c r="KZN42" s="402"/>
      <c r="KZO42" s="402"/>
      <c r="KZP42" s="402"/>
      <c r="KZQ42" s="402"/>
      <c r="KZR42" s="402"/>
      <c r="KZS42" s="402"/>
      <c r="KZT42" s="402"/>
      <c r="KZU42" s="402"/>
      <c r="KZV42" s="402"/>
      <c r="KZW42" s="402"/>
      <c r="KZX42" s="402"/>
      <c r="KZY42" s="402"/>
      <c r="KZZ42" s="402"/>
      <c r="LAA42" s="402"/>
      <c r="LAB42" s="402"/>
      <c r="LAC42" s="402"/>
      <c r="LAD42" s="402"/>
      <c r="LAE42" s="402"/>
      <c r="LAF42" s="402"/>
      <c r="LAG42" s="402"/>
      <c r="LAH42" s="402"/>
      <c r="LAI42" s="402"/>
      <c r="LAJ42" s="402"/>
      <c r="LAK42" s="402"/>
      <c r="LAL42" s="402"/>
      <c r="LAM42" s="402"/>
      <c r="LAN42" s="402"/>
      <c r="LAO42" s="402"/>
      <c r="LAP42" s="402"/>
      <c r="LAQ42" s="402"/>
      <c r="LAR42" s="402"/>
      <c r="LAS42" s="402"/>
      <c r="LAT42" s="402"/>
      <c r="LAU42" s="402"/>
      <c r="LAV42" s="402"/>
      <c r="LAW42" s="402"/>
      <c r="LAX42" s="402"/>
      <c r="LAY42" s="402"/>
      <c r="LAZ42" s="402"/>
      <c r="LBA42" s="402"/>
      <c r="LBB42" s="402"/>
      <c r="LBC42" s="402"/>
      <c r="LBD42" s="402"/>
      <c r="LBE42" s="402"/>
      <c r="LBF42" s="402"/>
      <c r="LBG42" s="402"/>
      <c r="LBH42" s="402"/>
      <c r="LBI42" s="402"/>
      <c r="LBJ42" s="402"/>
      <c r="LBK42" s="402"/>
      <c r="LBL42" s="402"/>
      <c r="LBM42" s="402"/>
      <c r="LBN42" s="402"/>
      <c r="LBO42" s="402"/>
      <c r="LBP42" s="402"/>
      <c r="LBQ42" s="402"/>
      <c r="LBR42" s="402"/>
      <c r="LBS42" s="402"/>
      <c r="LBT42" s="402"/>
      <c r="LBU42" s="402"/>
      <c r="LBV42" s="402"/>
      <c r="LBW42" s="402"/>
      <c r="LBX42" s="402"/>
      <c r="LBY42" s="402"/>
      <c r="LBZ42" s="402"/>
      <c r="LCA42" s="402"/>
      <c r="LCB42" s="402"/>
      <c r="LCC42" s="402"/>
      <c r="LCD42" s="402"/>
      <c r="LCE42" s="402"/>
      <c r="LCF42" s="402"/>
      <c r="LCG42" s="402"/>
      <c r="LCH42" s="402"/>
      <c r="LCI42" s="402"/>
      <c r="LCJ42" s="402"/>
      <c r="LCK42" s="402"/>
      <c r="LCL42" s="402"/>
      <c r="LCM42" s="402"/>
      <c r="LCN42" s="402"/>
      <c r="LCO42" s="402"/>
      <c r="LCP42" s="402"/>
      <c r="LCQ42" s="402"/>
      <c r="LCR42" s="402"/>
      <c r="LCS42" s="402"/>
      <c r="LCT42" s="402"/>
      <c r="LCU42" s="402"/>
      <c r="LCV42" s="402"/>
      <c r="LCW42" s="402"/>
      <c r="LCX42" s="402"/>
      <c r="LCY42" s="402"/>
      <c r="LCZ42" s="402"/>
      <c r="LDA42" s="402"/>
      <c r="LDB42" s="402"/>
      <c r="LDC42" s="402"/>
      <c r="LDD42" s="402"/>
      <c r="LDE42" s="402"/>
      <c r="LDF42" s="402"/>
      <c r="LDG42" s="402"/>
      <c r="LDH42" s="402"/>
      <c r="LDI42" s="402"/>
      <c r="LDJ42" s="402"/>
      <c r="LDK42" s="402"/>
      <c r="LDL42" s="402"/>
      <c r="LDM42" s="402"/>
      <c r="LDN42" s="402"/>
      <c r="LDO42" s="402"/>
      <c r="LDP42" s="402"/>
      <c r="LDQ42" s="402"/>
      <c r="LDR42" s="402"/>
      <c r="LDS42" s="402"/>
      <c r="LDT42" s="402"/>
      <c r="LDU42" s="402"/>
      <c r="LDV42" s="402"/>
      <c r="LDW42" s="402"/>
      <c r="LDX42" s="402"/>
      <c r="LDY42" s="402"/>
      <c r="LDZ42" s="402"/>
      <c r="LEA42" s="402"/>
      <c r="LEB42" s="402"/>
      <c r="LEC42" s="402"/>
      <c r="LED42" s="402"/>
      <c r="LEE42" s="402"/>
      <c r="LEF42" s="402"/>
      <c r="LEG42" s="402"/>
      <c r="LEH42" s="402"/>
      <c r="LEI42" s="402"/>
      <c r="LEJ42" s="402"/>
      <c r="LEK42" s="402"/>
      <c r="LEL42" s="402"/>
      <c r="LEM42" s="402"/>
      <c r="LEN42" s="402"/>
      <c r="LEO42" s="402"/>
      <c r="LEP42" s="402"/>
      <c r="LEQ42" s="402"/>
      <c r="LER42" s="402"/>
      <c r="LES42" s="402"/>
      <c r="LET42" s="402"/>
      <c r="LEU42" s="402"/>
      <c r="LEV42" s="402"/>
      <c r="LEW42" s="402"/>
      <c r="LEX42" s="402"/>
      <c r="LEY42" s="402"/>
      <c r="LEZ42" s="402"/>
      <c r="LFA42" s="402"/>
      <c r="LFB42" s="402"/>
      <c r="LFC42" s="402"/>
      <c r="LFD42" s="402"/>
      <c r="LFE42" s="402"/>
      <c r="LFF42" s="402"/>
      <c r="LFG42" s="402"/>
      <c r="LFH42" s="402"/>
      <c r="LFI42" s="402"/>
      <c r="LFJ42" s="402"/>
      <c r="LFK42" s="402"/>
      <c r="LFL42" s="402"/>
      <c r="LFM42" s="402"/>
      <c r="LFN42" s="402"/>
      <c r="LFO42" s="402"/>
      <c r="LFP42" s="402"/>
      <c r="LFQ42" s="402"/>
      <c r="LFR42" s="402"/>
      <c r="LFS42" s="402"/>
      <c r="LFT42" s="402"/>
      <c r="LFU42" s="402"/>
      <c r="LFV42" s="402"/>
      <c r="LFW42" s="402"/>
      <c r="LFX42" s="402"/>
      <c r="LFY42" s="402"/>
      <c r="LFZ42" s="402"/>
      <c r="LGA42" s="402"/>
      <c r="LGB42" s="402"/>
      <c r="LGC42" s="402"/>
      <c r="LGD42" s="402"/>
      <c r="LGE42" s="402"/>
      <c r="LGF42" s="402"/>
      <c r="LGG42" s="402"/>
      <c r="LGH42" s="402"/>
      <c r="LGI42" s="402"/>
      <c r="LGJ42" s="402"/>
      <c r="LGK42" s="402"/>
      <c r="LGL42" s="402"/>
      <c r="LGM42" s="402"/>
      <c r="LGN42" s="402"/>
      <c r="LGO42" s="402"/>
      <c r="LGP42" s="402"/>
      <c r="LGQ42" s="402"/>
      <c r="LGR42" s="402"/>
      <c r="LGS42" s="402"/>
      <c r="LGT42" s="402"/>
      <c r="LGU42" s="402"/>
      <c r="LGV42" s="402"/>
      <c r="LGW42" s="402"/>
      <c r="LGX42" s="402"/>
      <c r="LGY42" s="402"/>
      <c r="LGZ42" s="402"/>
      <c r="LHA42" s="402"/>
      <c r="LHB42" s="402"/>
      <c r="LHC42" s="402"/>
      <c r="LHD42" s="402"/>
      <c r="LHE42" s="402"/>
      <c r="LHF42" s="402"/>
      <c r="LHG42" s="402"/>
      <c r="LHH42" s="402"/>
      <c r="LHI42" s="402"/>
      <c r="LHJ42" s="402"/>
      <c r="LHK42" s="402"/>
      <c r="LHL42" s="402"/>
      <c r="LHM42" s="402"/>
      <c r="LHN42" s="402"/>
      <c r="LHO42" s="402"/>
      <c r="LHP42" s="402"/>
      <c r="LHQ42" s="402"/>
      <c r="LHR42" s="402"/>
      <c r="LHS42" s="402"/>
      <c r="LHT42" s="402"/>
      <c r="LHU42" s="402"/>
      <c r="LHV42" s="402"/>
      <c r="LHW42" s="402"/>
      <c r="LHX42" s="402"/>
      <c r="LHY42" s="402"/>
      <c r="LHZ42" s="402"/>
      <c r="LIA42" s="402"/>
      <c r="LIB42" s="402"/>
      <c r="LIC42" s="402"/>
      <c r="LID42" s="402"/>
      <c r="LIE42" s="402"/>
      <c r="LIF42" s="402"/>
      <c r="LIG42" s="402"/>
      <c r="LIH42" s="402"/>
      <c r="LII42" s="402"/>
      <c r="LIJ42" s="402"/>
      <c r="LIK42" s="402"/>
      <c r="LIL42" s="402"/>
      <c r="LIM42" s="402"/>
      <c r="LIN42" s="402"/>
      <c r="LIO42" s="402"/>
      <c r="LIP42" s="402"/>
      <c r="LIQ42" s="402"/>
      <c r="LIR42" s="402"/>
      <c r="LIS42" s="402"/>
      <c r="LIT42" s="402"/>
      <c r="LIU42" s="402"/>
      <c r="LIV42" s="402"/>
      <c r="LIW42" s="402"/>
      <c r="LIX42" s="402"/>
      <c r="LIY42" s="402"/>
      <c r="LIZ42" s="402"/>
      <c r="LJA42" s="402"/>
      <c r="LJB42" s="402"/>
      <c r="LJC42" s="402"/>
      <c r="LJD42" s="402"/>
      <c r="LJE42" s="402"/>
      <c r="LJF42" s="402"/>
      <c r="LJG42" s="402"/>
      <c r="LJH42" s="402"/>
      <c r="LJI42" s="402"/>
      <c r="LJJ42" s="402"/>
      <c r="LJK42" s="402"/>
      <c r="LJL42" s="402"/>
      <c r="LJM42" s="402"/>
      <c r="LJN42" s="402"/>
      <c r="LJO42" s="402"/>
      <c r="LJP42" s="402"/>
      <c r="LJQ42" s="402"/>
      <c r="LJR42" s="402"/>
      <c r="LJS42" s="402"/>
      <c r="LJT42" s="402"/>
      <c r="LJU42" s="402"/>
      <c r="LJV42" s="402"/>
      <c r="LJW42" s="402"/>
      <c r="LJX42" s="402"/>
      <c r="LJY42" s="402"/>
      <c r="LJZ42" s="402"/>
      <c r="LKA42" s="402"/>
      <c r="LKB42" s="402"/>
      <c r="LKC42" s="402"/>
      <c r="LKD42" s="402"/>
      <c r="LKE42" s="402"/>
      <c r="LKF42" s="402"/>
      <c r="LKG42" s="402"/>
      <c r="LKH42" s="402"/>
      <c r="LKI42" s="402"/>
      <c r="LKJ42" s="402"/>
      <c r="LKK42" s="402"/>
      <c r="LKL42" s="402"/>
      <c r="LKM42" s="402"/>
      <c r="LKN42" s="402"/>
      <c r="LKO42" s="402"/>
      <c r="LKP42" s="402"/>
      <c r="LKQ42" s="402"/>
      <c r="LKR42" s="402"/>
      <c r="LKS42" s="402"/>
      <c r="LKT42" s="402"/>
      <c r="LKU42" s="402"/>
      <c r="LKV42" s="402"/>
      <c r="LKW42" s="402"/>
      <c r="LKX42" s="402"/>
      <c r="LKY42" s="402"/>
      <c r="LKZ42" s="402"/>
      <c r="LLA42" s="402"/>
      <c r="LLB42" s="402"/>
      <c r="LLC42" s="402"/>
      <c r="LLD42" s="402"/>
      <c r="LLE42" s="402"/>
      <c r="LLF42" s="402"/>
      <c r="LLG42" s="402"/>
      <c r="LLH42" s="402"/>
      <c r="LLI42" s="402"/>
      <c r="LLJ42" s="402"/>
      <c r="LLK42" s="402"/>
      <c r="LLL42" s="402"/>
      <c r="LLM42" s="402"/>
      <c r="LLN42" s="402"/>
      <c r="LLO42" s="402"/>
      <c r="LLP42" s="402"/>
      <c r="LLQ42" s="402"/>
      <c r="LLR42" s="402"/>
      <c r="LLS42" s="402"/>
      <c r="LLT42" s="402"/>
      <c r="LLU42" s="402"/>
      <c r="LLV42" s="402"/>
      <c r="LLW42" s="402"/>
      <c r="LLX42" s="402"/>
      <c r="LLY42" s="402"/>
      <c r="LLZ42" s="402"/>
      <c r="LMA42" s="402"/>
      <c r="LMB42" s="402"/>
      <c r="LMC42" s="402"/>
      <c r="LMD42" s="402"/>
      <c r="LME42" s="402"/>
      <c r="LMF42" s="402"/>
      <c r="LMG42" s="402"/>
      <c r="LMH42" s="402"/>
      <c r="LMI42" s="402"/>
      <c r="LMJ42" s="402"/>
      <c r="LMK42" s="402"/>
      <c r="LML42" s="402"/>
      <c r="LMM42" s="402"/>
      <c r="LMN42" s="402"/>
      <c r="LMO42" s="402"/>
      <c r="LMP42" s="402"/>
      <c r="LMQ42" s="402"/>
      <c r="LMR42" s="402"/>
      <c r="LMS42" s="402"/>
      <c r="LMT42" s="402"/>
      <c r="LMU42" s="402"/>
      <c r="LMV42" s="402"/>
      <c r="LMW42" s="402"/>
      <c r="LMX42" s="402"/>
      <c r="LMY42" s="402"/>
      <c r="LMZ42" s="402"/>
      <c r="LNA42" s="402"/>
      <c r="LNB42" s="402"/>
      <c r="LNC42" s="402"/>
      <c r="LND42" s="402"/>
      <c r="LNE42" s="402"/>
      <c r="LNF42" s="402"/>
      <c r="LNG42" s="402"/>
      <c r="LNH42" s="402"/>
      <c r="LNI42" s="402"/>
      <c r="LNJ42" s="402"/>
      <c r="LNK42" s="402"/>
      <c r="LNL42" s="402"/>
      <c r="LNM42" s="402"/>
      <c r="LNN42" s="402"/>
      <c r="LNO42" s="402"/>
      <c r="LNP42" s="402"/>
      <c r="LNQ42" s="402"/>
      <c r="LNR42" s="402"/>
      <c r="LNS42" s="402"/>
      <c r="LNT42" s="402"/>
      <c r="LNU42" s="402"/>
      <c r="LNV42" s="402"/>
      <c r="LNW42" s="402"/>
      <c r="LNX42" s="402"/>
      <c r="LNY42" s="402"/>
      <c r="LNZ42" s="402"/>
      <c r="LOA42" s="402"/>
      <c r="LOB42" s="402"/>
      <c r="LOC42" s="402"/>
      <c r="LOD42" s="402"/>
      <c r="LOE42" s="402"/>
      <c r="LOF42" s="402"/>
      <c r="LOG42" s="402"/>
      <c r="LOH42" s="402"/>
      <c r="LOI42" s="402"/>
      <c r="LOJ42" s="402"/>
      <c r="LOK42" s="402"/>
      <c r="LOL42" s="402"/>
      <c r="LOM42" s="402"/>
      <c r="LON42" s="402"/>
      <c r="LOO42" s="402"/>
      <c r="LOP42" s="402"/>
      <c r="LOQ42" s="402"/>
      <c r="LOR42" s="402"/>
      <c r="LOS42" s="402"/>
      <c r="LOT42" s="402"/>
      <c r="LOU42" s="402"/>
      <c r="LOV42" s="402"/>
      <c r="LOW42" s="402"/>
      <c r="LOX42" s="402"/>
      <c r="LOY42" s="402"/>
      <c r="LOZ42" s="402"/>
      <c r="LPA42" s="402"/>
      <c r="LPB42" s="402"/>
      <c r="LPC42" s="402"/>
      <c r="LPD42" s="402"/>
      <c r="LPE42" s="402"/>
      <c r="LPF42" s="402"/>
      <c r="LPG42" s="402"/>
      <c r="LPH42" s="402"/>
      <c r="LPI42" s="402"/>
      <c r="LPJ42" s="402"/>
      <c r="LPK42" s="402"/>
      <c r="LPL42" s="402"/>
      <c r="LPM42" s="402"/>
      <c r="LPN42" s="402"/>
      <c r="LPO42" s="402"/>
      <c r="LPP42" s="402"/>
      <c r="LPQ42" s="402"/>
      <c r="LPR42" s="402"/>
      <c r="LPS42" s="402"/>
      <c r="LPT42" s="402"/>
      <c r="LPU42" s="402"/>
      <c r="LPV42" s="402"/>
      <c r="LPW42" s="402"/>
      <c r="LPX42" s="402"/>
      <c r="LPY42" s="402"/>
      <c r="LPZ42" s="402"/>
      <c r="LQA42" s="402"/>
      <c r="LQB42" s="402"/>
      <c r="LQC42" s="402"/>
      <c r="LQD42" s="402"/>
      <c r="LQE42" s="402"/>
      <c r="LQF42" s="402"/>
      <c r="LQG42" s="402"/>
      <c r="LQH42" s="402"/>
      <c r="LQI42" s="402"/>
      <c r="LQJ42" s="402"/>
      <c r="LQK42" s="402"/>
      <c r="LQL42" s="402"/>
      <c r="LQM42" s="402"/>
      <c r="LQN42" s="402"/>
      <c r="LQO42" s="402"/>
      <c r="LQP42" s="402"/>
      <c r="LQQ42" s="402"/>
      <c r="LQR42" s="402"/>
      <c r="LQS42" s="402"/>
      <c r="LQT42" s="402"/>
      <c r="LQU42" s="402"/>
      <c r="LQV42" s="402"/>
      <c r="LQW42" s="402"/>
      <c r="LQX42" s="402"/>
      <c r="LQY42" s="402"/>
      <c r="LQZ42" s="402"/>
      <c r="LRA42" s="402"/>
      <c r="LRB42" s="402"/>
      <c r="LRC42" s="402"/>
      <c r="LRD42" s="402"/>
      <c r="LRE42" s="402"/>
      <c r="LRF42" s="402"/>
      <c r="LRG42" s="402"/>
      <c r="LRH42" s="402"/>
      <c r="LRI42" s="402"/>
      <c r="LRJ42" s="402"/>
      <c r="LRK42" s="402"/>
      <c r="LRL42" s="402"/>
      <c r="LRM42" s="402"/>
      <c r="LRN42" s="402"/>
      <c r="LRO42" s="402"/>
      <c r="LRP42" s="402"/>
      <c r="LRQ42" s="402"/>
      <c r="LRR42" s="402"/>
      <c r="LRS42" s="402"/>
      <c r="LRT42" s="402"/>
      <c r="LRU42" s="402"/>
      <c r="LRV42" s="402"/>
      <c r="LRW42" s="402"/>
      <c r="LRX42" s="402"/>
      <c r="LRY42" s="402"/>
      <c r="LRZ42" s="402"/>
      <c r="LSA42" s="402"/>
      <c r="LSB42" s="402"/>
      <c r="LSC42" s="402"/>
      <c r="LSD42" s="402"/>
      <c r="LSE42" s="402"/>
      <c r="LSF42" s="402"/>
      <c r="LSG42" s="402"/>
      <c r="LSH42" s="402"/>
      <c r="LSI42" s="402"/>
      <c r="LSJ42" s="402"/>
      <c r="LSK42" s="402"/>
      <c r="LSL42" s="402"/>
      <c r="LSM42" s="402"/>
      <c r="LSN42" s="402"/>
      <c r="LSO42" s="402"/>
      <c r="LSP42" s="402"/>
      <c r="LSQ42" s="402"/>
      <c r="LSR42" s="402"/>
      <c r="LSS42" s="402"/>
      <c r="LST42" s="402"/>
      <c r="LSU42" s="402"/>
      <c r="LSV42" s="402"/>
      <c r="LSW42" s="402"/>
      <c r="LSX42" s="402"/>
      <c r="LSY42" s="402"/>
      <c r="LSZ42" s="402"/>
      <c r="LTA42" s="402"/>
      <c r="LTB42" s="402"/>
      <c r="LTC42" s="402"/>
      <c r="LTD42" s="402"/>
      <c r="LTE42" s="402"/>
      <c r="LTF42" s="402"/>
      <c r="LTG42" s="402"/>
      <c r="LTH42" s="402"/>
      <c r="LTI42" s="402"/>
      <c r="LTJ42" s="402"/>
      <c r="LTK42" s="402"/>
      <c r="LTL42" s="402"/>
      <c r="LTM42" s="402"/>
      <c r="LTN42" s="402"/>
      <c r="LTO42" s="402"/>
      <c r="LTP42" s="402"/>
      <c r="LTQ42" s="402"/>
      <c r="LTR42" s="402"/>
      <c r="LTS42" s="402"/>
      <c r="LTT42" s="402"/>
      <c r="LTU42" s="402"/>
      <c r="LTV42" s="402"/>
      <c r="LTW42" s="402"/>
      <c r="LTX42" s="402"/>
      <c r="LTY42" s="402"/>
      <c r="LTZ42" s="402"/>
      <c r="LUA42" s="402"/>
      <c r="LUB42" s="402"/>
      <c r="LUC42" s="402"/>
      <c r="LUD42" s="402"/>
      <c r="LUE42" s="402"/>
      <c r="LUF42" s="402"/>
      <c r="LUG42" s="402"/>
      <c r="LUH42" s="402"/>
      <c r="LUI42" s="402"/>
      <c r="LUJ42" s="402"/>
      <c r="LUK42" s="402"/>
      <c r="LUL42" s="402"/>
      <c r="LUM42" s="402"/>
      <c r="LUN42" s="402"/>
      <c r="LUO42" s="402"/>
      <c r="LUP42" s="402"/>
      <c r="LUQ42" s="402"/>
      <c r="LUR42" s="402"/>
      <c r="LUS42" s="402"/>
      <c r="LUT42" s="402"/>
      <c r="LUU42" s="402"/>
      <c r="LUV42" s="402"/>
      <c r="LUW42" s="402"/>
      <c r="LUX42" s="402"/>
      <c r="LUY42" s="402"/>
      <c r="LUZ42" s="402"/>
      <c r="LVA42" s="402"/>
      <c r="LVB42" s="402"/>
      <c r="LVC42" s="402"/>
      <c r="LVD42" s="402"/>
      <c r="LVE42" s="402"/>
      <c r="LVF42" s="402"/>
      <c r="LVG42" s="402"/>
      <c r="LVH42" s="402"/>
      <c r="LVI42" s="402"/>
      <c r="LVJ42" s="402"/>
      <c r="LVK42" s="402"/>
      <c r="LVL42" s="402"/>
      <c r="LVM42" s="402"/>
      <c r="LVN42" s="402"/>
      <c r="LVO42" s="402"/>
      <c r="LVP42" s="402"/>
      <c r="LVQ42" s="402"/>
      <c r="LVR42" s="402"/>
      <c r="LVS42" s="402"/>
      <c r="LVT42" s="402"/>
      <c r="LVU42" s="402"/>
      <c r="LVV42" s="402"/>
      <c r="LVW42" s="402"/>
      <c r="LVX42" s="402"/>
      <c r="LVY42" s="402"/>
      <c r="LVZ42" s="402"/>
      <c r="LWA42" s="402"/>
      <c r="LWB42" s="402"/>
      <c r="LWC42" s="402"/>
      <c r="LWD42" s="402"/>
      <c r="LWE42" s="402"/>
      <c r="LWF42" s="402"/>
      <c r="LWG42" s="402"/>
      <c r="LWH42" s="402"/>
      <c r="LWI42" s="402"/>
      <c r="LWJ42" s="402"/>
      <c r="LWK42" s="402"/>
      <c r="LWL42" s="402"/>
      <c r="LWM42" s="402"/>
      <c r="LWN42" s="402"/>
      <c r="LWO42" s="402"/>
      <c r="LWP42" s="402"/>
      <c r="LWQ42" s="402"/>
      <c r="LWR42" s="402"/>
      <c r="LWS42" s="402"/>
      <c r="LWT42" s="402"/>
      <c r="LWU42" s="402"/>
      <c r="LWV42" s="402"/>
      <c r="LWW42" s="402"/>
      <c r="LWX42" s="402"/>
      <c r="LWY42" s="402"/>
      <c r="LWZ42" s="402"/>
      <c r="LXA42" s="402"/>
      <c r="LXB42" s="402"/>
      <c r="LXC42" s="402"/>
      <c r="LXD42" s="402"/>
      <c r="LXE42" s="402"/>
      <c r="LXF42" s="402"/>
      <c r="LXG42" s="402"/>
      <c r="LXH42" s="402"/>
      <c r="LXI42" s="402"/>
      <c r="LXJ42" s="402"/>
      <c r="LXK42" s="402"/>
      <c r="LXL42" s="402"/>
      <c r="LXM42" s="402"/>
      <c r="LXN42" s="402"/>
      <c r="LXO42" s="402"/>
      <c r="LXP42" s="402"/>
      <c r="LXQ42" s="402"/>
      <c r="LXR42" s="402"/>
      <c r="LXS42" s="402"/>
      <c r="LXT42" s="402"/>
      <c r="LXU42" s="402"/>
      <c r="LXV42" s="402"/>
      <c r="LXW42" s="402"/>
      <c r="LXX42" s="402"/>
      <c r="LXY42" s="402"/>
      <c r="LXZ42" s="402"/>
      <c r="LYA42" s="402"/>
      <c r="LYB42" s="402"/>
      <c r="LYC42" s="402"/>
      <c r="LYD42" s="402"/>
      <c r="LYE42" s="402"/>
      <c r="LYF42" s="402"/>
      <c r="LYG42" s="402"/>
      <c r="LYH42" s="402"/>
      <c r="LYI42" s="402"/>
      <c r="LYJ42" s="402"/>
      <c r="LYK42" s="402"/>
      <c r="LYL42" s="402"/>
      <c r="LYM42" s="402"/>
      <c r="LYN42" s="402"/>
      <c r="LYO42" s="402"/>
      <c r="LYP42" s="402"/>
      <c r="LYQ42" s="402"/>
      <c r="LYR42" s="402"/>
      <c r="LYS42" s="402"/>
      <c r="LYT42" s="402"/>
      <c r="LYU42" s="402"/>
      <c r="LYV42" s="402"/>
      <c r="LYW42" s="402"/>
      <c r="LYX42" s="402"/>
      <c r="LYY42" s="402"/>
      <c r="LYZ42" s="402"/>
      <c r="LZA42" s="402"/>
      <c r="LZB42" s="402"/>
      <c r="LZC42" s="402"/>
      <c r="LZD42" s="402"/>
      <c r="LZE42" s="402"/>
      <c r="LZF42" s="402"/>
      <c r="LZG42" s="402"/>
      <c r="LZH42" s="402"/>
      <c r="LZI42" s="402"/>
      <c r="LZJ42" s="402"/>
      <c r="LZK42" s="402"/>
      <c r="LZL42" s="402"/>
      <c r="LZM42" s="402"/>
      <c r="LZN42" s="402"/>
      <c r="LZO42" s="402"/>
      <c r="LZP42" s="402"/>
      <c r="LZQ42" s="402"/>
      <c r="LZR42" s="402"/>
      <c r="LZS42" s="402"/>
      <c r="LZT42" s="402"/>
      <c r="LZU42" s="402"/>
      <c r="LZV42" s="402"/>
      <c r="LZW42" s="402"/>
      <c r="LZX42" s="402"/>
      <c r="LZY42" s="402"/>
      <c r="LZZ42" s="402"/>
      <c r="MAA42" s="402"/>
      <c r="MAB42" s="402"/>
      <c r="MAC42" s="402"/>
      <c r="MAD42" s="402"/>
      <c r="MAE42" s="402"/>
      <c r="MAF42" s="402"/>
      <c r="MAG42" s="402"/>
      <c r="MAH42" s="402"/>
      <c r="MAI42" s="402"/>
      <c r="MAJ42" s="402"/>
      <c r="MAK42" s="402"/>
      <c r="MAL42" s="402"/>
      <c r="MAM42" s="402"/>
      <c r="MAN42" s="402"/>
      <c r="MAO42" s="402"/>
      <c r="MAP42" s="402"/>
      <c r="MAQ42" s="402"/>
      <c r="MAR42" s="402"/>
      <c r="MAS42" s="402"/>
      <c r="MAT42" s="402"/>
      <c r="MAU42" s="402"/>
      <c r="MAV42" s="402"/>
      <c r="MAW42" s="402"/>
      <c r="MAX42" s="402"/>
      <c r="MAY42" s="402"/>
      <c r="MAZ42" s="402"/>
      <c r="MBA42" s="402"/>
      <c r="MBB42" s="402"/>
      <c r="MBC42" s="402"/>
      <c r="MBD42" s="402"/>
      <c r="MBE42" s="402"/>
      <c r="MBF42" s="402"/>
      <c r="MBG42" s="402"/>
      <c r="MBH42" s="402"/>
      <c r="MBI42" s="402"/>
      <c r="MBJ42" s="402"/>
      <c r="MBK42" s="402"/>
      <c r="MBL42" s="402"/>
      <c r="MBM42" s="402"/>
      <c r="MBN42" s="402"/>
      <c r="MBO42" s="402"/>
      <c r="MBP42" s="402"/>
      <c r="MBQ42" s="402"/>
      <c r="MBR42" s="402"/>
      <c r="MBS42" s="402"/>
      <c r="MBT42" s="402"/>
      <c r="MBU42" s="402"/>
      <c r="MBV42" s="402"/>
      <c r="MBW42" s="402"/>
      <c r="MBX42" s="402"/>
      <c r="MBY42" s="402"/>
      <c r="MBZ42" s="402"/>
      <c r="MCA42" s="402"/>
      <c r="MCB42" s="402"/>
      <c r="MCC42" s="402"/>
      <c r="MCD42" s="402"/>
      <c r="MCE42" s="402"/>
      <c r="MCF42" s="402"/>
      <c r="MCG42" s="402"/>
      <c r="MCH42" s="402"/>
      <c r="MCI42" s="402"/>
      <c r="MCJ42" s="402"/>
      <c r="MCK42" s="402"/>
      <c r="MCL42" s="402"/>
      <c r="MCM42" s="402"/>
      <c r="MCN42" s="402"/>
      <c r="MCO42" s="402"/>
      <c r="MCP42" s="402"/>
      <c r="MCQ42" s="402"/>
      <c r="MCR42" s="402"/>
      <c r="MCS42" s="402"/>
      <c r="MCT42" s="402"/>
      <c r="MCU42" s="402"/>
      <c r="MCV42" s="402"/>
      <c r="MCW42" s="402"/>
      <c r="MCX42" s="402"/>
      <c r="MCY42" s="402"/>
      <c r="MCZ42" s="402"/>
      <c r="MDA42" s="402"/>
      <c r="MDB42" s="402"/>
      <c r="MDC42" s="402"/>
      <c r="MDD42" s="402"/>
      <c r="MDE42" s="402"/>
      <c r="MDF42" s="402"/>
      <c r="MDG42" s="402"/>
      <c r="MDH42" s="402"/>
      <c r="MDI42" s="402"/>
      <c r="MDJ42" s="402"/>
      <c r="MDK42" s="402"/>
      <c r="MDL42" s="402"/>
      <c r="MDM42" s="402"/>
      <c r="MDN42" s="402"/>
      <c r="MDO42" s="402"/>
      <c r="MDP42" s="402"/>
      <c r="MDQ42" s="402"/>
      <c r="MDR42" s="402"/>
      <c r="MDS42" s="402"/>
      <c r="MDT42" s="402"/>
      <c r="MDU42" s="402"/>
      <c r="MDV42" s="402"/>
      <c r="MDW42" s="402"/>
      <c r="MDX42" s="402"/>
      <c r="MDY42" s="402"/>
      <c r="MDZ42" s="402"/>
      <c r="MEA42" s="402"/>
      <c r="MEB42" s="402"/>
      <c r="MEC42" s="402"/>
      <c r="MED42" s="402"/>
      <c r="MEE42" s="402"/>
      <c r="MEF42" s="402"/>
      <c r="MEG42" s="402"/>
      <c r="MEH42" s="402"/>
      <c r="MEI42" s="402"/>
      <c r="MEJ42" s="402"/>
      <c r="MEK42" s="402"/>
      <c r="MEL42" s="402"/>
      <c r="MEM42" s="402"/>
      <c r="MEN42" s="402"/>
      <c r="MEO42" s="402"/>
      <c r="MEP42" s="402"/>
      <c r="MEQ42" s="402"/>
      <c r="MER42" s="402"/>
      <c r="MES42" s="402"/>
      <c r="MET42" s="402"/>
      <c r="MEU42" s="402"/>
      <c r="MEV42" s="402"/>
      <c r="MEW42" s="402"/>
      <c r="MEX42" s="402"/>
      <c r="MEY42" s="402"/>
      <c r="MEZ42" s="402"/>
      <c r="MFA42" s="402"/>
      <c r="MFB42" s="402"/>
      <c r="MFC42" s="402"/>
      <c r="MFD42" s="402"/>
      <c r="MFE42" s="402"/>
      <c r="MFF42" s="402"/>
      <c r="MFG42" s="402"/>
      <c r="MFH42" s="402"/>
      <c r="MFI42" s="402"/>
      <c r="MFJ42" s="402"/>
      <c r="MFK42" s="402"/>
      <c r="MFL42" s="402"/>
      <c r="MFM42" s="402"/>
      <c r="MFN42" s="402"/>
      <c r="MFO42" s="402"/>
      <c r="MFP42" s="402"/>
      <c r="MFQ42" s="402"/>
      <c r="MFR42" s="402"/>
      <c r="MFS42" s="402"/>
      <c r="MFT42" s="402"/>
      <c r="MFU42" s="402"/>
      <c r="MFV42" s="402"/>
      <c r="MFW42" s="402"/>
      <c r="MFX42" s="402"/>
      <c r="MFY42" s="402"/>
      <c r="MFZ42" s="402"/>
      <c r="MGA42" s="402"/>
      <c r="MGB42" s="402"/>
      <c r="MGC42" s="402"/>
      <c r="MGD42" s="402"/>
      <c r="MGE42" s="402"/>
      <c r="MGF42" s="402"/>
      <c r="MGG42" s="402"/>
      <c r="MGH42" s="402"/>
      <c r="MGI42" s="402"/>
      <c r="MGJ42" s="402"/>
      <c r="MGK42" s="402"/>
      <c r="MGL42" s="402"/>
      <c r="MGM42" s="402"/>
      <c r="MGN42" s="402"/>
      <c r="MGO42" s="402"/>
      <c r="MGP42" s="402"/>
      <c r="MGQ42" s="402"/>
      <c r="MGR42" s="402"/>
      <c r="MGS42" s="402"/>
      <c r="MGT42" s="402"/>
      <c r="MGU42" s="402"/>
      <c r="MGV42" s="402"/>
      <c r="MGW42" s="402"/>
      <c r="MGX42" s="402"/>
      <c r="MGY42" s="402"/>
      <c r="MGZ42" s="402"/>
      <c r="MHA42" s="402"/>
      <c r="MHB42" s="402"/>
      <c r="MHC42" s="402"/>
      <c r="MHD42" s="402"/>
      <c r="MHE42" s="402"/>
      <c r="MHF42" s="402"/>
      <c r="MHG42" s="402"/>
      <c r="MHH42" s="402"/>
      <c r="MHI42" s="402"/>
      <c r="MHJ42" s="402"/>
      <c r="MHK42" s="402"/>
      <c r="MHL42" s="402"/>
      <c r="MHM42" s="402"/>
      <c r="MHN42" s="402"/>
      <c r="MHO42" s="402"/>
      <c r="MHP42" s="402"/>
      <c r="MHQ42" s="402"/>
      <c r="MHR42" s="402"/>
      <c r="MHS42" s="402"/>
      <c r="MHT42" s="402"/>
      <c r="MHU42" s="402"/>
      <c r="MHV42" s="402"/>
      <c r="MHW42" s="402"/>
      <c r="MHX42" s="402"/>
      <c r="MHY42" s="402"/>
      <c r="MHZ42" s="402"/>
      <c r="MIA42" s="402"/>
      <c r="MIB42" s="402"/>
      <c r="MIC42" s="402"/>
      <c r="MID42" s="402"/>
      <c r="MIE42" s="402"/>
      <c r="MIF42" s="402"/>
      <c r="MIG42" s="402"/>
      <c r="MIH42" s="402"/>
      <c r="MII42" s="402"/>
      <c r="MIJ42" s="402"/>
      <c r="MIK42" s="402"/>
      <c r="MIL42" s="402"/>
      <c r="MIM42" s="402"/>
      <c r="MIN42" s="402"/>
      <c r="MIO42" s="402"/>
      <c r="MIP42" s="402"/>
      <c r="MIQ42" s="402"/>
      <c r="MIR42" s="402"/>
      <c r="MIS42" s="402"/>
      <c r="MIT42" s="402"/>
      <c r="MIU42" s="402"/>
      <c r="MIV42" s="402"/>
      <c r="MIW42" s="402"/>
      <c r="MIX42" s="402"/>
      <c r="MIY42" s="402"/>
      <c r="MIZ42" s="402"/>
      <c r="MJA42" s="402"/>
      <c r="MJB42" s="402"/>
      <c r="MJC42" s="402"/>
      <c r="MJD42" s="402"/>
      <c r="MJE42" s="402"/>
      <c r="MJF42" s="402"/>
      <c r="MJG42" s="402"/>
      <c r="MJH42" s="402"/>
      <c r="MJI42" s="402"/>
      <c r="MJJ42" s="402"/>
      <c r="MJK42" s="402"/>
      <c r="MJL42" s="402"/>
      <c r="MJM42" s="402"/>
      <c r="MJN42" s="402"/>
      <c r="MJO42" s="402"/>
      <c r="MJP42" s="402"/>
      <c r="MJQ42" s="402"/>
      <c r="MJR42" s="402"/>
      <c r="MJS42" s="402"/>
      <c r="MJT42" s="402"/>
      <c r="MJU42" s="402"/>
      <c r="MJV42" s="402"/>
      <c r="MJW42" s="402"/>
      <c r="MJX42" s="402"/>
      <c r="MJY42" s="402"/>
      <c r="MJZ42" s="402"/>
      <c r="MKA42" s="402"/>
      <c r="MKB42" s="402"/>
      <c r="MKC42" s="402"/>
      <c r="MKD42" s="402"/>
      <c r="MKE42" s="402"/>
      <c r="MKF42" s="402"/>
      <c r="MKG42" s="402"/>
      <c r="MKH42" s="402"/>
      <c r="MKI42" s="402"/>
      <c r="MKJ42" s="402"/>
      <c r="MKK42" s="402"/>
      <c r="MKL42" s="402"/>
      <c r="MKM42" s="402"/>
      <c r="MKN42" s="402"/>
      <c r="MKO42" s="402"/>
      <c r="MKP42" s="402"/>
      <c r="MKQ42" s="402"/>
      <c r="MKR42" s="402"/>
      <c r="MKS42" s="402"/>
      <c r="MKT42" s="402"/>
      <c r="MKU42" s="402"/>
      <c r="MKV42" s="402"/>
      <c r="MKW42" s="402"/>
      <c r="MKX42" s="402"/>
      <c r="MKY42" s="402"/>
      <c r="MKZ42" s="402"/>
      <c r="MLA42" s="402"/>
      <c r="MLB42" s="402"/>
      <c r="MLC42" s="402"/>
      <c r="MLD42" s="402"/>
      <c r="MLE42" s="402"/>
      <c r="MLF42" s="402"/>
      <c r="MLG42" s="402"/>
      <c r="MLH42" s="402"/>
      <c r="MLI42" s="402"/>
      <c r="MLJ42" s="402"/>
      <c r="MLK42" s="402"/>
      <c r="MLL42" s="402"/>
      <c r="MLM42" s="402"/>
      <c r="MLN42" s="402"/>
      <c r="MLO42" s="402"/>
      <c r="MLP42" s="402"/>
      <c r="MLQ42" s="402"/>
      <c r="MLR42" s="402"/>
      <c r="MLS42" s="402"/>
      <c r="MLT42" s="402"/>
      <c r="MLU42" s="402"/>
      <c r="MLV42" s="402"/>
      <c r="MLW42" s="402"/>
      <c r="MLX42" s="402"/>
      <c r="MLY42" s="402"/>
      <c r="MLZ42" s="402"/>
      <c r="MMA42" s="402"/>
      <c r="MMB42" s="402"/>
      <c r="MMC42" s="402"/>
      <c r="MMD42" s="402"/>
      <c r="MME42" s="402"/>
      <c r="MMF42" s="402"/>
      <c r="MMG42" s="402"/>
      <c r="MMH42" s="402"/>
      <c r="MMI42" s="402"/>
      <c r="MMJ42" s="402"/>
      <c r="MMK42" s="402"/>
      <c r="MML42" s="402"/>
      <c r="MMM42" s="402"/>
      <c r="MMN42" s="402"/>
      <c r="MMO42" s="402"/>
      <c r="MMP42" s="402"/>
      <c r="MMQ42" s="402"/>
      <c r="MMR42" s="402"/>
      <c r="MMS42" s="402"/>
      <c r="MMT42" s="402"/>
      <c r="MMU42" s="402"/>
      <c r="MMV42" s="402"/>
      <c r="MMW42" s="402"/>
      <c r="MMX42" s="402"/>
      <c r="MMY42" s="402"/>
      <c r="MMZ42" s="402"/>
      <c r="MNA42" s="402"/>
      <c r="MNB42" s="402"/>
      <c r="MNC42" s="402"/>
      <c r="MND42" s="402"/>
      <c r="MNE42" s="402"/>
      <c r="MNF42" s="402"/>
      <c r="MNG42" s="402"/>
      <c r="MNH42" s="402"/>
      <c r="MNI42" s="402"/>
      <c r="MNJ42" s="402"/>
      <c r="MNK42" s="402"/>
      <c r="MNL42" s="402"/>
      <c r="MNM42" s="402"/>
      <c r="MNN42" s="402"/>
      <c r="MNO42" s="402"/>
      <c r="MNP42" s="402"/>
      <c r="MNQ42" s="402"/>
      <c r="MNR42" s="402"/>
      <c r="MNS42" s="402"/>
      <c r="MNT42" s="402"/>
      <c r="MNU42" s="402"/>
      <c r="MNV42" s="402"/>
      <c r="MNW42" s="402"/>
      <c r="MNX42" s="402"/>
      <c r="MNY42" s="402"/>
      <c r="MNZ42" s="402"/>
      <c r="MOA42" s="402"/>
      <c r="MOB42" s="402"/>
      <c r="MOC42" s="402"/>
      <c r="MOD42" s="402"/>
      <c r="MOE42" s="402"/>
      <c r="MOF42" s="402"/>
      <c r="MOG42" s="402"/>
      <c r="MOH42" s="402"/>
      <c r="MOI42" s="402"/>
      <c r="MOJ42" s="402"/>
      <c r="MOK42" s="402"/>
      <c r="MOL42" s="402"/>
      <c r="MOM42" s="402"/>
      <c r="MON42" s="402"/>
      <c r="MOO42" s="402"/>
      <c r="MOP42" s="402"/>
      <c r="MOQ42" s="402"/>
      <c r="MOR42" s="402"/>
      <c r="MOS42" s="402"/>
      <c r="MOT42" s="402"/>
      <c r="MOU42" s="402"/>
      <c r="MOV42" s="402"/>
      <c r="MOW42" s="402"/>
      <c r="MOX42" s="402"/>
      <c r="MOY42" s="402"/>
      <c r="MOZ42" s="402"/>
      <c r="MPA42" s="402"/>
      <c r="MPB42" s="402"/>
      <c r="MPC42" s="402"/>
      <c r="MPD42" s="402"/>
      <c r="MPE42" s="402"/>
      <c r="MPF42" s="402"/>
      <c r="MPG42" s="402"/>
      <c r="MPH42" s="402"/>
      <c r="MPI42" s="402"/>
      <c r="MPJ42" s="402"/>
      <c r="MPK42" s="402"/>
      <c r="MPL42" s="402"/>
      <c r="MPM42" s="402"/>
      <c r="MPN42" s="402"/>
      <c r="MPO42" s="402"/>
      <c r="MPP42" s="402"/>
      <c r="MPQ42" s="402"/>
      <c r="MPR42" s="402"/>
      <c r="MPS42" s="402"/>
      <c r="MPT42" s="402"/>
      <c r="MPU42" s="402"/>
      <c r="MPV42" s="402"/>
      <c r="MPW42" s="402"/>
      <c r="MPX42" s="402"/>
      <c r="MPY42" s="402"/>
      <c r="MPZ42" s="402"/>
      <c r="MQA42" s="402"/>
      <c r="MQB42" s="402"/>
      <c r="MQC42" s="402"/>
      <c r="MQD42" s="402"/>
      <c r="MQE42" s="402"/>
      <c r="MQF42" s="402"/>
      <c r="MQG42" s="402"/>
      <c r="MQH42" s="402"/>
      <c r="MQI42" s="402"/>
      <c r="MQJ42" s="402"/>
      <c r="MQK42" s="402"/>
      <c r="MQL42" s="402"/>
      <c r="MQM42" s="402"/>
      <c r="MQN42" s="402"/>
      <c r="MQO42" s="402"/>
      <c r="MQP42" s="402"/>
      <c r="MQQ42" s="402"/>
      <c r="MQR42" s="402"/>
      <c r="MQS42" s="402"/>
      <c r="MQT42" s="402"/>
      <c r="MQU42" s="402"/>
      <c r="MQV42" s="402"/>
      <c r="MQW42" s="402"/>
      <c r="MQX42" s="402"/>
      <c r="MQY42" s="402"/>
      <c r="MQZ42" s="402"/>
      <c r="MRA42" s="402"/>
      <c r="MRB42" s="402"/>
      <c r="MRC42" s="402"/>
      <c r="MRD42" s="402"/>
      <c r="MRE42" s="402"/>
      <c r="MRF42" s="402"/>
      <c r="MRG42" s="402"/>
      <c r="MRH42" s="402"/>
      <c r="MRI42" s="402"/>
      <c r="MRJ42" s="402"/>
      <c r="MRK42" s="402"/>
      <c r="MRL42" s="402"/>
      <c r="MRM42" s="402"/>
      <c r="MRN42" s="402"/>
      <c r="MRO42" s="402"/>
      <c r="MRP42" s="402"/>
      <c r="MRQ42" s="402"/>
      <c r="MRR42" s="402"/>
      <c r="MRS42" s="402"/>
      <c r="MRT42" s="402"/>
      <c r="MRU42" s="402"/>
      <c r="MRV42" s="402"/>
      <c r="MRW42" s="402"/>
      <c r="MRX42" s="402"/>
      <c r="MRY42" s="402"/>
      <c r="MRZ42" s="402"/>
      <c r="MSA42" s="402"/>
      <c r="MSB42" s="402"/>
      <c r="MSC42" s="402"/>
      <c r="MSD42" s="402"/>
      <c r="MSE42" s="402"/>
      <c r="MSF42" s="402"/>
      <c r="MSG42" s="402"/>
      <c r="MSH42" s="402"/>
      <c r="MSI42" s="402"/>
      <c r="MSJ42" s="402"/>
      <c r="MSK42" s="402"/>
      <c r="MSL42" s="402"/>
      <c r="MSM42" s="402"/>
      <c r="MSN42" s="402"/>
      <c r="MSO42" s="402"/>
      <c r="MSP42" s="402"/>
      <c r="MSQ42" s="402"/>
      <c r="MSR42" s="402"/>
      <c r="MSS42" s="402"/>
      <c r="MST42" s="402"/>
      <c r="MSU42" s="402"/>
      <c r="MSV42" s="402"/>
      <c r="MSW42" s="402"/>
      <c r="MSX42" s="402"/>
      <c r="MSY42" s="402"/>
      <c r="MSZ42" s="402"/>
      <c r="MTA42" s="402"/>
      <c r="MTB42" s="402"/>
      <c r="MTC42" s="402"/>
      <c r="MTD42" s="402"/>
      <c r="MTE42" s="402"/>
      <c r="MTF42" s="402"/>
      <c r="MTG42" s="402"/>
      <c r="MTH42" s="402"/>
      <c r="MTI42" s="402"/>
      <c r="MTJ42" s="402"/>
      <c r="MTK42" s="402"/>
      <c r="MTL42" s="402"/>
      <c r="MTM42" s="402"/>
      <c r="MTN42" s="402"/>
      <c r="MTO42" s="402"/>
      <c r="MTP42" s="402"/>
      <c r="MTQ42" s="402"/>
      <c r="MTR42" s="402"/>
      <c r="MTS42" s="402"/>
      <c r="MTT42" s="402"/>
      <c r="MTU42" s="402"/>
      <c r="MTV42" s="402"/>
      <c r="MTW42" s="402"/>
      <c r="MTX42" s="402"/>
      <c r="MTY42" s="402"/>
      <c r="MTZ42" s="402"/>
      <c r="MUA42" s="402"/>
      <c r="MUB42" s="402"/>
      <c r="MUC42" s="402"/>
      <c r="MUD42" s="402"/>
      <c r="MUE42" s="402"/>
      <c r="MUF42" s="402"/>
      <c r="MUG42" s="402"/>
      <c r="MUH42" s="402"/>
      <c r="MUI42" s="402"/>
      <c r="MUJ42" s="402"/>
      <c r="MUK42" s="402"/>
      <c r="MUL42" s="402"/>
      <c r="MUM42" s="402"/>
      <c r="MUN42" s="402"/>
      <c r="MUO42" s="402"/>
      <c r="MUP42" s="402"/>
      <c r="MUQ42" s="402"/>
      <c r="MUR42" s="402"/>
      <c r="MUS42" s="402"/>
      <c r="MUT42" s="402"/>
      <c r="MUU42" s="402"/>
      <c r="MUV42" s="402"/>
      <c r="MUW42" s="402"/>
      <c r="MUX42" s="402"/>
      <c r="MUY42" s="402"/>
      <c r="MUZ42" s="402"/>
      <c r="MVA42" s="402"/>
      <c r="MVB42" s="402"/>
      <c r="MVC42" s="402"/>
      <c r="MVD42" s="402"/>
      <c r="MVE42" s="402"/>
      <c r="MVF42" s="402"/>
      <c r="MVG42" s="402"/>
      <c r="MVH42" s="402"/>
      <c r="MVI42" s="402"/>
      <c r="MVJ42" s="402"/>
      <c r="MVK42" s="402"/>
      <c r="MVL42" s="402"/>
      <c r="MVM42" s="402"/>
      <c r="MVN42" s="402"/>
      <c r="MVO42" s="402"/>
      <c r="MVP42" s="402"/>
      <c r="MVQ42" s="402"/>
      <c r="MVR42" s="402"/>
      <c r="MVS42" s="402"/>
      <c r="MVT42" s="402"/>
      <c r="MVU42" s="402"/>
      <c r="MVV42" s="402"/>
      <c r="MVW42" s="402"/>
      <c r="MVX42" s="402"/>
      <c r="MVY42" s="402"/>
      <c r="MVZ42" s="402"/>
      <c r="MWA42" s="402"/>
      <c r="MWB42" s="402"/>
      <c r="MWC42" s="402"/>
      <c r="MWD42" s="402"/>
      <c r="MWE42" s="402"/>
      <c r="MWF42" s="402"/>
      <c r="MWG42" s="402"/>
      <c r="MWH42" s="402"/>
      <c r="MWI42" s="402"/>
      <c r="MWJ42" s="402"/>
      <c r="MWK42" s="402"/>
      <c r="MWL42" s="402"/>
      <c r="MWM42" s="402"/>
      <c r="MWN42" s="402"/>
      <c r="MWO42" s="402"/>
      <c r="MWP42" s="402"/>
      <c r="MWQ42" s="402"/>
      <c r="MWR42" s="402"/>
      <c r="MWS42" s="402"/>
      <c r="MWT42" s="402"/>
      <c r="MWU42" s="402"/>
      <c r="MWV42" s="402"/>
      <c r="MWW42" s="402"/>
      <c r="MWX42" s="402"/>
      <c r="MWY42" s="402"/>
      <c r="MWZ42" s="402"/>
      <c r="MXA42" s="402"/>
      <c r="MXB42" s="402"/>
      <c r="MXC42" s="402"/>
      <c r="MXD42" s="402"/>
      <c r="MXE42" s="402"/>
      <c r="MXF42" s="402"/>
      <c r="MXG42" s="402"/>
      <c r="MXH42" s="402"/>
      <c r="MXI42" s="402"/>
      <c r="MXJ42" s="402"/>
      <c r="MXK42" s="402"/>
      <c r="MXL42" s="402"/>
      <c r="MXM42" s="402"/>
      <c r="MXN42" s="402"/>
      <c r="MXO42" s="402"/>
      <c r="MXP42" s="402"/>
      <c r="MXQ42" s="402"/>
      <c r="MXR42" s="402"/>
      <c r="MXS42" s="402"/>
      <c r="MXT42" s="402"/>
      <c r="MXU42" s="402"/>
      <c r="MXV42" s="402"/>
      <c r="MXW42" s="402"/>
      <c r="MXX42" s="402"/>
      <c r="MXY42" s="402"/>
      <c r="MXZ42" s="402"/>
      <c r="MYA42" s="402"/>
      <c r="MYB42" s="402"/>
      <c r="MYC42" s="402"/>
      <c r="MYD42" s="402"/>
      <c r="MYE42" s="402"/>
      <c r="MYF42" s="402"/>
      <c r="MYG42" s="402"/>
      <c r="MYH42" s="402"/>
      <c r="MYI42" s="402"/>
      <c r="MYJ42" s="402"/>
      <c r="MYK42" s="402"/>
      <c r="MYL42" s="402"/>
      <c r="MYM42" s="402"/>
      <c r="MYN42" s="402"/>
      <c r="MYO42" s="402"/>
      <c r="MYP42" s="402"/>
      <c r="MYQ42" s="402"/>
      <c r="MYR42" s="402"/>
      <c r="MYS42" s="402"/>
      <c r="MYT42" s="402"/>
      <c r="MYU42" s="402"/>
      <c r="MYV42" s="402"/>
      <c r="MYW42" s="402"/>
      <c r="MYX42" s="402"/>
      <c r="MYY42" s="402"/>
      <c r="MYZ42" s="402"/>
      <c r="MZA42" s="402"/>
      <c r="MZB42" s="402"/>
      <c r="MZC42" s="402"/>
      <c r="MZD42" s="402"/>
      <c r="MZE42" s="402"/>
      <c r="MZF42" s="402"/>
      <c r="MZG42" s="402"/>
      <c r="MZH42" s="402"/>
      <c r="MZI42" s="402"/>
      <c r="MZJ42" s="402"/>
      <c r="MZK42" s="402"/>
      <c r="MZL42" s="402"/>
      <c r="MZM42" s="402"/>
      <c r="MZN42" s="402"/>
      <c r="MZO42" s="402"/>
      <c r="MZP42" s="402"/>
      <c r="MZQ42" s="402"/>
      <c r="MZR42" s="402"/>
      <c r="MZS42" s="402"/>
      <c r="MZT42" s="402"/>
      <c r="MZU42" s="402"/>
      <c r="MZV42" s="402"/>
      <c r="MZW42" s="402"/>
      <c r="MZX42" s="402"/>
      <c r="MZY42" s="402"/>
      <c r="MZZ42" s="402"/>
      <c r="NAA42" s="402"/>
      <c r="NAB42" s="402"/>
      <c r="NAC42" s="402"/>
      <c r="NAD42" s="402"/>
      <c r="NAE42" s="402"/>
      <c r="NAF42" s="402"/>
      <c r="NAG42" s="402"/>
      <c r="NAH42" s="402"/>
      <c r="NAI42" s="402"/>
      <c r="NAJ42" s="402"/>
      <c r="NAK42" s="402"/>
      <c r="NAL42" s="402"/>
      <c r="NAM42" s="402"/>
      <c r="NAN42" s="402"/>
      <c r="NAO42" s="402"/>
      <c r="NAP42" s="402"/>
      <c r="NAQ42" s="402"/>
      <c r="NAR42" s="402"/>
      <c r="NAS42" s="402"/>
      <c r="NAT42" s="402"/>
      <c r="NAU42" s="402"/>
      <c r="NAV42" s="402"/>
      <c r="NAW42" s="402"/>
      <c r="NAX42" s="402"/>
      <c r="NAY42" s="402"/>
      <c r="NAZ42" s="402"/>
      <c r="NBA42" s="402"/>
      <c r="NBB42" s="402"/>
      <c r="NBC42" s="402"/>
      <c r="NBD42" s="402"/>
      <c r="NBE42" s="402"/>
      <c r="NBF42" s="402"/>
      <c r="NBG42" s="402"/>
      <c r="NBH42" s="402"/>
      <c r="NBI42" s="402"/>
      <c r="NBJ42" s="402"/>
      <c r="NBK42" s="402"/>
      <c r="NBL42" s="402"/>
      <c r="NBM42" s="402"/>
      <c r="NBN42" s="402"/>
      <c r="NBO42" s="402"/>
      <c r="NBP42" s="402"/>
      <c r="NBQ42" s="402"/>
      <c r="NBR42" s="402"/>
      <c r="NBS42" s="402"/>
      <c r="NBT42" s="402"/>
      <c r="NBU42" s="402"/>
      <c r="NBV42" s="402"/>
      <c r="NBW42" s="402"/>
      <c r="NBX42" s="402"/>
      <c r="NBY42" s="402"/>
      <c r="NBZ42" s="402"/>
      <c r="NCA42" s="402"/>
      <c r="NCB42" s="402"/>
      <c r="NCC42" s="402"/>
      <c r="NCD42" s="402"/>
      <c r="NCE42" s="402"/>
      <c r="NCF42" s="402"/>
      <c r="NCG42" s="402"/>
      <c r="NCH42" s="402"/>
      <c r="NCI42" s="402"/>
      <c r="NCJ42" s="402"/>
      <c r="NCK42" s="402"/>
      <c r="NCL42" s="402"/>
      <c r="NCM42" s="402"/>
      <c r="NCN42" s="402"/>
      <c r="NCO42" s="402"/>
      <c r="NCP42" s="402"/>
      <c r="NCQ42" s="402"/>
      <c r="NCR42" s="402"/>
      <c r="NCS42" s="402"/>
      <c r="NCT42" s="402"/>
      <c r="NCU42" s="402"/>
      <c r="NCV42" s="402"/>
      <c r="NCW42" s="402"/>
      <c r="NCX42" s="402"/>
      <c r="NCY42" s="402"/>
      <c r="NCZ42" s="402"/>
      <c r="NDA42" s="402"/>
      <c r="NDB42" s="402"/>
      <c r="NDC42" s="402"/>
      <c r="NDD42" s="402"/>
      <c r="NDE42" s="402"/>
      <c r="NDF42" s="402"/>
      <c r="NDG42" s="402"/>
      <c r="NDH42" s="402"/>
      <c r="NDI42" s="402"/>
      <c r="NDJ42" s="402"/>
      <c r="NDK42" s="402"/>
      <c r="NDL42" s="402"/>
      <c r="NDM42" s="402"/>
      <c r="NDN42" s="402"/>
      <c r="NDO42" s="402"/>
      <c r="NDP42" s="402"/>
      <c r="NDQ42" s="402"/>
      <c r="NDR42" s="402"/>
      <c r="NDS42" s="402"/>
      <c r="NDT42" s="402"/>
      <c r="NDU42" s="402"/>
      <c r="NDV42" s="402"/>
      <c r="NDW42" s="402"/>
      <c r="NDX42" s="402"/>
      <c r="NDY42" s="402"/>
      <c r="NDZ42" s="402"/>
      <c r="NEA42" s="402"/>
      <c r="NEB42" s="402"/>
      <c r="NEC42" s="402"/>
      <c r="NED42" s="402"/>
      <c r="NEE42" s="402"/>
      <c r="NEF42" s="402"/>
      <c r="NEG42" s="402"/>
      <c r="NEH42" s="402"/>
      <c r="NEI42" s="402"/>
      <c r="NEJ42" s="402"/>
      <c r="NEK42" s="402"/>
      <c r="NEL42" s="402"/>
      <c r="NEM42" s="402"/>
      <c r="NEN42" s="402"/>
      <c r="NEO42" s="402"/>
      <c r="NEP42" s="402"/>
      <c r="NEQ42" s="402"/>
      <c r="NER42" s="402"/>
      <c r="NES42" s="402"/>
      <c r="NET42" s="402"/>
      <c r="NEU42" s="402"/>
      <c r="NEV42" s="402"/>
      <c r="NEW42" s="402"/>
      <c r="NEX42" s="402"/>
      <c r="NEY42" s="402"/>
      <c r="NEZ42" s="402"/>
      <c r="NFA42" s="402"/>
      <c r="NFB42" s="402"/>
      <c r="NFC42" s="402"/>
      <c r="NFD42" s="402"/>
      <c r="NFE42" s="402"/>
      <c r="NFF42" s="402"/>
      <c r="NFG42" s="402"/>
      <c r="NFH42" s="402"/>
      <c r="NFI42" s="402"/>
      <c r="NFJ42" s="402"/>
      <c r="NFK42" s="402"/>
      <c r="NFL42" s="402"/>
      <c r="NFM42" s="402"/>
      <c r="NFN42" s="402"/>
      <c r="NFO42" s="402"/>
      <c r="NFP42" s="402"/>
      <c r="NFQ42" s="402"/>
      <c r="NFR42" s="402"/>
      <c r="NFS42" s="402"/>
      <c r="NFT42" s="402"/>
      <c r="NFU42" s="402"/>
      <c r="NFV42" s="402"/>
      <c r="NFW42" s="402"/>
      <c r="NFX42" s="402"/>
      <c r="NFY42" s="402"/>
      <c r="NFZ42" s="402"/>
      <c r="NGA42" s="402"/>
      <c r="NGB42" s="402"/>
      <c r="NGC42" s="402"/>
      <c r="NGD42" s="402"/>
      <c r="NGE42" s="402"/>
      <c r="NGF42" s="402"/>
      <c r="NGG42" s="402"/>
      <c r="NGH42" s="402"/>
      <c r="NGI42" s="402"/>
      <c r="NGJ42" s="402"/>
      <c r="NGK42" s="402"/>
      <c r="NGL42" s="402"/>
      <c r="NGM42" s="402"/>
      <c r="NGN42" s="402"/>
      <c r="NGO42" s="402"/>
      <c r="NGP42" s="402"/>
      <c r="NGQ42" s="402"/>
      <c r="NGR42" s="402"/>
      <c r="NGS42" s="402"/>
      <c r="NGT42" s="402"/>
      <c r="NGU42" s="402"/>
      <c r="NGV42" s="402"/>
      <c r="NGW42" s="402"/>
      <c r="NGX42" s="402"/>
      <c r="NGY42" s="402"/>
      <c r="NGZ42" s="402"/>
      <c r="NHA42" s="402"/>
      <c r="NHB42" s="402"/>
      <c r="NHC42" s="402"/>
      <c r="NHD42" s="402"/>
      <c r="NHE42" s="402"/>
      <c r="NHF42" s="402"/>
      <c r="NHG42" s="402"/>
      <c r="NHH42" s="402"/>
      <c r="NHI42" s="402"/>
      <c r="NHJ42" s="402"/>
      <c r="NHK42" s="402"/>
      <c r="NHL42" s="402"/>
      <c r="NHM42" s="402"/>
      <c r="NHN42" s="402"/>
      <c r="NHO42" s="402"/>
      <c r="NHP42" s="402"/>
      <c r="NHQ42" s="402"/>
      <c r="NHR42" s="402"/>
      <c r="NHS42" s="402"/>
      <c r="NHT42" s="402"/>
      <c r="NHU42" s="402"/>
      <c r="NHV42" s="402"/>
      <c r="NHW42" s="402"/>
      <c r="NHX42" s="402"/>
      <c r="NHY42" s="402"/>
      <c r="NHZ42" s="402"/>
      <c r="NIA42" s="402"/>
      <c r="NIB42" s="402"/>
      <c r="NIC42" s="402"/>
      <c r="NID42" s="402"/>
      <c r="NIE42" s="402"/>
      <c r="NIF42" s="402"/>
      <c r="NIG42" s="402"/>
      <c r="NIH42" s="402"/>
      <c r="NII42" s="402"/>
      <c r="NIJ42" s="402"/>
      <c r="NIK42" s="402"/>
      <c r="NIL42" s="402"/>
      <c r="NIM42" s="402"/>
      <c r="NIN42" s="402"/>
      <c r="NIO42" s="402"/>
      <c r="NIP42" s="402"/>
      <c r="NIQ42" s="402"/>
      <c r="NIR42" s="402"/>
      <c r="NIS42" s="402"/>
      <c r="NIT42" s="402"/>
      <c r="NIU42" s="402"/>
      <c r="NIV42" s="402"/>
      <c r="NIW42" s="402"/>
      <c r="NIX42" s="402"/>
      <c r="NIY42" s="402"/>
      <c r="NIZ42" s="402"/>
      <c r="NJA42" s="402"/>
      <c r="NJB42" s="402"/>
      <c r="NJC42" s="402"/>
      <c r="NJD42" s="402"/>
      <c r="NJE42" s="402"/>
      <c r="NJF42" s="402"/>
      <c r="NJG42" s="402"/>
      <c r="NJH42" s="402"/>
      <c r="NJI42" s="402"/>
      <c r="NJJ42" s="402"/>
      <c r="NJK42" s="402"/>
      <c r="NJL42" s="402"/>
      <c r="NJM42" s="402"/>
      <c r="NJN42" s="402"/>
      <c r="NJO42" s="402"/>
      <c r="NJP42" s="402"/>
      <c r="NJQ42" s="402"/>
      <c r="NJR42" s="402"/>
      <c r="NJS42" s="402"/>
      <c r="NJT42" s="402"/>
      <c r="NJU42" s="402"/>
      <c r="NJV42" s="402"/>
      <c r="NJW42" s="402"/>
      <c r="NJX42" s="402"/>
      <c r="NJY42" s="402"/>
      <c r="NJZ42" s="402"/>
      <c r="NKA42" s="402"/>
      <c r="NKB42" s="402"/>
      <c r="NKC42" s="402"/>
      <c r="NKD42" s="402"/>
      <c r="NKE42" s="402"/>
      <c r="NKF42" s="402"/>
      <c r="NKG42" s="402"/>
      <c r="NKH42" s="402"/>
      <c r="NKI42" s="402"/>
      <c r="NKJ42" s="402"/>
      <c r="NKK42" s="402"/>
      <c r="NKL42" s="402"/>
      <c r="NKM42" s="402"/>
      <c r="NKN42" s="402"/>
      <c r="NKO42" s="402"/>
      <c r="NKP42" s="402"/>
      <c r="NKQ42" s="402"/>
      <c r="NKR42" s="402"/>
      <c r="NKS42" s="402"/>
      <c r="NKT42" s="402"/>
      <c r="NKU42" s="402"/>
      <c r="NKV42" s="402"/>
      <c r="NKW42" s="402"/>
      <c r="NKX42" s="402"/>
      <c r="NKY42" s="402"/>
      <c r="NKZ42" s="402"/>
      <c r="NLA42" s="402"/>
      <c r="NLB42" s="402"/>
      <c r="NLC42" s="402"/>
      <c r="NLD42" s="402"/>
      <c r="NLE42" s="402"/>
      <c r="NLF42" s="402"/>
      <c r="NLG42" s="402"/>
      <c r="NLH42" s="402"/>
      <c r="NLI42" s="402"/>
      <c r="NLJ42" s="402"/>
      <c r="NLK42" s="402"/>
      <c r="NLL42" s="402"/>
      <c r="NLM42" s="402"/>
      <c r="NLN42" s="402"/>
      <c r="NLO42" s="402"/>
      <c r="NLP42" s="402"/>
      <c r="NLQ42" s="402"/>
      <c r="NLR42" s="402"/>
      <c r="NLS42" s="402"/>
      <c r="NLT42" s="402"/>
      <c r="NLU42" s="402"/>
      <c r="NLV42" s="402"/>
      <c r="NLW42" s="402"/>
      <c r="NLX42" s="402"/>
      <c r="NLY42" s="402"/>
      <c r="NLZ42" s="402"/>
      <c r="NMA42" s="402"/>
      <c r="NMB42" s="402"/>
      <c r="NMC42" s="402"/>
      <c r="NMD42" s="402"/>
      <c r="NME42" s="402"/>
      <c r="NMF42" s="402"/>
      <c r="NMG42" s="402"/>
      <c r="NMH42" s="402"/>
      <c r="NMI42" s="402"/>
      <c r="NMJ42" s="402"/>
      <c r="NMK42" s="402"/>
      <c r="NML42" s="402"/>
      <c r="NMM42" s="402"/>
      <c r="NMN42" s="402"/>
      <c r="NMO42" s="402"/>
      <c r="NMP42" s="402"/>
      <c r="NMQ42" s="402"/>
      <c r="NMR42" s="402"/>
      <c r="NMS42" s="402"/>
      <c r="NMT42" s="402"/>
      <c r="NMU42" s="402"/>
      <c r="NMV42" s="402"/>
      <c r="NMW42" s="402"/>
      <c r="NMX42" s="402"/>
      <c r="NMY42" s="402"/>
      <c r="NMZ42" s="402"/>
      <c r="NNA42" s="402"/>
      <c r="NNB42" s="402"/>
      <c r="NNC42" s="402"/>
      <c r="NND42" s="402"/>
      <c r="NNE42" s="402"/>
      <c r="NNF42" s="402"/>
      <c r="NNG42" s="402"/>
      <c r="NNH42" s="402"/>
      <c r="NNI42" s="402"/>
      <c r="NNJ42" s="402"/>
      <c r="NNK42" s="402"/>
      <c r="NNL42" s="402"/>
      <c r="NNM42" s="402"/>
      <c r="NNN42" s="402"/>
      <c r="NNO42" s="402"/>
      <c r="NNP42" s="402"/>
      <c r="NNQ42" s="402"/>
      <c r="NNR42" s="402"/>
      <c r="NNS42" s="402"/>
      <c r="NNT42" s="402"/>
      <c r="NNU42" s="402"/>
      <c r="NNV42" s="402"/>
      <c r="NNW42" s="402"/>
      <c r="NNX42" s="402"/>
      <c r="NNY42" s="402"/>
      <c r="NNZ42" s="402"/>
      <c r="NOA42" s="402"/>
      <c r="NOB42" s="402"/>
      <c r="NOC42" s="402"/>
      <c r="NOD42" s="402"/>
      <c r="NOE42" s="402"/>
      <c r="NOF42" s="402"/>
      <c r="NOG42" s="402"/>
      <c r="NOH42" s="402"/>
      <c r="NOI42" s="402"/>
      <c r="NOJ42" s="402"/>
      <c r="NOK42" s="402"/>
      <c r="NOL42" s="402"/>
      <c r="NOM42" s="402"/>
      <c r="NON42" s="402"/>
      <c r="NOO42" s="402"/>
      <c r="NOP42" s="402"/>
      <c r="NOQ42" s="402"/>
      <c r="NOR42" s="402"/>
      <c r="NOS42" s="402"/>
      <c r="NOT42" s="402"/>
      <c r="NOU42" s="402"/>
      <c r="NOV42" s="402"/>
      <c r="NOW42" s="402"/>
      <c r="NOX42" s="402"/>
      <c r="NOY42" s="402"/>
      <c r="NOZ42" s="402"/>
      <c r="NPA42" s="402"/>
      <c r="NPB42" s="402"/>
      <c r="NPC42" s="402"/>
      <c r="NPD42" s="402"/>
      <c r="NPE42" s="402"/>
      <c r="NPF42" s="402"/>
      <c r="NPG42" s="402"/>
      <c r="NPH42" s="402"/>
      <c r="NPI42" s="402"/>
      <c r="NPJ42" s="402"/>
      <c r="NPK42" s="402"/>
      <c r="NPL42" s="402"/>
      <c r="NPM42" s="402"/>
      <c r="NPN42" s="402"/>
      <c r="NPO42" s="402"/>
      <c r="NPP42" s="402"/>
      <c r="NPQ42" s="402"/>
      <c r="NPR42" s="402"/>
      <c r="NPS42" s="402"/>
      <c r="NPT42" s="402"/>
      <c r="NPU42" s="402"/>
      <c r="NPV42" s="402"/>
      <c r="NPW42" s="402"/>
      <c r="NPX42" s="402"/>
      <c r="NPY42" s="402"/>
      <c r="NPZ42" s="402"/>
      <c r="NQA42" s="402"/>
      <c r="NQB42" s="402"/>
      <c r="NQC42" s="402"/>
      <c r="NQD42" s="402"/>
      <c r="NQE42" s="402"/>
      <c r="NQF42" s="402"/>
      <c r="NQG42" s="402"/>
      <c r="NQH42" s="402"/>
      <c r="NQI42" s="402"/>
      <c r="NQJ42" s="402"/>
      <c r="NQK42" s="402"/>
      <c r="NQL42" s="402"/>
      <c r="NQM42" s="402"/>
      <c r="NQN42" s="402"/>
      <c r="NQO42" s="402"/>
      <c r="NQP42" s="402"/>
      <c r="NQQ42" s="402"/>
      <c r="NQR42" s="402"/>
      <c r="NQS42" s="402"/>
      <c r="NQT42" s="402"/>
      <c r="NQU42" s="402"/>
      <c r="NQV42" s="402"/>
      <c r="NQW42" s="402"/>
      <c r="NQX42" s="402"/>
      <c r="NQY42" s="402"/>
      <c r="NQZ42" s="402"/>
      <c r="NRA42" s="402"/>
      <c r="NRB42" s="402"/>
      <c r="NRC42" s="402"/>
      <c r="NRD42" s="402"/>
      <c r="NRE42" s="402"/>
      <c r="NRF42" s="402"/>
      <c r="NRG42" s="402"/>
      <c r="NRH42" s="402"/>
      <c r="NRI42" s="402"/>
      <c r="NRJ42" s="402"/>
      <c r="NRK42" s="402"/>
      <c r="NRL42" s="402"/>
      <c r="NRM42" s="402"/>
      <c r="NRN42" s="402"/>
      <c r="NRO42" s="402"/>
      <c r="NRP42" s="402"/>
      <c r="NRQ42" s="402"/>
      <c r="NRR42" s="402"/>
      <c r="NRS42" s="402"/>
      <c r="NRT42" s="402"/>
      <c r="NRU42" s="402"/>
      <c r="NRV42" s="402"/>
      <c r="NRW42" s="402"/>
      <c r="NRX42" s="402"/>
      <c r="NRY42" s="402"/>
      <c r="NRZ42" s="402"/>
      <c r="NSA42" s="402"/>
      <c r="NSB42" s="402"/>
      <c r="NSC42" s="402"/>
      <c r="NSD42" s="402"/>
      <c r="NSE42" s="402"/>
      <c r="NSF42" s="402"/>
      <c r="NSG42" s="402"/>
      <c r="NSH42" s="402"/>
      <c r="NSI42" s="402"/>
      <c r="NSJ42" s="402"/>
      <c r="NSK42" s="402"/>
      <c r="NSL42" s="402"/>
      <c r="NSM42" s="402"/>
      <c r="NSN42" s="402"/>
      <c r="NSO42" s="402"/>
      <c r="NSP42" s="402"/>
      <c r="NSQ42" s="402"/>
      <c r="NSR42" s="402"/>
      <c r="NSS42" s="402"/>
      <c r="NST42" s="402"/>
      <c r="NSU42" s="402"/>
      <c r="NSV42" s="402"/>
      <c r="NSW42" s="402"/>
      <c r="NSX42" s="402"/>
      <c r="NSY42" s="402"/>
      <c r="NSZ42" s="402"/>
      <c r="NTA42" s="402"/>
      <c r="NTB42" s="402"/>
      <c r="NTC42" s="402"/>
      <c r="NTD42" s="402"/>
      <c r="NTE42" s="402"/>
      <c r="NTF42" s="402"/>
      <c r="NTG42" s="402"/>
      <c r="NTH42" s="402"/>
      <c r="NTI42" s="402"/>
      <c r="NTJ42" s="402"/>
      <c r="NTK42" s="402"/>
      <c r="NTL42" s="402"/>
      <c r="NTM42" s="402"/>
      <c r="NTN42" s="402"/>
      <c r="NTO42" s="402"/>
      <c r="NTP42" s="402"/>
      <c r="NTQ42" s="402"/>
      <c r="NTR42" s="402"/>
      <c r="NTS42" s="402"/>
      <c r="NTT42" s="402"/>
      <c r="NTU42" s="402"/>
      <c r="NTV42" s="402"/>
      <c r="NTW42" s="402"/>
      <c r="NTX42" s="402"/>
      <c r="NTY42" s="402"/>
      <c r="NTZ42" s="402"/>
      <c r="NUA42" s="402"/>
      <c r="NUB42" s="402"/>
      <c r="NUC42" s="402"/>
      <c r="NUD42" s="402"/>
      <c r="NUE42" s="402"/>
      <c r="NUF42" s="402"/>
      <c r="NUG42" s="402"/>
      <c r="NUH42" s="402"/>
      <c r="NUI42" s="402"/>
      <c r="NUJ42" s="402"/>
      <c r="NUK42" s="402"/>
      <c r="NUL42" s="402"/>
      <c r="NUM42" s="402"/>
      <c r="NUN42" s="402"/>
      <c r="NUO42" s="402"/>
      <c r="NUP42" s="402"/>
      <c r="NUQ42" s="402"/>
      <c r="NUR42" s="402"/>
      <c r="NUS42" s="402"/>
      <c r="NUT42" s="402"/>
      <c r="NUU42" s="402"/>
      <c r="NUV42" s="402"/>
      <c r="NUW42" s="402"/>
      <c r="NUX42" s="402"/>
      <c r="NUY42" s="402"/>
      <c r="NUZ42" s="402"/>
      <c r="NVA42" s="402"/>
      <c r="NVB42" s="402"/>
      <c r="NVC42" s="402"/>
      <c r="NVD42" s="402"/>
      <c r="NVE42" s="402"/>
      <c r="NVF42" s="402"/>
      <c r="NVG42" s="402"/>
      <c r="NVH42" s="402"/>
      <c r="NVI42" s="402"/>
      <c r="NVJ42" s="402"/>
      <c r="NVK42" s="402"/>
      <c r="NVL42" s="402"/>
      <c r="NVM42" s="402"/>
      <c r="NVN42" s="402"/>
      <c r="NVO42" s="402"/>
      <c r="NVP42" s="402"/>
      <c r="NVQ42" s="402"/>
      <c r="NVR42" s="402"/>
      <c r="NVS42" s="402"/>
      <c r="NVT42" s="402"/>
      <c r="NVU42" s="402"/>
      <c r="NVV42" s="402"/>
      <c r="NVW42" s="402"/>
      <c r="NVX42" s="402"/>
      <c r="NVY42" s="402"/>
      <c r="NVZ42" s="402"/>
      <c r="NWA42" s="402"/>
      <c r="NWB42" s="402"/>
      <c r="NWC42" s="402"/>
      <c r="NWD42" s="402"/>
      <c r="NWE42" s="402"/>
      <c r="NWF42" s="402"/>
      <c r="NWG42" s="402"/>
      <c r="NWH42" s="402"/>
      <c r="NWI42" s="402"/>
      <c r="NWJ42" s="402"/>
      <c r="NWK42" s="402"/>
      <c r="NWL42" s="402"/>
      <c r="NWM42" s="402"/>
      <c r="NWN42" s="402"/>
      <c r="NWO42" s="402"/>
      <c r="NWP42" s="402"/>
      <c r="NWQ42" s="402"/>
      <c r="NWR42" s="402"/>
      <c r="NWS42" s="402"/>
      <c r="NWT42" s="402"/>
      <c r="NWU42" s="402"/>
      <c r="NWV42" s="402"/>
      <c r="NWW42" s="402"/>
      <c r="NWX42" s="402"/>
      <c r="NWY42" s="402"/>
      <c r="NWZ42" s="402"/>
      <c r="NXA42" s="402"/>
      <c r="NXB42" s="402"/>
      <c r="NXC42" s="402"/>
      <c r="NXD42" s="402"/>
      <c r="NXE42" s="402"/>
      <c r="NXF42" s="402"/>
      <c r="NXG42" s="402"/>
      <c r="NXH42" s="402"/>
      <c r="NXI42" s="402"/>
      <c r="NXJ42" s="402"/>
      <c r="NXK42" s="402"/>
      <c r="NXL42" s="402"/>
      <c r="NXM42" s="402"/>
      <c r="NXN42" s="402"/>
      <c r="NXO42" s="402"/>
      <c r="NXP42" s="402"/>
      <c r="NXQ42" s="402"/>
      <c r="NXR42" s="402"/>
      <c r="NXS42" s="402"/>
      <c r="NXT42" s="402"/>
      <c r="NXU42" s="402"/>
      <c r="NXV42" s="402"/>
      <c r="NXW42" s="402"/>
      <c r="NXX42" s="402"/>
      <c r="NXY42" s="402"/>
      <c r="NXZ42" s="402"/>
      <c r="NYA42" s="402"/>
      <c r="NYB42" s="402"/>
      <c r="NYC42" s="402"/>
      <c r="NYD42" s="402"/>
      <c r="NYE42" s="402"/>
      <c r="NYF42" s="402"/>
      <c r="NYG42" s="402"/>
      <c r="NYH42" s="402"/>
      <c r="NYI42" s="402"/>
      <c r="NYJ42" s="402"/>
      <c r="NYK42" s="402"/>
      <c r="NYL42" s="402"/>
      <c r="NYM42" s="402"/>
      <c r="NYN42" s="402"/>
      <c r="NYO42" s="402"/>
      <c r="NYP42" s="402"/>
      <c r="NYQ42" s="402"/>
      <c r="NYR42" s="402"/>
      <c r="NYS42" s="402"/>
      <c r="NYT42" s="402"/>
      <c r="NYU42" s="402"/>
      <c r="NYV42" s="402"/>
      <c r="NYW42" s="402"/>
      <c r="NYX42" s="402"/>
      <c r="NYY42" s="402"/>
      <c r="NYZ42" s="402"/>
      <c r="NZA42" s="402"/>
      <c r="NZB42" s="402"/>
      <c r="NZC42" s="402"/>
      <c r="NZD42" s="402"/>
      <c r="NZE42" s="402"/>
      <c r="NZF42" s="402"/>
      <c r="NZG42" s="402"/>
      <c r="NZH42" s="402"/>
      <c r="NZI42" s="402"/>
      <c r="NZJ42" s="402"/>
      <c r="NZK42" s="402"/>
      <c r="NZL42" s="402"/>
      <c r="NZM42" s="402"/>
      <c r="NZN42" s="402"/>
      <c r="NZO42" s="402"/>
      <c r="NZP42" s="402"/>
      <c r="NZQ42" s="402"/>
      <c r="NZR42" s="402"/>
      <c r="NZS42" s="402"/>
      <c r="NZT42" s="402"/>
      <c r="NZU42" s="402"/>
      <c r="NZV42" s="402"/>
      <c r="NZW42" s="402"/>
      <c r="NZX42" s="402"/>
      <c r="NZY42" s="402"/>
      <c r="NZZ42" s="402"/>
      <c r="OAA42" s="402"/>
      <c r="OAB42" s="402"/>
      <c r="OAC42" s="402"/>
      <c r="OAD42" s="402"/>
      <c r="OAE42" s="402"/>
      <c r="OAF42" s="402"/>
      <c r="OAG42" s="402"/>
      <c r="OAH42" s="402"/>
      <c r="OAI42" s="402"/>
      <c r="OAJ42" s="402"/>
      <c r="OAK42" s="402"/>
      <c r="OAL42" s="402"/>
      <c r="OAM42" s="402"/>
      <c r="OAN42" s="402"/>
      <c r="OAO42" s="402"/>
      <c r="OAP42" s="402"/>
      <c r="OAQ42" s="402"/>
      <c r="OAR42" s="402"/>
      <c r="OAS42" s="402"/>
      <c r="OAT42" s="402"/>
      <c r="OAU42" s="402"/>
      <c r="OAV42" s="402"/>
      <c r="OAW42" s="402"/>
      <c r="OAX42" s="402"/>
      <c r="OAY42" s="402"/>
      <c r="OAZ42" s="402"/>
      <c r="OBA42" s="402"/>
      <c r="OBB42" s="402"/>
      <c r="OBC42" s="402"/>
      <c r="OBD42" s="402"/>
      <c r="OBE42" s="402"/>
      <c r="OBF42" s="402"/>
      <c r="OBG42" s="402"/>
      <c r="OBH42" s="402"/>
      <c r="OBI42" s="402"/>
      <c r="OBJ42" s="402"/>
      <c r="OBK42" s="402"/>
      <c r="OBL42" s="402"/>
      <c r="OBM42" s="402"/>
      <c r="OBN42" s="402"/>
      <c r="OBO42" s="402"/>
      <c r="OBP42" s="402"/>
      <c r="OBQ42" s="402"/>
      <c r="OBR42" s="402"/>
      <c r="OBS42" s="402"/>
      <c r="OBT42" s="402"/>
      <c r="OBU42" s="402"/>
      <c r="OBV42" s="402"/>
      <c r="OBW42" s="402"/>
      <c r="OBX42" s="402"/>
      <c r="OBY42" s="402"/>
      <c r="OBZ42" s="402"/>
      <c r="OCA42" s="402"/>
      <c r="OCB42" s="402"/>
      <c r="OCC42" s="402"/>
      <c r="OCD42" s="402"/>
      <c r="OCE42" s="402"/>
      <c r="OCF42" s="402"/>
      <c r="OCG42" s="402"/>
      <c r="OCH42" s="402"/>
      <c r="OCI42" s="402"/>
      <c r="OCJ42" s="402"/>
      <c r="OCK42" s="402"/>
      <c r="OCL42" s="402"/>
      <c r="OCM42" s="402"/>
      <c r="OCN42" s="402"/>
      <c r="OCO42" s="402"/>
      <c r="OCP42" s="402"/>
      <c r="OCQ42" s="402"/>
      <c r="OCR42" s="402"/>
      <c r="OCS42" s="402"/>
      <c r="OCT42" s="402"/>
      <c r="OCU42" s="402"/>
      <c r="OCV42" s="402"/>
      <c r="OCW42" s="402"/>
      <c r="OCX42" s="402"/>
      <c r="OCY42" s="402"/>
      <c r="OCZ42" s="402"/>
      <c r="ODA42" s="402"/>
      <c r="ODB42" s="402"/>
      <c r="ODC42" s="402"/>
      <c r="ODD42" s="402"/>
      <c r="ODE42" s="402"/>
      <c r="ODF42" s="402"/>
      <c r="ODG42" s="402"/>
      <c r="ODH42" s="402"/>
      <c r="ODI42" s="402"/>
      <c r="ODJ42" s="402"/>
      <c r="ODK42" s="402"/>
      <c r="ODL42" s="402"/>
      <c r="ODM42" s="402"/>
      <c r="ODN42" s="402"/>
      <c r="ODO42" s="402"/>
      <c r="ODP42" s="402"/>
      <c r="ODQ42" s="402"/>
      <c r="ODR42" s="402"/>
      <c r="ODS42" s="402"/>
      <c r="ODT42" s="402"/>
      <c r="ODU42" s="402"/>
      <c r="ODV42" s="402"/>
      <c r="ODW42" s="402"/>
      <c r="ODX42" s="402"/>
      <c r="ODY42" s="402"/>
      <c r="ODZ42" s="402"/>
      <c r="OEA42" s="402"/>
      <c r="OEB42" s="402"/>
      <c r="OEC42" s="402"/>
      <c r="OED42" s="402"/>
      <c r="OEE42" s="402"/>
      <c r="OEF42" s="402"/>
      <c r="OEG42" s="402"/>
      <c r="OEH42" s="402"/>
      <c r="OEI42" s="402"/>
      <c r="OEJ42" s="402"/>
      <c r="OEK42" s="402"/>
      <c r="OEL42" s="402"/>
      <c r="OEM42" s="402"/>
      <c r="OEN42" s="402"/>
      <c r="OEO42" s="402"/>
      <c r="OEP42" s="402"/>
      <c r="OEQ42" s="402"/>
      <c r="OER42" s="402"/>
      <c r="OES42" s="402"/>
      <c r="OET42" s="402"/>
      <c r="OEU42" s="402"/>
      <c r="OEV42" s="402"/>
      <c r="OEW42" s="402"/>
      <c r="OEX42" s="402"/>
      <c r="OEY42" s="402"/>
      <c r="OEZ42" s="402"/>
      <c r="OFA42" s="402"/>
      <c r="OFB42" s="402"/>
      <c r="OFC42" s="402"/>
      <c r="OFD42" s="402"/>
      <c r="OFE42" s="402"/>
      <c r="OFF42" s="402"/>
      <c r="OFG42" s="402"/>
      <c r="OFH42" s="402"/>
      <c r="OFI42" s="402"/>
      <c r="OFJ42" s="402"/>
      <c r="OFK42" s="402"/>
      <c r="OFL42" s="402"/>
      <c r="OFM42" s="402"/>
      <c r="OFN42" s="402"/>
      <c r="OFO42" s="402"/>
      <c r="OFP42" s="402"/>
      <c r="OFQ42" s="402"/>
      <c r="OFR42" s="402"/>
      <c r="OFS42" s="402"/>
      <c r="OFT42" s="402"/>
      <c r="OFU42" s="402"/>
      <c r="OFV42" s="402"/>
      <c r="OFW42" s="402"/>
      <c r="OFX42" s="402"/>
      <c r="OFY42" s="402"/>
      <c r="OFZ42" s="402"/>
      <c r="OGA42" s="402"/>
      <c r="OGB42" s="402"/>
      <c r="OGC42" s="402"/>
      <c r="OGD42" s="402"/>
      <c r="OGE42" s="402"/>
      <c r="OGF42" s="402"/>
      <c r="OGG42" s="402"/>
      <c r="OGH42" s="402"/>
      <c r="OGI42" s="402"/>
      <c r="OGJ42" s="402"/>
      <c r="OGK42" s="402"/>
      <c r="OGL42" s="402"/>
      <c r="OGM42" s="402"/>
      <c r="OGN42" s="402"/>
      <c r="OGO42" s="402"/>
      <c r="OGP42" s="402"/>
      <c r="OGQ42" s="402"/>
      <c r="OGR42" s="402"/>
      <c r="OGS42" s="402"/>
      <c r="OGT42" s="402"/>
      <c r="OGU42" s="402"/>
      <c r="OGV42" s="402"/>
      <c r="OGW42" s="402"/>
      <c r="OGX42" s="402"/>
      <c r="OGY42" s="402"/>
      <c r="OGZ42" s="402"/>
      <c r="OHA42" s="402"/>
      <c r="OHB42" s="402"/>
      <c r="OHC42" s="402"/>
      <c r="OHD42" s="402"/>
      <c r="OHE42" s="402"/>
      <c r="OHF42" s="402"/>
      <c r="OHG42" s="402"/>
      <c r="OHH42" s="402"/>
      <c r="OHI42" s="402"/>
      <c r="OHJ42" s="402"/>
      <c r="OHK42" s="402"/>
      <c r="OHL42" s="402"/>
      <c r="OHM42" s="402"/>
      <c r="OHN42" s="402"/>
      <c r="OHO42" s="402"/>
      <c r="OHP42" s="402"/>
      <c r="OHQ42" s="402"/>
      <c r="OHR42" s="402"/>
      <c r="OHS42" s="402"/>
      <c r="OHT42" s="402"/>
      <c r="OHU42" s="402"/>
      <c r="OHV42" s="402"/>
      <c r="OHW42" s="402"/>
      <c r="OHX42" s="402"/>
      <c r="OHY42" s="402"/>
      <c r="OHZ42" s="402"/>
      <c r="OIA42" s="402"/>
      <c r="OIB42" s="402"/>
      <c r="OIC42" s="402"/>
      <c r="OID42" s="402"/>
      <c r="OIE42" s="402"/>
      <c r="OIF42" s="402"/>
      <c r="OIG42" s="402"/>
      <c r="OIH42" s="402"/>
      <c r="OII42" s="402"/>
      <c r="OIJ42" s="402"/>
      <c r="OIK42" s="402"/>
      <c r="OIL42" s="402"/>
      <c r="OIM42" s="402"/>
      <c r="OIN42" s="402"/>
      <c r="OIO42" s="402"/>
      <c r="OIP42" s="402"/>
      <c r="OIQ42" s="402"/>
      <c r="OIR42" s="402"/>
      <c r="OIS42" s="402"/>
      <c r="OIT42" s="402"/>
      <c r="OIU42" s="402"/>
      <c r="OIV42" s="402"/>
      <c r="OIW42" s="402"/>
      <c r="OIX42" s="402"/>
      <c r="OIY42" s="402"/>
      <c r="OIZ42" s="402"/>
      <c r="OJA42" s="402"/>
      <c r="OJB42" s="402"/>
      <c r="OJC42" s="402"/>
      <c r="OJD42" s="402"/>
      <c r="OJE42" s="402"/>
      <c r="OJF42" s="402"/>
      <c r="OJG42" s="402"/>
      <c r="OJH42" s="402"/>
      <c r="OJI42" s="402"/>
      <c r="OJJ42" s="402"/>
      <c r="OJK42" s="402"/>
      <c r="OJL42" s="402"/>
      <c r="OJM42" s="402"/>
      <c r="OJN42" s="402"/>
      <c r="OJO42" s="402"/>
      <c r="OJP42" s="402"/>
      <c r="OJQ42" s="402"/>
      <c r="OJR42" s="402"/>
      <c r="OJS42" s="402"/>
      <c r="OJT42" s="402"/>
      <c r="OJU42" s="402"/>
      <c r="OJV42" s="402"/>
      <c r="OJW42" s="402"/>
      <c r="OJX42" s="402"/>
      <c r="OJY42" s="402"/>
      <c r="OJZ42" s="402"/>
      <c r="OKA42" s="402"/>
      <c r="OKB42" s="402"/>
      <c r="OKC42" s="402"/>
      <c r="OKD42" s="402"/>
      <c r="OKE42" s="402"/>
      <c r="OKF42" s="402"/>
      <c r="OKG42" s="402"/>
      <c r="OKH42" s="402"/>
      <c r="OKI42" s="402"/>
      <c r="OKJ42" s="402"/>
      <c r="OKK42" s="402"/>
      <c r="OKL42" s="402"/>
      <c r="OKM42" s="402"/>
      <c r="OKN42" s="402"/>
      <c r="OKO42" s="402"/>
      <c r="OKP42" s="402"/>
      <c r="OKQ42" s="402"/>
      <c r="OKR42" s="402"/>
      <c r="OKS42" s="402"/>
      <c r="OKT42" s="402"/>
      <c r="OKU42" s="402"/>
      <c r="OKV42" s="402"/>
      <c r="OKW42" s="402"/>
      <c r="OKX42" s="402"/>
      <c r="OKY42" s="402"/>
      <c r="OKZ42" s="402"/>
      <c r="OLA42" s="402"/>
      <c r="OLB42" s="402"/>
      <c r="OLC42" s="402"/>
      <c r="OLD42" s="402"/>
      <c r="OLE42" s="402"/>
      <c r="OLF42" s="402"/>
      <c r="OLG42" s="402"/>
      <c r="OLH42" s="402"/>
      <c r="OLI42" s="402"/>
      <c r="OLJ42" s="402"/>
      <c r="OLK42" s="402"/>
      <c r="OLL42" s="402"/>
      <c r="OLM42" s="402"/>
      <c r="OLN42" s="402"/>
      <c r="OLO42" s="402"/>
      <c r="OLP42" s="402"/>
      <c r="OLQ42" s="402"/>
      <c r="OLR42" s="402"/>
      <c r="OLS42" s="402"/>
      <c r="OLT42" s="402"/>
      <c r="OLU42" s="402"/>
      <c r="OLV42" s="402"/>
      <c r="OLW42" s="402"/>
      <c r="OLX42" s="402"/>
      <c r="OLY42" s="402"/>
      <c r="OLZ42" s="402"/>
      <c r="OMA42" s="402"/>
      <c r="OMB42" s="402"/>
      <c r="OMC42" s="402"/>
      <c r="OMD42" s="402"/>
      <c r="OME42" s="402"/>
      <c r="OMF42" s="402"/>
      <c r="OMG42" s="402"/>
      <c r="OMH42" s="402"/>
      <c r="OMI42" s="402"/>
      <c r="OMJ42" s="402"/>
      <c r="OMK42" s="402"/>
      <c r="OML42" s="402"/>
      <c r="OMM42" s="402"/>
      <c r="OMN42" s="402"/>
      <c r="OMO42" s="402"/>
      <c r="OMP42" s="402"/>
      <c r="OMQ42" s="402"/>
      <c r="OMR42" s="402"/>
      <c r="OMS42" s="402"/>
      <c r="OMT42" s="402"/>
      <c r="OMU42" s="402"/>
      <c r="OMV42" s="402"/>
      <c r="OMW42" s="402"/>
      <c r="OMX42" s="402"/>
      <c r="OMY42" s="402"/>
      <c r="OMZ42" s="402"/>
      <c r="ONA42" s="402"/>
      <c r="ONB42" s="402"/>
      <c r="ONC42" s="402"/>
      <c r="OND42" s="402"/>
      <c r="ONE42" s="402"/>
      <c r="ONF42" s="402"/>
      <c r="ONG42" s="402"/>
      <c r="ONH42" s="402"/>
      <c r="ONI42" s="402"/>
      <c r="ONJ42" s="402"/>
      <c r="ONK42" s="402"/>
      <c r="ONL42" s="402"/>
      <c r="ONM42" s="402"/>
      <c r="ONN42" s="402"/>
      <c r="ONO42" s="402"/>
      <c r="ONP42" s="402"/>
      <c r="ONQ42" s="402"/>
      <c r="ONR42" s="402"/>
      <c r="ONS42" s="402"/>
      <c r="ONT42" s="402"/>
      <c r="ONU42" s="402"/>
      <c r="ONV42" s="402"/>
      <c r="ONW42" s="402"/>
      <c r="ONX42" s="402"/>
      <c r="ONY42" s="402"/>
      <c r="ONZ42" s="402"/>
      <c r="OOA42" s="402"/>
      <c r="OOB42" s="402"/>
      <c r="OOC42" s="402"/>
      <c r="OOD42" s="402"/>
      <c r="OOE42" s="402"/>
      <c r="OOF42" s="402"/>
      <c r="OOG42" s="402"/>
      <c r="OOH42" s="402"/>
      <c r="OOI42" s="402"/>
      <c r="OOJ42" s="402"/>
      <c r="OOK42" s="402"/>
      <c r="OOL42" s="402"/>
      <c r="OOM42" s="402"/>
      <c r="OON42" s="402"/>
      <c r="OOO42" s="402"/>
      <c r="OOP42" s="402"/>
      <c r="OOQ42" s="402"/>
      <c r="OOR42" s="402"/>
      <c r="OOS42" s="402"/>
      <c r="OOT42" s="402"/>
      <c r="OOU42" s="402"/>
      <c r="OOV42" s="402"/>
      <c r="OOW42" s="402"/>
      <c r="OOX42" s="402"/>
      <c r="OOY42" s="402"/>
      <c r="OOZ42" s="402"/>
      <c r="OPA42" s="402"/>
      <c r="OPB42" s="402"/>
      <c r="OPC42" s="402"/>
      <c r="OPD42" s="402"/>
      <c r="OPE42" s="402"/>
      <c r="OPF42" s="402"/>
      <c r="OPG42" s="402"/>
      <c r="OPH42" s="402"/>
      <c r="OPI42" s="402"/>
      <c r="OPJ42" s="402"/>
      <c r="OPK42" s="402"/>
      <c r="OPL42" s="402"/>
      <c r="OPM42" s="402"/>
      <c r="OPN42" s="402"/>
      <c r="OPO42" s="402"/>
      <c r="OPP42" s="402"/>
      <c r="OPQ42" s="402"/>
      <c r="OPR42" s="402"/>
      <c r="OPS42" s="402"/>
      <c r="OPT42" s="402"/>
      <c r="OPU42" s="402"/>
      <c r="OPV42" s="402"/>
      <c r="OPW42" s="402"/>
      <c r="OPX42" s="402"/>
      <c r="OPY42" s="402"/>
      <c r="OPZ42" s="402"/>
      <c r="OQA42" s="402"/>
      <c r="OQB42" s="402"/>
      <c r="OQC42" s="402"/>
      <c r="OQD42" s="402"/>
      <c r="OQE42" s="402"/>
      <c r="OQF42" s="402"/>
      <c r="OQG42" s="402"/>
      <c r="OQH42" s="402"/>
      <c r="OQI42" s="402"/>
      <c r="OQJ42" s="402"/>
      <c r="OQK42" s="402"/>
      <c r="OQL42" s="402"/>
      <c r="OQM42" s="402"/>
      <c r="OQN42" s="402"/>
      <c r="OQO42" s="402"/>
      <c r="OQP42" s="402"/>
      <c r="OQQ42" s="402"/>
      <c r="OQR42" s="402"/>
      <c r="OQS42" s="402"/>
      <c r="OQT42" s="402"/>
      <c r="OQU42" s="402"/>
      <c r="OQV42" s="402"/>
      <c r="OQW42" s="402"/>
      <c r="OQX42" s="402"/>
      <c r="OQY42" s="402"/>
      <c r="OQZ42" s="402"/>
      <c r="ORA42" s="402"/>
      <c r="ORB42" s="402"/>
      <c r="ORC42" s="402"/>
      <c r="ORD42" s="402"/>
      <c r="ORE42" s="402"/>
      <c r="ORF42" s="402"/>
      <c r="ORG42" s="402"/>
      <c r="ORH42" s="402"/>
      <c r="ORI42" s="402"/>
      <c r="ORJ42" s="402"/>
      <c r="ORK42" s="402"/>
      <c r="ORL42" s="402"/>
      <c r="ORM42" s="402"/>
      <c r="ORN42" s="402"/>
      <c r="ORO42" s="402"/>
      <c r="ORP42" s="402"/>
      <c r="ORQ42" s="402"/>
      <c r="ORR42" s="402"/>
      <c r="ORS42" s="402"/>
      <c r="ORT42" s="402"/>
      <c r="ORU42" s="402"/>
      <c r="ORV42" s="402"/>
      <c r="ORW42" s="402"/>
      <c r="ORX42" s="402"/>
      <c r="ORY42" s="402"/>
      <c r="ORZ42" s="402"/>
      <c r="OSA42" s="402"/>
      <c r="OSB42" s="402"/>
      <c r="OSC42" s="402"/>
      <c r="OSD42" s="402"/>
      <c r="OSE42" s="402"/>
      <c r="OSF42" s="402"/>
      <c r="OSG42" s="402"/>
      <c r="OSH42" s="402"/>
      <c r="OSI42" s="402"/>
      <c r="OSJ42" s="402"/>
      <c r="OSK42" s="402"/>
      <c r="OSL42" s="402"/>
      <c r="OSM42" s="402"/>
      <c r="OSN42" s="402"/>
      <c r="OSO42" s="402"/>
      <c r="OSP42" s="402"/>
      <c r="OSQ42" s="402"/>
      <c r="OSR42" s="402"/>
      <c r="OSS42" s="402"/>
      <c r="OST42" s="402"/>
      <c r="OSU42" s="402"/>
      <c r="OSV42" s="402"/>
      <c r="OSW42" s="402"/>
      <c r="OSX42" s="402"/>
      <c r="OSY42" s="402"/>
      <c r="OSZ42" s="402"/>
      <c r="OTA42" s="402"/>
      <c r="OTB42" s="402"/>
      <c r="OTC42" s="402"/>
      <c r="OTD42" s="402"/>
      <c r="OTE42" s="402"/>
      <c r="OTF42" s="402"/>
      <c r="OTG42" s="402"/>
      <c r="OTH42" s="402"/>
      <c r="OTI42" s="402"/>
      <c r="OTJ42" s="402"/>
      <c r="OTK42" s="402"/>
      <c r="OTL42" s="402"/>
      <c r="OTM42" s="402"/>
      <c r="OTN42" s="402"/>
      <c r="OTO42" s="402"/>
      <c r="OTP42" s="402"/>
      <c r="OTQ42" s="402"/>
      <c r="OTR42" s="402"/>
      <c r="OTS42" s="402"/>
      <c r="OTT42" s="402"/>
      <c r="OTU42" s="402"/>
      <c r="OTV42" s="402"/>
      <c r="OTW42" s="402"/>
      <c r="OTX42" s="402"/>
      <c r="OTY42" s="402"/>
      <c r="OTZ42" s="402"/>
      <c r="OUA42" s="402"/>
      <c r="OUB42" s="402"/>
      <c r="OUC42" s="402"/>
      <c r="OUD42" s="402"/>
      <c r="OUE42" s="402"/>
      <c r="OUF42" s="402"/>
      <c r="OUG42" s="402"/>
      <c r="OUH42" s="402"/>
      <c r="OUI42" s="402"/>
      <c r="OUJ42" s="402"/>
      <c r="OUK42" s="402"/>
      <c r="OUL42" s="402"/>
      <c r="OUM42" s="402"/>
      <c r="OUN42" s="402"/>
      <c r="OUO42" s="402"/>
      <c r="OUP42" s="402"/>
      <c r="OUQ42" s="402"/>
      <c r="OUR42" s="402"/>
      <c r="OUS42" s="402"/>
      <c r="OUT42" s="402"/>
      <c r="OUU42" s="402"/>
      <c r="OUV42" s="402"/>
      <c r="OUW42" s="402"/>
      <c r="OUX42" s="402"/>
      <c r="OUY42" s="402"/>
      <c r="OUZ42" s="402"/>
      <c r="OVA42" s="402"/>
      <c r="OVB42" s="402"/>
      <c r="OVC42" s="402"/>
      <c r="OVD42" s="402"/>
      <c r="OVE42" s="402"/>
      <c r="OVF42" s="402"/>
      <c r="OVG42" s="402"/>
      <c r="OVH42" s="402"/>
      <c r="OVI42" s="402"/>
      <c r="OVJ42" s="402"/>
      <c r="OVK42" s="402"/>
      <c r="OVL42" s="402"/>
      <c r="OVM42" s="402"/>
      <c r="OVN42" s="402"/>
      <c r="OVO42" s="402"/>
      <c r="OVP42" s="402"/>
      <c r="OVQ42" s="402"/>
      <c r="OVR42" s="402"/>
      <c r="OVS42" s="402"/>
      <c r="OVT42" s="402"/>
      <c r="OVU42" s="402"/>
      <c r="OVV42" s="402"/>
      <c r="OVW42" s="402"/>
      <c r="OVX42" s="402"/>
      <c r="OVY42" s="402"/>
      <c r="OVZ42" s="402"/>
      <c r="OWA42" s="402"/>
      <c r="OWB42" s="402"/>
      <c r="OWC42" s="402"/>
      <c r="OWD42" s="402"/>
      <c r="OWE42" s="402"/>
      <c r="OWF42" s="402"/>
      <c r="OWG42" s="402"/>
      <c r="OWH42" s="402"/>
      <c r="OWI42" s="402"/>
      <c r="OWJ42" s="402"/>
      <c r="OWK42" s="402"/>
      <c r="OWL42" s="402"/>
      <c r="OWM42" s="402"/>
      <c r="OWN42" s="402"/>
      <c r="OWO42" s="402"/>
      <c r="OWP42" s="402"/>
      <c r="OWQ42" s="402"/>
      <c r="OWR42" s="402"/>
      <c r="OWS42" s="402"/>
      <c r="OWT42" s="402"/>
      <c r="OWU42" s="402"/>
      <c r="OWV42" s="402"/>
      <c r="OWW42" s="402"/>
      <c r="OWX42" s="402"/>
      <c r="OWY42" s="402"/>
      <c r="OWZ42" s="402"/>
      <c r="OXA42" s="402"/>
      <c r="OXB42" s="402"/>
      <c r="OXC42" s="402"/>
      <c r="OXD42" s="402"/>
      <c r="OXE42" s="402"/>
      <c r="OXF42" s="402"/>
      <c r="OXG42" s="402"/>
      <c r="OXH42" s="402"/>
      <c r="OXI42" s="402"/>
      <c r="OXJ42" s="402"/>
      <c r="OXK42" s="402"/>
      <c r="OXL42" s="402"/>
      <c r="OXM42" s="402"/>
      <c r="OXN42" s="402"/>
      <c r="OXO42" s="402"/>
      <c r="OXP42" s="402"/>
      <c r="OXQ42" s="402"/>
      <c r="OXR42" s="402"/>
      <c r="OXS42" s="402"/>
      <c r="OXT42" s="402"/>
      <c r="OXU42" s="402"/>
      <c r="OXV42" s="402"/>
      <c r="OXW42" s="402"/>
      <c r="OXX42" s="402"/>
      <c r="OXY42" s="402"/>
      <c r="OXZ42" s="402"/>
      <c r="OYA42" s="402"/>
      <c r="OYB42" s="402"/>
      <c r="OYC42" s="402"/>
      <c r="OYD42" s="402"/>
      <c r="OYE42" s="402"/>
      <c r="OYF42" s="402"/>
      <c r="OYG42" s="402"/>
      <c r="OYH42" s="402"/>
      <c r="OYI42" s="402"/>
      <c r="OYJ42" s="402"/>
      <c r="OYK42" s="402"/>
      <c r="OYL42" s="402"/>
      <c r="OYM42" s="402"/>
      <c r="OYN42" s="402"/>
      <c r="OYO42" s="402"/>
      <c r="OYP42" s="402"/>
      <c r="OYQ42" s="402"/>
      <c r="OYR42" s="402"/>
      <c r="OYS42" s="402"/>
      <c r="OYT42" s="402"/>
      <c r="OYU42" s="402"/>
      <c r="OYV42" s="402"/>
      <c r="OYW42" s="402"/>
      <c r="OYX42" s="402"/>
      <c r="OYY42" s="402"/>
      <c r="OYZ42" s="402"/>
      <c r="OZA42" s="402"/>
      <c r="OZB42" s="402"/>
      <c r="OZC42" s="402"/>
      <c r="OZD42" s="402"/>
      <c r="OZE42" s="402"/>
      <c r="OZF42" s="402"/>
      <c r="OZG42" s="402"/>
      <c r="OZH42" s="402"/>
      <c r="OZI42" s="402"/>
      <c r="OZJ42" s="402"/>
      <c r="OZK42" s="402"/>
      <c r="OZL42" s="402"/>
      <c r="OZM42" s="402"/>
      <c r="OZN42" s="402"/>
      <c r="OZO42" s="402"/>
      <c r="OZP42" s="402"/>
      <c r="OZQ42" s="402"/>
      <c r="OZR42" s="402"/>
      <c r="OZS42" s="402"/>
      <c r="OZT42" s="402"/>
      <c r="OZU42" s="402"/>
      <c r="OZV42" s="402"/>
      <c r="OZW42" s="402"/>
      <c r="OZX42" s="402"/>
      <c r="OZY42" s="402"/>
      <c r="OZZ42" s="402"/>
      <c r="PAA42" s="402"/>
      <c r="PAB42" s="402"/>
      <c r="PAC42" s="402"/>
      <c r="PAD42" s="402"/>
      <c r="PAE42" s="402"/>
      <c r="PAF42" s="402"/>
      <c r="PAG42" s="402"/>
      <c r="PAH42" s="402"/>
      <c r="PAI42" s="402"/>
      <c r="PAJ42" s="402"/>
      <c r="PAK42" s="402"/>
      <c r="PAL42" s="402"/>
      <c r="PAM42" s="402"/>
      <c r="PAN42" s="402"/>
      <c r="PAO42" s="402"/>
      <c r="PAP42" s="402"/>
      <c r="PAQ42" s="402"/>
      <c r="PAR42" s="402"/>
      <c r="PAS42" s="402"/>
      <c r="PAT42" s="402"/>
      <c r="PAU42" s="402"/>
      <c r="PAV42" s="402"/>
      <c r="PAW42" s="402"/>
      <c r="PAX42" s="402"/>
      <c r="PAY42" s="402"/>
      <c r="PAZ42" s="402"/>
      <c r="PBA42" s="402"/>
      <c r="PBB42" s="402"/>
      <c r="PBC42" s="402"/>
      <c r="PBD42" s="402"/>
      <c r="PBE42" s="402"/>
      <c r="PBF42" s="402"/>
      <c r="PBG42" s="402"/>
      <c r="PBH42" s="402"/>
      <c r="PBI42" s="402"/>
      <c r="PBJ42" s="402"/>
      <c r="PBK42" s="402"/>
      <c r="PBL42" s="402"/>
      <c r="PBM42" s="402"/>
      <c r="PBN42" s="402"/>
      <c r="PBO42" s="402"/>
      <c r="PBP42" s="402"/>
      <c r="PBQ42" s="402"/>
      <c r="PBR42" s="402"/>
      <c r="PBS42" s="402"/>
      <c r="PBT42" s="402"/>
      <c r="PBU42" s="402"/>
      <c r="PBV42" s="402"/>
      <c r="PBW42" s="402"/>
      <c r="PBX42" s="402"/>
      <c r="PBY42" s="402"/>
      <c r="PBZ42" s="402"/>
      <c r="PCA42" s="402"/>
      <c r="PCB42" s="402"/>
      <c r="PCC42" s="402"/>
      <c r="PCD42" s="402"/>
      <c r="PCE42" s="402"/>
      <c r="PCF42" s="402"/>
      <c r="PCG42" s="402"/>
      <c r="PCH42" s="402"/>
      <c r="PCI42" s="402"/>
      <c r="PCJ42" s="402"/>
      <c r="PCK42" s="402"/>
      <c r="PCL42" s="402"/>
      <c r="PCM42" s="402"/>
      <c r="PCN42" s="402"/>
      <c r="PCO42" s="402"/>
      <c r="PCP42" s="402"/>
      <c r="PCQ42" s="402"/>
      <c r="PCR42" s="402"/>
      <c r="PCS42" s="402"/>
      <c r="PCT42" s="402"/>
      <c r="PCU42" s="402"/>
      <c r="PCV42" s="402"/>
      <c r="PCW42" s="402"/>
      <c r="PCX42" s="402"/>
      <c r="PCY42" s="402"/>
      <c r="PCZ42" s="402"/>
      <c r="PDA42" s="402"/>
      <c r="PDB42" s="402"/>
      <c r="PDC42" s="402"/>
      <c r="PDD42" s="402"/>
      <c r="PDE42" s="402"/>
      <c r="PDF42" s="402"/>
      <c r="PDG42" s="402"/>
      <c r="PDH42" s="402"/>
      <c r="PDI42" s="402"/>
      <c r="PDJ42" s="402"/>
      <c r="PDK42" s="402"/>
      <c r="PDL42" s="402"/>
      <c r="PDM42" s="402"/>
      <c r="PDN42" s="402"/>
      <c r="PDO42" s="402"/>
      <c r="PDP42" s="402"/>
      <c r="PDQ42" s="402"/>
      <c r="PDR42" s="402"/>
      <c r="PDS42" s="402"/>
      <c r="PDT42" s="402"/>
      <c r="PDU42" s="402"/>
      <c r="PDV42" s="402"/>
      <c r="PDW42" s="402"/>
      <c r="PDX42" s="402"/>
      <c r="PDY42" s="402"/>
      <c r="PDZ42" s="402"/>
      <c r="PEA42" s="402"/>
      <c r="PEB42" s="402"/>
      <c r="PEC42" s="402"/>
      <c r="PED42" s="402"/>
      <c r="PEE42" s="402"/>
      <c r="PEF42" s="402"/>
      <c r="PEG42" s="402"/>
      <c r="PEH42" s="402"/>
      <c r="PEI42" s="402"/>
      <c r="PEJ42" s="402"/>
      <c r="PEK42" s="402"/>
      <c r="PEL42" s="402"/>
      <c r="PEM42" s="402"/>
      <c r="PEN42" s="402"/>
      <c r="PEO42" s="402"/>
      <c r="PEP42" s="402"/>
      <c r="PEQ42" s="402"/>
      <c r="PER42" s="402"/>
      <c r="PES42" s="402"/>
      <c r="PET42" s="402"/>
      <c r="PEU42" s="402"/>
      <c r="PEV42" s="402"/>
      <c r="PEW42" s="402"/>
      <c r="PEX42" s="402"/>
      <c r="PEY42" s="402"/>
      <c r="PEZ42" s="402"/>
      <c r="PFA42" s="402"/>
      <c r="PFB42" s="402"/>
      <c r="PFC42" s="402"/>
      <c r="PFD42" s="402"/>
      <c r="PFE42" s="402"/>
      <c r="PFF42" s="402"/>
      <c r="PFG42" s="402"/>
      <c r="PFH42" s="402"/>
      <c r="PFI42" s="402"/>
      <c r="PFJ42" s="402"/>
      <c r="PFK42" s="402"/>
      <c r="PFL42" s="402"/>
      <c r="PFM42" s="402"/>
      <c r="PFN42" s="402"/>
      <c r="PFO42" s="402"/>
      <c r="PFP42" s="402"/>
      <c r="PFQ42" s="402"/>
      <c r="PFR42" s="402"/>
      <c r="PFS42" s="402"/>
      <c r="PFT42" s="402"/>
      <c r="PFU42" s="402"/>
      <c r="PFV42" s="402"/>
      <c r="PFW42" s="402"/>
      <c r="PFX42" s="402"/>
      <c r="PFY42" s="402"/>
      <c r="PFZ42" s="402"/>
      <c r="PGA42" s="402"/>
      <c r="PGB42" s="402"/>
      <c r="PGC42" s="402"/>
      <c r="PGD42" s="402"/>
      <c r="PGE42" s="402"/>
      <c r="PGF42" s="402"/>
      <c r="PGG42" s="402"/>
      <c r="PGH42" s="402"/>
      <c r="PGI42" s="402"/>
      <c r="PGJ42" s="402"/>
      <c r="PGK42" s="402"/>
      <c r="PGL42" s="402"/>
      <c r="PGM42" s="402"/>
      <c r="PGN42" s="402"/>
      <c r="PGO42" s="402"/>
      <c r="PGP42" s="402"/>
      <c r="PGQ42" s="402"/>
      <c r="PGR42" s="402"/>
      <c r="PGS42" s="402"/>
      <c r="PGT42" s="402"/>
      <c r="PGU42" s="402"/>
      <c r="PGV42" s="402"/>
      <c r="PGW42" s="402"/>
      <c r="PGX42" s="402"/>
      <c r="PGY42" s="402"/>
      <c r="PGZ42" s="402"/>
      <c r="PHA42" s="402"/>
      <c r="PHB42" s="402"/>
      <c r="PHC42" s="402"/>
      <c r="PHD42" s="402"/>
      <c r="PHE42" s="402"/>
      <c r="PHF42" s="402"/>
      <c r="PHG42" s="402"/>
      <c r="PHH42" s="402"/>
      <c r="PHI42" s="402"/>
      <c r="PHJ42" s="402"/>
      <c r="PHK42" s="402"/>
      <c r="PHL42" s="402"/>
      <c r="PHM42" s="402"/>
      <c r="PHN42" s="402"/>
      <c r="PHO42" s="402"/>
      <c r="PHP42" s="402"/>
      <c r="PHQ42" s="402"/>
      <c r="PHR42" s="402"/>
      <c r="PHS42" s="402"/>
      <c r="PHT42" s="402"/>
      <c r="PHU42" s="402"/>
      <c r="PHV42" s="402"/>
      <c r="PHW42" s="402"/>
      <c r="PHX42" s="402"/>
      <c r="PHY42" s="402"/>
      <c r="PHZ42" s="402"/>
      <c r="PIA42" s="402"/>
      <c r="PIB42" s="402"/>
      <c r="PIC42" s="402"/>
      <c r="PID42" s="402"/>
      <c r="PIE42" s="402"/>
      <c r="PIF42" s="402"/>
      <c r="PIG42" s="402"/>
      <c r="PIH42" s="402"/>
      <c r="PII42" s="402"/>
      <c r="PIJ42" s="402"/>
      <c r="PIK42" s="402"/>
      <c r="PIL42" s="402"/>
      <c r="PIM42" s="402"/>
      <c r="PIN42" s="402"/>
      <c r="PIO42" s="402"/>
      <c r="PIP42" s="402"/>
      <c r="PIQ42" s="402"/>
      <c r="PIR42" s="402"/>
      <c r="PIS42" s="402"/>
      <c r="PIT42" s="402"/>
      <c r="PIU42" s="402"/>
      <c r="PIV42" s="402"/>
      <c r="PIW42" s="402"/>
      <c r="PIX42" s="402"/>
      <c r="PIY42" s="402"/>
      <c r="PIZ42" s="402"/>
      <c r="PJA42" s="402"/>
      <c r="PJB42" s="402"/>
      <c r="PJC42" s="402"/>
      <c r="PJD42" s="402"/>
      <c r="PJE42" s="402"/>
      <c r="PJF42" s="402"/>
      <c r="PJG42" s="402"/>
      <c r="PJH42" s="402"/>
      <c r="PJI42" s="402"/>
      <c r="PJJ42" s="402"/>
      <c r="PJK42" s="402"/>
      <c r="PJL42" s="402"/>
      <c r="PJM42" s="402"/>
      <c r="PJN42" s="402"/>
      <c r="PJO42" s="402"/>
      <c r="PJP42" s="402"/>
      <c r="PJQ42" s="402"/>
      <c r="PJR42" s="402"/>
      <c r="PJS42" s="402"/>
      <c r="PJT42" s="402"/>
      <c r="PJU42" s="402"/>
      <c r="PJV42" s="402"/>
      <c r="PJW42" s="402"/>
      <c r="PJX42" s="402"/>
      <c r="PJY42" s="402"/>
      <c r="PJZ42" s="402"/>
      <c r="PKA42" s="402"/>
      <c r="PKB42" s="402"/>
      <c r="PKC42" s="402"/>
      <c r="PKD42" s="402"/>
      <c r="PKE42" s="402"/>
      <c r="PKF42" s="402"/>
      <c r="PKG42" s="402"/>
      <c r="PKH42" s="402"/>
      <c r="PKI42" s="402"/>
      <c r="PKJ42" s="402"/>
      <c r="PKK42" s="402"/>
      <c r="PKL42" s="402"/>
      <c r="PKM42" s="402"/>
      <c r="PKN42" s="402"/>
      <c r="PKO42" s="402"/>
      <c r="PKP42" s="402"/>
      <c r="PKQ42" s="402"/>
      <c r="PKR42" s="402"/>
      <c r="PKS42" s="402"/>
      <c r="PKT42" s="402"/>
      <c r="PKU42" s="402"/>
      <c r="PKV42" s="402"/>
      <c r="PKW42" s="402"/>
      <c r="PKX42" s="402"/>
      <c r="PKY42" s="402"/>
      <c r="PKZ42" s="402"/>
      <c r="PLA42" s="402"/>
      <c r="PLB42" s="402"/>
      <c r="PLC42" s="402"/>
      <c r="PLD42" s="402"/>
      <c r="PLE42" s="402"/>
      <c r="PLF42" s="402"/>
      <c r="PLG42" s="402"/>
      <c r="PLH42" s="402"/>
      <c r="PLI42" s="402"/>
      <c r="PLJ42" s="402"/>
      <c r="PLK42" s="402"/>
      <c r="PLL42" s="402"/>
      <c r="PLM42" s="402"/>
      <c r="PLN42" s="402"/>
      <c r="PLO42" s="402"/>
      <c r="PLP42" s="402"/>
      <c r="PLQ42" s="402"/>
      <c r="PLR42" s="402"/>
      <c r="PLS42" s="402"/>
      <c r="PLT42" s="402"/>
      <c r="PLU42" s="402"/>
      <c r="PLV42" s="402"/>
      <c r="PLW42" s="402"/>
      <c r="PLX42" s="402"/>
      <c r="PLY42" s="402"/>
      <c r="PLZ42" s="402"/>
      <c r="PMA42" s="402"/>
      <c r="PMB42" s="402"/>
      <c r="PMC42" s="402"/>
      <c r="PMD42" s="402"/>
      <c r="PME42" s="402"/>
      <c r="PMF42" s="402"/>
      <c r="PMG42" s="402"/>
      <c r="PMH42" s="402"/>
      <c r="PMI42" s="402"/>
      <c r="PMJ42" s="402"/>
      <c r="PMK42" s="402"/>
      <c r="PML42" s="402"/>
      <c r="PMM42" s="402"/>
      <c r="PMN42" s="402"/>
      <c r="PMO42" s="402"/>
      <c r="PMP42" s="402"/>
      <c r="PMQ42" s="402"/>
      <c r="PMR42" s="402"/>
      <c r="PMS42" s="402"/>
      <c r="PMT42" s="402"/>
      <c r="PMU42" s="402"/>
      <c r="PMV42" s="402"/>
      <c r="PMW42" s="402"/>
      <c r="PMX42" s="402"/>
      <c r="PMY42" s="402"/>
      <c r="PMZ42" s="402"/>
      <c r="PNA42" s="402"/>
      <c r="PNB42" s="402"/>
      <c r="PNC42" s="402"/>
      <c r="PND42" s="402"/>
      <c r="PNE42" s="402"/>
      <c r="PNF42" s="402"/>
      <c r="PNG42" s="402"/>
      <c r="PNH42" s="402"/>
      <c r="PNI42" s="402"/>
      <c r="PNJ42" s="402"/>
      <c r="PNK42" s="402"/>
      <c r="PNL42" s="402"/>
      <c r="PNM42" s="402"/>
      <c r="PNN42" s="402"/>
      <c r="PNO42" s="402"/>
      <c r="PNP42" s="402"/>
      <c r="PNQ42" s="402"/>
      <c r="PNR42" s="402"/>
      <c r="PNS42" s="402"/>
      <c r="PNT42" s="402"/>
      <c r="PNU42" s="402"/>
      <c r="PNV42" s="402"/>
      <c r="PNW42" s="402"/>
      <c r="PNX42" s="402"/>
      <c r="PNY42" s="402"/>
      <c r="PNZ42" s="402"/>
      <c r="POA42" s="402"/>
      <c r="POB42" s="402"/>
      <c r="POC42" s="402"/>
      <c r="POD42" s="402"/>
      <c r="POE42" s="402"/>
      <c r="POF42" s="402"/>
      <c r="POG42" s="402"/>
      <c r="POH42" s="402"/>
      <c r="POI42" s="402"/>
      <c r="POJ42" s="402"/>
      <c r="POK42" s="402"/>
      <c r="POL42" s="402"/>
      <c r="POM42" s="402"/>
      <c r="PON42" s="402"/>
      <c r="POO42" s="402"/>
      <c r="POP42" s="402"/>
      <c r="POQ42" s="402"/>
      <c r="POR42" s="402"/>
      <c r="POS42" s="402"/>
      <c r="POT42" s="402"/>
      <c r="POU42" s="402"/>
      <c r="POV42" s="402"/>
      <c r="POW42" s="402"/>
      <c r="POX42" s="402"/>
      <c r="POY42" s="402"/>
      <c r="POZ42" s="402"/>
      <c r="PPA42" s="402"/>
      <c r="PPB42" s="402"/>
      <c r="PPC42" s="402"/>
      <c r="PPD42" s="402"/>
      <c r="PPE42" s="402"/>
      <c r="PPF42" s="402"/>
      <c r="PPG42" s="402"/>
      <c r="PPH42" s="402"/>
      <c r="PPI42" s="402"/>
      <c r="PPJ42" s="402"/>
      <c r="PPK42" s="402"/>
      <c r="PPL42" s="402"/>
      <c r="PPM42" s="402"/>
      <c r="PPN42" s="402"/>
      <c r="PPO42" s="402"/>
      <c r="PPP42" s="402"/>
      <c r="PPQ42" s="402"/>
      <c r="PPR42" s="402"/>
      <c r="PPS42" s="402"/>
      <c r="PPT42" s="402"/>
      <c r="PPU42" s="402"/>
      <c r="PPV42" s="402"/>
      <c r="PPW42" s="402"/>
      <c r="PPX42" s="402"/>
      <c r="PPY42" s="402"/>
      <c r="PPZ42" s="402"/>
      <c r="PQA42" s="402"/>
      <c r="PQB42" s="402"/>
      <c r="PQC42" s="402"/>
      <c r="PQD42" s="402"/>
      <c r="PQE42" s="402"/>
      <c r="PQF42" s="402"/>
      <c r="PQG42" s="402"/>
      <c r="PQH42" s="402"/>
      <c r="PQI42" s="402"/>
      <c r="PQJ42" s="402"/>
      <c r="PQK42" s="402"/>
      <c r="PQL42" s="402"/>
      <c r="PQM42" s="402"/>
      <c r="PQN42" s="402"/>
      <c r="PQO42" s="402"/>
      <c r="PQP42" s="402"/>
      <c r="PQQ42" s="402"/>
      <c r="PQR42" s="402"/>
      <c r="PQS42" s="402"/>
      <c r="PQT42" s="402"/>
      <c r="PQU42" s="402"/>
      <c r="PQV42" s="402"/>
      <c r="PQW42" s="402"/>
      <c r="PQX42" s="402"/>
      <c r="PQY42" s="402"/>
      <c r="PQZ42" s="402"/>
      <c r="PRA42" s="402"/>
      <c r="PRB42" s="402"/>
      <c r="PRC42" s="402"/>
      <c r="PRD42" s="402"/>
      <c r="PRE42" s="402"/>
      <c r="PRF42" s="402"/>
      <c r="PRG42" s="402"/>
      <c r="PRH42" s="402"/>
      <c r="PRI42" s="402"/>
      <c r="PRJ42" s="402"/>
      <c r="PRK42" s="402"/>
      <c r="PRL42" s="402"/>
      <c r="PRM42" s="402"/>
      <c r="PRN42" s="402"/>
      <c r="PRO42" s="402"/>
      <c r="PRP42" s="402"/>
      <c r="PRQ42" s="402"/>
      <c r="PRR42" s="402"/>
      <c r="PRS42" s="402"/>
      <c r="PRT42" s="402"/>
      <c r="PRU42" s="402"/>
      <c r="PRV42" s="402"/>
      <c r="PRW42" s="402"/>
      <c r="PRX42" s="402"/>
      <c r="PRY42" s="402"/>
      <c r="PRZ42" s="402"/>
      <c r="PSA42" s="402"/>
      <c r="PSB42" s="402"/>
      <c r="PSC42" s="402"/>
      <c r="PSD42" s="402"/>
      <c r="PSE42" s="402"/>
      <c r="PSF42" s="402"/>
      <c r="PSG42" s="402"/>
      <c r="PSH42" s="402"/>
      <c r="PSI42" s="402"/>
      <c r="PSJ42" s="402"/>
      <c r="PSK42" s="402"/>
      <c r="PSL42" s="402"/>
      <c r="PSM42" s="402"/>
      <c r="PSN42" s="402"/>
      <c r="PSO42" s="402"/>
      <c r="PSP42" s="402"/>
      <c r="PSQ42" s="402"/>
      <c r="PSR42" s="402"/>
      <c r="PSS42" s="402"/>
      <c r="PST42" s="402"/>
      <c r="PSU42" s="402"/>
      <c r="PSV42" s="402"/>
      <c r="PSW42" s="402"/>
      <c r="PSX42" s="402"/>
      <c r="PSY42" s="402"/>
      <c r="PSZ42" s="402"/>
      <c r="PTA42" s="402"/>
      <c r="PTB42" s="402"/>
      <c r="PTC42" s="402"/>
      <c r="PTD42" s="402"/>
      <c r="PTE42" s="402"/>
      <c r="PTF42" s="402"/>
      <c r="PTG42" s="402"/>
      <c r="PTH42" s="402"/>
      <c r="PTI42" s="402"/>
      <c r="PTJ42" s="402"/>
      <c r="PTK42" s="402"/>
      <c r="PTL42" s="402"/>
      <c r="PTM42" s="402"/>
      <c r="PTN42" s="402"/>
      <c r="PTO42" s="402"/>
      <c r="PTP42" s="402"/>
      <c r="PTQ42" s="402"/>
      <c r="PTR42" s="402"/>
      <c r="PTS42" s="402"/>
      <c r="PTT42" s="402"/>
      <c r="PTU42" s="402"/>
      <c r="PTV42" s="402"/>
      <c r="PTW42" s="402"/>
      <c r="PTX42" s="402"/>
      <c r="PTY42" s="402"/>
      <c r="PTZ42" s="402"/>
      <c r="PUA42" s="402"/>
      <c r="PUB42" s="402"/>
      <c r="PUC42" s="402"/>
      <c r="PUD42" s="402"/>
      <c r="PUE42" s="402"/>
      <c r="PUF42" s="402"/>
      <c r="PUG42" s="402"/>
      <c r="PUH42" s="402"/>
      <c r="PUI42" s="402"/>
      <c r="PUJ42" s="402"/>
      <c r="PUK42" s="402"/>
      <c r="PUL42" s="402"/>
      <c r="PUM42" s="402"/>
      <c r="PUN42" s="402"/>
      <c r="PUO42" s="402"/>
      <c r="PUP42" s="402"/>
      <c r="PUQ42" s="402"/>
      <c r="PUR42" s="402"/>
      <c r="PUS42" s="402"/>
      <c r="PUT42" s="402"/>
      <c r="PUU42" s="402"/>
      <c r="PUV42" s="402"/>
      <c r="PUW42" s="402"/>
      <c r="PUX42" s="402"/>
      <c r="PUY42" s="402"/>
      <c r="PUZ42" s="402"/>
      <c r="PVA42" s="402"/>
      <c r="PVB42" s="402"/>
      <c r="PVC42" s="402"/>
      <c r="PVD42" s="402"/>
      <c r="PVE42" s="402"/>
      <c r="PVF42" s="402"/>
      <c r="PVG42" s="402"/>
      <c r="PVH42" s="402"/>
      <c r="PVI42" s="402"/>
      <c r="PVJ42" s="402"/>
      <c r="PVK42" s="402"/>
      <c r="PVL42" s="402"/>
      <c r="PVM42" s="402"/>
      <c r="PVN42" s="402"/>
      <c r="PVO42" s="402"/>
      <c r="PVP42" s="402"/>
      <c r="PVQ42" s="402"/>
      <c r="PVR42" s="402"/>
      <c r="PVS42" s="402"/>
      <c r="PVT42" s="402"/>
      <c r="PVU42" s="402"/>
      <c r="PVV42" s="402"/>
      <c r="PVW42" s="402"/>
      <c r="PVX42" s="402"/>
      <c r="PVY42" s="402"/>
      <c r="PVZ42" s="402"/>
      <c r="PWA42" s="402"/>
      <c r="PWB42" s="402"/>
      <c r="PWC42" s="402"/>
      <c r="PWD42" s="402"/>
      <c r="PWE42" s="402"/>
      <c r="PWF42" s="402"/>
      <c r="PWG42" s="402"/>
      <c r="PWH42" s="402"/>
      <c r="PWI42" s="402"/>
      <c r="PWJ42" s="402"/>
      <c r="PWK42" s="402"/>
      <c r="PWL42" s="402"/>
      <c r="PWM42" s="402"/>
      <c r="PWN42" s="402"/>
      <c r="PWO42" s="402"/>
      <c r="PWP42" s="402"/>
      <c r="PWQ42" s="402"/>
      <c r="PWR42" s="402"/>
      <c r="PWS42" s="402"/>
      <c r="PWT42" s="402"/>
      <c r="PWU42" s="402"/>
      <c r="PWV42" s="402"/>
      <c r="PWW42" s="402"/>
      <c r="PWX42" s="402"/>
      <c r="PWY42" s="402"/>
      <c r="PWZ42" s="402"/>
      <c r="PXA42" s="402"/>
      <c r="PXB42" s="402"/>
      <c r="PXC42" s="402"/>
      <c r="PXD42" s="402"/>
      <c r="PXE42" s="402"/>
      <c r="PXF42" s="402"/>
      <c r="PXG42" s="402"/>
      <c r="PXH42" s="402"/>
      <c r="PXI42" s="402"/>
      <c r="PXJ42" s="402"/>
      <c r="PXK42" s="402"/>
      <c r="PXL42" s="402"/>
      <c r="PXM42" s="402"/>
      <c r="PXN42" s="402"/>
      <c r="PXO42" s="402"/>
      <c r="PXP42" s="402"/>
      <c r="PXQ42" s="402"/>
      <c r="PXR42" s="402"/>
      <c r="PXS42" s="402"/>
      <c r="PXT42" s="402"/>
      <c r="PXU42" s="402"/>
      <c r="PXV42" s="402"/>
      <c r="PXW42" s="402"/>
      <c r="PXX42" s="402"/>
      <c r="PXY42" s="402"/>
      <c r="PXZ42" s="402"/>
      <c r="PYA42" s="402"/>
      <c r="PYB42" s="402"/>
      <c r="PYC42" s="402"/>
      <c r="PYD42" s="402"/>
      <c r="PYE42" s="402"/>
      <c r="PYF42" s="402"/>
      <c r="PYG42" s="402"/>
      <c r="PYH42" s="402"/>
      <c r="PYI42" s="402"/>
      <c r="PYJ42" s="402"/>
      <c r="PYK42" s="402"/>
      <c r="PYL42" s="402"/>
      <c r="PYM42" s="402"/>
      <c r="PYN42" s="402"/>
      <c r="PYO42" s="402"/>
      <c r="PYP42" s="402"/>
      <c r="PYQ42" s="402"/>
      <c r="PYR42" s="402"/>
      <c r="PYS42" s="402"/>
      <c r="PYT42" s="402"/>
      <c r="PYU42" s="402"/>
      <c r="PYV42" s="402"/>
      <c r="PYW42" s="402"/>
      <c r="PYX42" s="402"/>
      <c r="PYY42" s="402"/>
      <c r="PYZ42" s="402"/>
      <c r="PZA42" s="402"/>
      <c r="PZB42" s="402"/>
      <c r="PZC42" s="402"/>
      <c r="PZD42" s="402"/>
      <c r="PZE42" s="402"/>
      <c r="PZF42" s="402"/>
      <c r="PZG42" s="402"/>
      <c r="PZH42" s="402"/>
      <c r="PZI42" s="402"/>
      <c r="PZJ42" s="402"/>
      <c r="PZK42" s="402"/>
      <c r="PZL42" s="402"/>
      <c r="PZM42" s="402"/>
      <c r="PZN42" s="402"/>
      <c r="PZO42" s="402"/>
      <c r="PZP42" s="402"/>
      <c r="PZQ42" s="402"/>
      <c r="PZR42" s="402"/>
      <c r="PZS42" s="402"/>
      <c r="PZT42" s="402"/>
      <c r="PZU42" s="402"/>
      <c r="PZV42" s="402"/>
      <c r="PZW42" s="402"/>
      <c r="PZX42" s="402"/>
      <c r="PZY42" s="402"/>
      <c r="PZZ42" s="402"/>
      <c r="QAA42" s="402"/>
      <c r="QAB42" s="402"/>
      <c r="QAC42" s="402"/>
      <c r="QAD42" s="402"/>
      <c r="QAE42" s="402"/>
      <c r="QAF42" s="402"/>
      <c r="QAG42" s="402"/>
      <c r="QAH42" s="402"/>
      <c r="QAI42" s="402"/>
      <c r="QAJ42" s="402"/>
      <c r="QAK42" s="402"/>
      <c r="QAL42" s="402"/>
      <c r="QAM42" s="402"/>
      <c r="QAN42" s="402"/>
      <c r="QAO42" s="402"/>
      <c r="QAP42" s="402"/>
      <c r="QAQ42" s="402"/>
      <c r="QAR42" s="402"/>
      <c r="QAS42" s="402"/>
      <c r="QAT42" s="402"/>
      <c r="QAU42" s="402"/>
      <c r="QAV42" s="402"/>
      <c r="QAW42" s="402"/>
      <c r="QAX42" s="402"/>
      <c r="QAY42" s="402"/>
      <c r="QAZ42" s="402"/>
      <c r="QBA42" s="402"/>
      <c r="QBB42" s="402"/>
      <c r="QBC42" s="402"/>
      <c r="QBD42" s="402"/>
      <c r="QBE42" s="402"/>
      <c r="QBF42" s="402"/>
      <c r="QBG42" s="402"/>
      <c r="QBH42" s="402"/>
      <c r="QBI42" s="402"/>
      <c r="QBJ42" s="402"/>
      <c r="QBK42" s="402"/>
      <c r="QBL42" s="402"/>
      <c r="QBM42" s="402"/>
      <c r="QBN42" s="402"/>
      <c r="QBO42" s="402"/>
      <c r="QBP42" s="402"/>
      <c r="QBQ42" s="402"/>
      <c r="QBR42" s="402"/>
      <c r="QBS42" s="402"/>
      <c r="QBT42" s="402"/>
      <c r="QBU42" s="402"/>
      <c r="QBV42" s="402"/>
      <c r="QBW42" s="402"/>
      <c r="QBX42" s="402"/>
      <c r="QBY42" s="402"/>
      <c r="QBZ42" s="402"/>
      <c r="QCA42" s="402"/>
      <c r="QCB42" s="402"/>
      <c r="QCC42" s="402"/>
      <c r="QCD42" s="402"/>
      <c r="QCE42" s="402"/>
      <c r="QCF42" s="402"/>
      <c r="QCG42" s="402"/>
      <c r="QCH42" s="402"/>
      <c r="QCI42" s="402"/>
      <c r="QCJ42" s="402"/>
      <c r="QCK42" s="402"/>
      <c r="QCL42" s="402"/>
      <c r="QCM42" s="402"/>
      <c r="QCN42" s="402"/>
      <c r="QCO42" s="402"/>
      <c r="QCP42" s="402"/>
      <c r="QCQ42" s="402"/>
      <c r="QCR42" s="402"/>
      <c r="QCS42" s="402"/>
      <c r="QCT42" s="402"/>
      <c r="QCU42" s="402"/>
      <c r="QCV42" s="402"/>
      <c r="QCW42" s="402"/>
      <c r="QCX42" s="402"/>
      <c r="QCY42" s="402"/>
      <c r="QCZ42" s="402"/>
      <c r="QDA42" s="402"/>
      <c r="QDB42" s="402"/>
      <c r="QDC42" s="402"/>
      <c r="QDD42" s="402"/>
      <c r="QDE42" s="402"/>
      <c r="QDF42" s="402"/>
      <c r="QDG42" s="402"/>
      <c r="QDH42" s="402"/>
      <c r="QDI42" s="402"/>
      <c r="QDJ42" s="402"/>
      <c r="QDK42" s="402"/>
      <c r="QDL42" s="402"/>
      <c r="QDM42" s="402"/>
      <c r="QDN42" s="402"/>
      <c r="QDO42" s="402"/>
      <c r="QDP42" s="402"/>
      <c r="QDQ42" s="402"/>
      <c r="QDR42" s="402"/>
      <c r="QDS42" s="402"/>
      <c r="QDT42" s="402"/>
      <c r="QDU42" s="402"/>
      <c r="QDV42" s="402"/>
      <c r="QDW42" s="402"/>
      <c r="QDX42" s="402"/>
      <c r="QDY42" s="402"/>
      <c r="QDZ42" s="402"/>
      <c r="QEA42" s="402"/>
      <c r="QEB42" s="402"/>
      <c r="QEC42" s="402"/>
      <c r="QED42" s="402"/>
      <c r="QEE42" s="402"/>
      <c r="QEF42" s="402"/>
      <c r="QEG42" s="402"/>
      <c r="QEH42" s="402"/>
      <c r="QEI42" s="402"/>
      <c r="QEJ42" s="402"/>
      <c r="QEK42" s="402"/>
      <c r="QEL42" s="402"/>
      <c r="QEM42" s="402"/>
      <c r="QEN42" s="402"/>
      <c r="QEO42" s="402"/>
      <c r="QEP42" s="402"/>
      <c r="QEQ42" s="402"/>
      <c r="QER42" s="402"/>
      <c r="QES42" s="402"/>
      <c r="QET42" s="402"/>
      <c r="QEU42" s="402"/>
      <c r="QEV42" s="402"/>
      <c r="QEW42" s="402"/>
      <c r="QEX42" s="402"/>
      <c r="QEY42" s="402"/>
      <c r="QEZ42" s="402"/>
      <c r="QFA42" s="402"/>
      <c r="QFB42" s="402"/>
      <c r="QFC42" s="402"/>
      <c r="QFD42" s="402"/>
      <c r="QFE42" s="402"/>
      <c r="QFF42" s="402"/>
      <c r="QFG42" s="402"/>
      <c r="QFH42" s="402"/>
      <c r="QFI42" s="402"/>
      <c r="QFJ42" s="402"/>
      <c r="QFK42" s="402"/>
      <c r="QFL42" s="402"/>
      <c r="QFM42" s="402"/>
      <c r="QFN42" s="402"/>
      <c r="QFO42" s="402"/>
      <c r="QFP42" s="402"/>
      <c r="QFQ42" s="402"/>
      <c r="QFR42" s="402"/>
      <c r="QFS42" s="402"/>
      <c r="QFT42" s="402"/>
      <c r="QFU42" s="402"/>
      <c r="QFV42" s="402"/>
      <c r="QFW42" s="402"/>
      <c r="QFX42" s="402"/>
      <c r="QFY42" s="402"/>
      <c r="QFZ42" s="402"/>
      <c r="QGA42" s="402"/>
      <c r="QGB42" s="402"/>
      <c r="QGC42" s="402"/>
      <c r="QGD42" s="402"/>
      <c r="QGE42" s="402"/>
      <c r="QGF42" s="402"/>
      <c r="QGG42" s="402"/>
      <c r="QGH42" s="402"/>
      <c r="QGI42" s="402"/>
      <c r="QGJ42" s="402"/>
      <c r="QGK42" s="402"/>
      <c r="QGL42" s="402"/>
      <c r="QGM42" s="402"/>
      <c r="QGN42" s="402"/>
      <c r="QGO42" s="402"/>
      <c r="QGP42" s="402"/>
      <c r="QGQ42" s="402"/>
      <c r="QGR42" s="402"/>
      <c r="QGS42" s="402"/>
      <c r="QGT42" s="402"/>
      <c r="QGU42" s="402"/>
      <c r="QGV42" s="402"/>
      <c r="QGW42" s="402"/>
      <c r="QGX42" s="402"/>
      <c r="QGY42" s="402"/>
      <c r="QGZ42" s="402"/>
      <c r="QHA42" s="402"/>
      <c r="QHB42" s="402"/>
      <c r="QHC42" s="402"/>
      <c r="QHD42" s="402"/>
      <c r="QHE42" s="402"/>
      <c r="QHF42" s="402"/>
      <c r="QHG42" s="402"/>
      <c r="QHH42" s="402"/>
      <c r="QHI42" s="402"/>
      <c r="QHJ42" s="402"/>
      <c r="QHK42" s="402"/>
      <c r="QHL42" s="402"/>
      <c r="QHM42" s="402"/>
      <c r="QHN42" s="402"/>
      <c r="QHO42" s="402"/>
      <c r="QHP42" s="402"/>
      <c r="QHQ42" s="402"/>
      <c r="QHR42" s="402"/>
      <c r="QHS42" s="402"/>
      <c r="QHT42" s="402"/>
      <c r="QHU42" s="402"/>
      <c r="QHV42" s="402"/>
      <c r="QHW42" s="402"/>
      <c r="QHX42" s="402"/>
      <c r="QHY42" s="402"/>
      <c r="QHZ42" s="402"/>
      <c r="QIA42" s="402"/>
      <c r="QIB42" s="402"/>
      <c r="QIC42" s="402"/>
      <c r="QID42" s="402"/>
      <c r="QIE42" s="402"/>
      <c r="QIF42" s="402"/>
      <c r="QIG42" s="402"/>
      <c r="QIH42" s="402"/>
      <c r="QII42" s="402"/>
      <c r="QIJ42" s="402"/>
      <c r="QIK42" s="402"/>
      <c r="QIL42" s="402"/>
      <c r="QIM42" s="402"/>
      <c r="QIN42" s="402"/>
      <c r="QIO42" s="402"/>
      <c r="QIP42" s="402"/>
      <c r="QIQ42" s="402"/>
      <c r="QIR42" s="402"/>
      <c r="QIS42" s="402"/>
      <c r="QIT42" s="402"/>
      <c r="QIU42" s="402"/>
      <c r="QIV42" s="402"/>
      <c r="QIW42" s="402"/>
      <c r="QIX42" s="402"/>
      <c r="QIY42" s="402"/>
      <c r="QIZ42" s="402"/>
      <c r="QJA42" s="402"/>
      <c r="QJB42" s="402"/>
      <c r="QJC42" s="402"/>
      <c r="QJD42" s="402"/>
      <c r="QJE42" s="402"/>
      <c r="QJF42" s="402"/>
      <c r="QJG42" s="402"/>
      <c r="QJH42" s="402"/>
      <c r="QJI42" s="402"/>
      <c r="QJJ42" s="402"/>
      <c r="QJK42" s="402"/>
      <c r="QJL42" s="402"/>
      <c r="QJM42" s="402"/>
      <c r="QJN42" s="402"/>
      <c r="QJO42" s="402"/>
      <c r="QJP42" s="402"/>
      <c r="QJQ42" s="402"/>
      <c r="QJR42" s="402"/>
      <c r="QJS42" s="402"/>
      <c r="QJT42" s="402"/>
      <c r="QJU42" s="402"/>
      <c r="QJV42" s="402"/>
      <c r="QJW42" s="402"/>
      <c r="QJX42" s="402"/>
      <c r="QJY42" s="402"/>
      <c r="QJZ42" s="402"/>
      <c r="QKA42" s="402"/>
      <c r="QKB42" s="402"/>
      <c r="QKC42" s="402"/>
      <c r="QKD42" s="402"/>
      <c r="QKE42" s="402"/>
      <c r="QKF42" s="402"/>
      <c r="QKG42" s="402"/>
      <c r="QKH42" s="402"/>
      <c r="QKI42" s="402"/>
      <c r="QKJ42" s="402"/>
      <c r="QKK42" s="402"/>
      <c r="QKL42" s="402"/>
      <c r="QKM42" s="402"/>
      <c r="QKN42" s="402"/>
      <c r="QKO42" s="402"/>
      <c r="QKP42" s="402"/>
      <c r="QKQ42" s="402"/>
      <c r="QKR42" s="402"/>
      <c r="QKS42" s="402"/>
      <c r="QKT42" s="402"/>
      <c r="QKU42" s="402"/>
      <c r="QKV42" s="402"/>
      <c r="QKW42" s="402"/>
      <c r="QKX42" s="402"/>
      <c r="QKY42" s="402"/>
      <c r="QKZ42" s="402"/>
      <c r="QLA42" s="402"/>
      <c r="QLB42" s="402"/>
      <c r="QLC42" s="402"/>
      <c r="QLD42" s="402"/>
      <c r="QLE42" s="402"/>
      <c r="QLF42" s="402"/>
      <c r="QLG42" s="402"/>
      <c r="QLH42" s="402"/>
      <c r="QLI42" s="402"/>
      <c r="QLJ42" s="402"/>
      <c r="QLK42" s="402"/>
      <c r="QLL42" s="402"/>
      <c r="QLM42" s="402"/>
      <c r="QLN42" s="402"/>
      <c r="QLO42" s="402"/>
      <c r="QLP42" s="402"/>
      <c r="QLQ42" s="402"/>
      <c r="QLR42" s="402"/>
      <c r="QLS42" s="402"/>
      <c r="QLT42" s="402"/>
      <c r="QLU42" s="402"/>
      <c r="QLV42" s="402"/>
      <c r="QLW42" s="402"/>
      <c r="QLX42" s="402"/>
      <c r="QLY42" s="402"/>
      <c r="QLZ42" s="402"/>
      <c r="QMA42" s="402"/>
      <c r="QMB42" s="402"/>
      <c r="QMC42" s="402"/>
      <c r="QMD42" s="402"/>
      <c r="QME42" s="402"/>
      <c r="QMF42" s="402"/>
      <c r="QMG42" s="402"/>
      <c r="QMH42" s="402"/>
      <c r="QMI42" s="402"/>
      <c r="QMJ42" s="402"/>
      <c r="QMK42" s="402"/>
      <c r="QML42" s="402"/>
      <c r="QMM42" s="402"/>
      <c r="QMN42" s="402"/>
      <c r="QMO42" s="402"/>
      <c r="QMP42" s="402"/>
      <c r="QMQ42" s="402"/>
      <c r="QMR42" s="402"/>
      <c r="QMS42" s="402"/>
      <c r="QMT42" s="402"/>
      <c r="QMU42" s="402"/>
      <c r="QMV42" s="402"/>
      <c r="QMW42" s="402"/>
      <c r="QMX42" s="402"/>
      <c r="QMY42" s="402"/>
      <c r="QMZ42" s="402"/>
      <c r="QNA42" s="402"/>
      <c r="QNB42" s="402"/>
      <c r="QNC42" s="402"/>
      <c r="QND42" s="402"/>
      <c r="QNE42" s="402"/>
      <c r="QNF42" s="402"/>
      <c r="QNG42" s="402"/>
      <c r="QNH42" s="402"/>
      <c r="QNI42" s="402"/>
      <c r="QNJ42" s="402"/>
      <c r="QNK42" s="402"/>
      <c r="QNL42" s="402"/>
      <c r="QNM42" s="402"/>
      <c r="QNN42" s="402"/>
      <c r="QNO42" s="402"/>
      <c r="QNP42" s="402"/>
      <c r="QNQ42" s="402"/>
      <c r="QNR42" s="402"/>
      <c r="QNS42" s="402"/>
      <c r="QNT42" s="402"/>
      <c r="QNU42" s="402"/>
      <c r="QNV42" s="402"/>
      <c r="QNW42" s="402"/>
      <c r="QNX42" s="402"/>
      <c r="QNY42" s="402"/>
      <c r="QNZ42" s="402"/>
      <c r="QOA42" s="402"/>
      <c r="QOB42" s="402"/>
      <c r="QOC42" s="402"/>
      <c r="QOD42" s="402"/>
      <c r="QOE42" s="402"/>
      <c r="QOF42" s="402"/>
      <c r="QOG42" s="402"/>
      <c r="QOH42" s="402"/>
      <c r="QOI42" s="402"/>
      <c r="QOJ42" s="402"/>
      <c r="QOK42" s="402"/>
      <c r="QOL42" s="402"/>
      <c r="QOM42" s="402"/>
      <c r="QON42" s="402"/>
      <c r="QOO42" s="402"/>
      <c r="QOP42" s="402"/>
      <c r="QOQ42" s="402"/>
      <c r="QOR42" s="402"/>
      <c r="QOS42" s="402"/>
      <c r="QOT42" s="402"/>
      <c r="QOU42" s="402"/>
      <c r="QOV42" s="402"/>
      <c r="QOW42" s="402"/>
      <c r="QOX42" s="402"/>
      <c r="QOY42" s="402"/>
      <c r="QOZ42" s="402"/>
      <c r="QPA42" s="402"/>
      <c r="QPB42" s="402"/>
      <c r="QPC42" s="402"/>
      <c r="QPD42" s="402"/>
      <c r="QPE42" s="402"/>
      <c r="QPF42" s="402"/>
      <c r="QPG42" s="402"/>
      <c r="QPH42" s="402"/>
      <c r="QPI42" s="402"/>
      <c r="QPJ42" s="402"/>
      <c r="QPK42" s="402"/>
      <c r="QPL42" s="402"/>
      <c r="QPM42" s="402"/>
      <c r="QPN42" s="402"/>
      <c r="QPO42" s="402"/>
      <c r="QPP42" s="402"/>
      <c r="QPQ42" s="402"/>
      <c r="QPR42" s="402"/>
      <c r="QPS42" s="402"/>
      <c r="QPT42" s="402"/>
      <c r="QPU42" s="402"/>
      <c r="QPV42" s="402"/>
      <c r="QPW42" s="402"/>
      <c r="QPX42" s="402"/>
      <c r="QPY42" s="402"/>
      <c r="QPZ42" s="402"/>
      <c r="QQA42" s="402"/>
      <c r="QQB42" s="402"/>
      <c r="QQC42" s="402"/>
      <c r="QQD42" s="402"/>
      <c r="QQE42" s="402"/>
      <c r="QQF42" s="402"/>
      <c r="QQG42" s="402"/>
      <c r="QQH42" s="402"/>
      <c r="QQI42" s="402"/>
      <c r="QQJ42" s="402"/>
      <c r="QQK42" s="402"/>
      <c r="QQL42" s="402"/>
      <c r="QQM42" s="402"/>
      <c r="QQN42" s="402"/>
      <c r="QQO42" s="402"/>
      <c r="QQP42" s="402"/>
      <c r="QQQ42" s="402"/>
      <c r="QQR42" s="402"/>
      <c r="QQS42" s="402"/>
      <c r="QQT42" s="402"/>
      <c r="QQU42" s="402"/>
      <c r="QQV42" s="402"/>
      <c r="QQW42" s="402"/>
      <c r="QQX42" s="402"/>
      <c r="QQY42" s="402"/>
      <c r="QQZ42" s="402"/>
      <c r="QRA42" s="402"/>
      <c r="QRB42" s="402"/>
      <c r="QRC42" s="402"/>
      <c r="QRD42" s="402"/>
      <c r="QRE42" s="402"/>
      <c r="QRF42" s="402"/>
      <c r="QRG42" s="402"/>
      <c r="QRH42" s="402"/>
      <c r="QRI42" s="402"/>
      <c r="QRJ42" s="402"/>
      <c r="QRK42" s="402"/>
      <c r="QRL42" s="402"/>
      <c r="QRM42" s="402"/>
      <c r="QRN42" s="402"/>
      <c r="QRO42" s="402"/>
      <c r="QRP42" s="402"/>
      <c r="QRQ42" s="402"/>
      <c r="QRR42" s="402"/>
      <c r="QRS42" s="402"/>
      <c r="QRT42" s="402"/>
      <c r="QRU42" s="402"/>
      <c r="QRV42" s="402"/>
      <c r="QRW42" s="402"/>
      <c r="QRX42" s="402"/>
      <c r="QRY42" s="402"/>
      <c r="QRZ42" s="402"/>
      <c r="QSA42" s="402"/>
      <c r="QSB42" s="402"/>
      <c r="QSC42" s="402"/>
      <c r="QSD42" s="402"/>
      <c r="QSE42" s="402"/>
      <c r="QSF42" s="402"/>
      <c r="QSG42" s="402"/>
      <c r="QSH42" s="402"/>
      <c r="QSI42" s="402"/>
      <c r="QSJ42" s="402"/>
      <c r="QSK42" s="402"/>
      <c r="QSL42" s="402"/>
      <c r="QSM42" s="402"/>
      <c r="QSN42" s="402"/>
      <c r="QSO42" s="402"/>
      <c r="QSP42" s="402"/>
      <c r="QSQ42" s="402"/>
      <c r="QSR42" s="402"/>
      <c r="QSS42" s="402"/>
      <c r="QST42" s="402"/>
      <c r="QSU42" s="402"/>
      <c r="QSV42" s="402"/>
      <c r="QSW42" s="402"/>
      <c r="QSX42" s="402"/>
      <c r="QSY42" s="402"/>
      <c r="QSZ42" s="402"/>
      <c r="QTA42" s="402"/>
      <c r="QTB42" s="402"/>
      <c r="QTC42" s="402"/>
      <c r="QTD42" s="402"/>
      <c r="QTE42" s="402"/>
      <c r="QTF42" s="402"/>
      <c r="QTG42" s="402"/>
      <c r="QTH42" s="402"/>
      <c r="QTI42" s="402"/>
      <c r="QTJ42" s="402"/>
      <c r="QTK42" s="402"/>
      <c r="QTL42" s="402"/>
      <c r="QTM42" s="402"/>
      <c r="QTN42" s="402"/>
      <c r="QTO42" s="402"/>
      <c r="QTP42" s="402"/>
      <c r="QTQ42" s="402"/>
      <c r="QTR42" s="402"/>
      <c r="QTS42" s="402"/>
      <c r="QTT42" s="402"/>
      <c r="QTU42" s="402"/>
      <c r="QTV42" s="402"/>
      <c r="QTW42" s="402"/>
      <c r="QTX42" s="402"/>
      <c r="QTY42" s="402"/>
      <c r="QTZ42" s="402"/>
      <c r="QUA42" s="402"/>
      <c r="QUB42" s="402"/>
      <c r="QUC42" s="402"/>
      <c r="QUD42" s="402"/>
      <c r="QUE42" s="402"/>
      <c r="QUF42" s="402"/>
      <c r="QUG42" s="402"/>
      <c r="QUH42" s="402"/>
      <c r="QUI42" s="402"/>
      <c r="QUJ42" s="402"/>
      <c r="QUK42" s="402"/>
      <c r="QUL42" s="402"/>
      <c r="QUM42" s="402"/>
      <c r="QUN42" s="402"/>
      <c r="QUO42" s="402"/>
      <c r="QUP42" s="402"/>
      <c r="QUQ42" s="402"/>
      <c r="QUR42" s="402"/>
      <c r="QUS42" s="402"/>
      <c r="QUT42" s="402"/>
      <c r="QUU42" s="402"/>
      <c r="QUV42" s="402"/>
      <c r="QUW42" s="402"/>
      <c r="QUX42" s="402"/>
      <c r="QUY42" s="402"/>
      <c r="QUZ42" s="402"/>
      <c r="QVA42" s="402"/>
      <c r="QVB42" s="402"/>
      <c r="QVC42" s="402"/>
      <c r="QVD42" s="402"/>
      <c r="QVE42" s="402"/>
      <c r="QVF42" s="402"/>
      <c r="QVG42" s="402"/>
      <c r="QVH42" s="402"/>
      <c r="QVI42" s="402"/>
      <c r="QVJ42" s="402"/>
      <c r="QVK42" s="402"/>
      <c r="QVL42" s="402"/>
      <c r="QVM42" s="402"/>
      <c r="QVN42" s="402"/>
      <c r="QVO42" s="402"/>
      <c r="QVP42" s="402"/>
      <c r="QVQ42" s="402"/>
      <c r="QVR42" s="402"/>
      <c r="QVS42" s="402"/>
      <c r="QVT42" s="402"/>
      <c r="QVU42" s="402"/>
      <c r="QVV42" s="402"/>
      <c r="QVW42" s="402"/>
      <c r="QVX42" s="402"/>
      <c r="QVY42" s="402"/>
      <c r="QVZ42" s="402"/>
      <c r="QWA42" s="402"/>
      <c r="QWB42" s="402"/>
      <c r="QWC42" s="402"/>
      <c r="QWD42" s="402"/>
      <c r="QWE42" s="402"/>
      <c r="QWF42" s="402"/>
      <c r="QWG42" s="402"/>
      <c r="QWH42" s="402"/>
      <c r="QWI42" s="402"/>
      <c r="QWJ42" s="402"/>
      <c r="QWK42" s="402"/>
      <c r="QWL42" s="402"/>
      <c r="QWM42" s="402"/>
      <c r="QWN42" s="402"/>
      <c r="QWO42" s="402"/>
      <c r="QWP42" s="402"/>
      <c r="QWQ42" s="402"/>
      <c r="QWR42" s="402"/>
      <c r="QWS42" s="402"/>
      <c r="QWT42" s="402"/>
      <c r="QWU42" s="402"/>
      <c r="QWV42" s="402"/>
      <c r="QWW42" s="402"/>
      <c r="QWX42" s="402"/>
      <c r="QWY42" s="402"/>
      <c r="QWZ42" s="402"/>
      <c r="QXA42" s="402"/>
      <c r="QXB42" s="402"/>
      <c r="QXC42" s="402"/>
      <c r="QXD42" s="402"/>
      <c r="QXE42" s="402"/>
      <c r="QXF42" s="402"/>
      <c r="QXG42" s="402"/>
      <c r="QXH42" s="402"/>
      <c r="QXI42" s="402"/>
      <c r="QXJ42" s="402"/>
      <c r="QXK42" s="402"/>
      <c r="QXL42" s="402"/>
      <c r="QXM42" s="402"/>
      <c r="QXN42" s="402"/>
      <c r="QXO42" s="402"/>
      <c r="QXP42" s="402"/>
      <c r="QXQ42" s="402"/>
      <c r="QXR42" s="402"/>
      <c r="QXS42" s="402"/>
      <c r="QXT42" s="402"/>
      <c r="QXU42" s="402"/>
      <c r="QXV42" s="402"/>
      <c r="QXW42" s="402"/>
      <c r="QXX42" s="402"/>
      <c r="QXY42" s="402"/>
      <c r="QXZ42" s="402"/>
      <c r="QYA42" s="402"/>
      <c r="QYB42" s="402"/>
      <c r="QYC42" s="402"/>
      <c r="QYD42" s="402"/>
      <c r="QYE42" s="402"/>
      <c r="QYF42" s="402"/>
      <c r="QYG42" s="402"/>
      <c r="QYH42" s="402"/>
      <c r="QYI42" s="402"/>
      <c r="QYJ42" s="402"/>
      <c r="QYK42" s="402"/>
      <c r="QYL42" s="402"/>
      <c r="QYM42" s="402"/>
      <c r="QYN42" s="402"/>
      <c r="QYO42" s="402"/>
      <c r="QYP42" s="402"/>
      <c r="QYQ42" s="402"/>
      <c r="QYR42" s="402"/>
      <c r="QYS42" s="402"/>
      <c r="QYT42" s="402"/>
      <c r="QYU42" s="402"/>
      <c r="QYV42" s="402"/>
      <c r="QYW42" s="402"/>
      <c r="QYX42" s="402"/>
      <c r="QYY42" s="402"/>
      <c r="QYZ42" s="402"/>
      <c r="QZA42" s="402"/>
      <c r="QZB42" s="402"/>
      <c r="QZC42" s="402"/>
      <c r="QZD42" s="402"/>
      <c r="QZE42" s="402"/>
      <c r="QZF42" s="402"/>
      <c r="QZG42" s="402"/>
      <c r="QZH42" s="402"/>
      <c r="QZI42" s="402"/>
      <c r="QZJ42" s="402"/>
      <c r="QZK42" s="402"/>
      <c r="QZL42" s="402"/>
      <c r="QZM42" s="402"/>
      <c r="QZN42" s="402"/>
      <c r="QZO42" s="402"/>
      <c r="QZP42" s="402"/>
      <c r="QZQ42" s="402"/>
      <c r="QZR42" s="402"/>
      <c r="QZS42" s="402"/>
      <c r="QZT42" s="402"/>
      <c r="QZU42" s="402"/>
      <c r="QZV42" s="402"/>
      <c r="QZW42" s="402"/>
      <c r="QZX42" s="402"/>
      <c r="QZY42" s="402"/>
      <c r="QZZ42" s="402"/>
      <c r="RAA42" s="402"/>
      <c r="RAB42" s="402"/>
      <c r="RAC42" s="402"/>
      <c r="RAD42" s="402"/>
      <c r="RAE42" s="402"/>
      <c r="RAF42" s="402"/>
      <c r="RAG42" s="402"/>
      <c r="RAH42" s="402"/>
      <c r="RAI42" s="402"/>
      <c r="RAJ42" s="402"/>
      <c r="RAK42" s="402"/>
      <c r="RAL42" s="402"/>
      <c r="RAM42" s="402"/>
      <c r="RAN42" s="402"/>
      <c r="RAO42" s="402"/>
      <c r="RAP42" s="402"/>
      <c r="RAQ42" s="402"/>
      <c r="RAR42" s="402"/>
      <c r="RAS42" s="402"/>
      <c r="RAT42" s="402"/>
      <c r="RAU42" s="402"/>
      <c r="RAV42" s="402"/>
      <c r="RAW42" s="402"/>
      <c r="RAX42" s="402"/>
      <c r="RAY42" s="402"/>
      <c r="RAZ42" s="402"/>
      <c r="RBA42" s="402"/>
      <c r="RBB42" s="402"/>
      <c r="RBC42" s="402"/>
      <c r="RBD42" s="402"/>
      <c r="RBE42" s="402"/>
      <c r="RBF42" s="402"/>
      <c r="RBG42" s="402"/>
      <c r="RBH42" s="402"/>
      <c r="RBI42" s="402"/>
      <c r="RBJ42" s="402"/>
      <c r="RBK42" s="402"/>
      <c r="RBL42" s="402"/>
      <c r="RBM42" s="402"/>
      <c r="RBN42" s="402"/>
      <c r="RBO42" s="402"/>
      <c r="RBP42" s="402"/>
      <c r="RBQ42" s="402"/>
      <c r="RBR42" s="402"/>
      <c r="RBS42" s="402"/>
      <c r="RBT42" s="402"/>
      <c r="RBU42" s="402"/>
      <c r="RBV42" s="402"/>
      <c r="RBW42" s="402"/>
      <c r="RBX42" s="402"/>
      <c r="RBY42" s="402"/>
      <c r="RBZ42" s="402"/>
      <c r="RCA42" s="402"/>
      <c r="RCB42" s="402"/>
      <c r="RCC42" s="402"/>
      <c r="RCD42" s="402"/>
      <c r="RCE42" s="402"/>
      <c r="RCF42" s="402"/>
      <c r="RCG42" s="402"/>
      <c r="RCH42" s="402"/>
      <c r="RCI42" s="402"/>
      <c r="RCJ42" s="402"/>
      <c r="RCK42" s="402"/>
      <c r="RCL42" s="402"/>
      <c r="RCM42" s="402"/>
      <c r="RCN42" s="402"/>
      <c r="RCO42" s="402"/>
      <c r="RCP42" s="402"/>
      <c r="RCQ42" s="402"/>
      <c r="RCR42" s="402"/>
      <c r="RCS42" s="402"/>
      <c r="RCT42" s="402"/>
      <c r="RCU42" s="402"/>
      <c r="RCV42" s="402"/>
      <c r="RCW42" s="402"/>
      <c r="RCX42" s="402"/>
      <c r="RCY42" s="402"/>
      <c r="RCZ42" s="402"/>
      <c r="RDA42" s="402"/>
      <c r="RDB42" s="402"/>
      <c r="RDC42" s="402"/>
      <c r="RDD42" s="402"/>
      <c r="RDE42" s="402"/>
      <c r="RDF42" s="402"/>
      <c r="RDG42" s="402"/>
      <c r="RDH42" s="402"/>
      <c r="RDI42" s="402"/>
      <c r="RDJ42" s="402"/>
      <c r="RDK42" s="402"/>
      <c r="RDL42" s="402"/>
      <c r="RDM42" s="402"/>
      <c r="RDN42" s="402"/>
      <c r="RDO42" s="402"/>
      <c r="RDP42" s="402"/>
      <c r="RDQ42" s="402"/>
      <c r="RDR42" s="402"/>
      <c r="RDS42" s="402"/>
      <c r="RDT42" s="402"/>
      <c r="RDU42" s="402"/>
      <c r="RDV42" s="402"/>
      <c r="RDW42" s="402"/>
      <c r="RDX42" s="402"/>
      <c r="RDY42" s="402"/>
      <c r="RDZ42" s="402"/>
      <c r="REA42" s="402"/>
      <c r="REB42" s="402"/>
      <c r="REC42" s="402"/>
      <c r="RED42" s="402"/>
      <c r="REE42" s="402"/>
      <c r="REF42" s="402"/>
      <c r="REG42" s="402"/>
      <c r="REH42" s="402"/>
      <c r="REI42" s="402"/>
      <c r="REJ42" s="402"/>
      <c r="REK42" s="402"/>
      <c r="REL42" s="402"/>
      <c r="REM42" s="402"/>
      <c r="REN42" s="402"/>
      <c r="REO42" s="402"/>
      <c r="REP42" s="402"/>
      <c r="REQ42" s="402"/>
      <c r="RER42" s="402"/>
      <c r="RES42" s="402"/>
      <c r="RET42" s="402"/>
      <c r="REU42" s="402"/>
      <c r="REV42" s="402"/>
      <c r="REW42" s="402"/>
      <c r="REX42" s="402"/>
      <c r="REY42" s="402"/>
      <c r="REZ42" s="402"/>
      <c r="RFA42" s="402"/>
      <c r="RFB42" s="402"/>
      <c r="RFC42" s="402"/>
      <c r="RFD42" s="402"/>
      <c r="RFE42" s="402"/>
      <c r="RFF42" s="402"/>
      <c r="RFG42" s="402"/>
      <c r="RFH42" s="402"/>
      <c r="RFI42" s="402"/>
      <c r="RFJ42" s="402"/>
      <c r="RFK42" s="402"/>
      <c r="RFL42" s="402"/>
      <c r="RFM42" s="402"/>
      <c r="RFN42" s="402"/>
      <c r="RFO42" s="402"/>
      <c r="RFP42" s="402"/>
      <c r="RFQ42" s="402"/>
      <c r="RFR42" s="402"/>
      <c r="RFS42" s="402"/>
      <c r="RFT42" s="402"/>
      <c r="RFU42" s="402"/>
      <c r="RFV42" s="402"/>
      <c r="RFW42" s="402"/>
      <c r="RFX42" s="402"/>
      <c r="RFY42" s="402"/>
      <c r="RFZ42" s="402"/>
      <c r="RGA42" s="402"/>
      <c r="RGB42" s="402"/>
      <c r="RGC42" s="402"/>
      <c r="RGD42" s="402"/>
      <c r="RGE42" s="402"/>
      <c r="RGF42" s="402"/>
      <c r="RGG42" s="402"/>
      <c r="RGH42" s="402"/>
      <c r="RGI42" s="402"/>
      <c r="RGJ42" s="402"/>
      <c r="RGK42" s="402"/>
      <c r="RGL42" s="402"/>
      <c r="RGM42" s="402"/>
      <c r="RGN42" s="402"/>
      <c r="RGO42" s="402"/>
      <c r="RGP42" s="402"/>
      <c r="RGQ42" s="402"/>
      <c r="RGR42" s="402"/>
      <c r="RGS42" s="402"/>
      <c r="RGT42" s="402"/>
      <c r="RGU42" s="402"/>
      <c r="RGV42" s="402"/>
      <c r="RGW42" s="402"/>
      <c r="RGX42" s="402"/>
      <c r="RGY42" s="402"/>
      <c r="RGZ42" s="402"/>
      <c r="RHA42" s="402"/>
      <c r="RHB42" s="402"/>
      <c r="RHC42" s="402"/>
      <c r="RHD42" s="402"/>
      <c r="RHE42" s="402"/>
      <c r="RHF42" s="402"/>
      <c r="RHG42" s="402"/>
      <c r="RHH42" s="402"/>
      <c r="RHI42" s="402"/>
      <c r="RHJ42" s="402"/>
      <c r="RHK42" s="402"/>
      <c r="RHL42" s="402"/>
      <c r="RHM42" s="402"/>
      <c r="RHN42" s="402"/>
      <c r="RHO42" s="402"/>
      <c r="RHP42" s="402"/>
      <c r="RHQ42" s="402"/>
      <c r="RHR42" s="402"/>
      <c r="RHS42" s="402"/>
      <c r="RHT42" s="402"/>
      <c r="RHU42" s="402"/>
      <c r="RHV42" s="402"/>
      <c r="RHW42" s="402"/>
      <c r="RHX42" s="402"/>
      <c r="RHY42" s="402"/>
      <c r="RHZ42" s="402"/>
      <c r="RIA42" s="402"/>
      <c r="RIB42" s="402"/>
      <c r="RIC42" s="402"/>
      <c r="RID42" s="402"/>
      <c r="RIE42" s="402"/>
      <c r="RIF42" s="402"/>
      <c r="RIG42" s="402"/>
      <c r="RIH42" s="402"/>
      <c r="RII42" s="402"/>
      <c r="RIJ42" s="402"/>
      <c r="RIK42" s="402"/>
      <c r="RIL42" s="402"/>
      <c r="RIM42" s="402"/>
      <c r="RIN42" s="402"/>
      <c r="RIO42" s="402"/>
      <c r="RIP42" s="402"/>
      <c r="RIQ42" s="402"/>
      <c r="RIR42" s="402"/>
      <c r="RIS42" s="402"/>
      <c r="RIT42" s="402"/>
      <c r="RIU42" s="402"/>
      <c r="RIV42" s="402"/>
      <c r="RIW42" s="402"/>
      <c r="RIX42" s="402"/>
      <c r="RIY42" s="402"/>
      <c r="RIZ42" s="402"/>
      <c r="RJA42" s="402"/>
      <c r="RJB42" s="402"/>
      <c r="RJC42" s="402"/>
      <c r="RJD42" s="402"/>
      <c r="RJE42" s="402"/>
      <c r="RJF42" s="402"/>
      <c r="RJG42" s="402"/>
      <c r="RJH42" s="402"/>
      <c r="RJI42" s="402"/>
      <c r="RJJ42" s="402"/>
      <c r="RJK42" s="402"/>
      <c r="RJL42" s="402"/>
      <c r="RJM42" s="402"/>
      <c r="RJN42" s="402"/>
      <c r="RJO42" s="402"/>
      <c r="RJP42" s="402"/>
      <c r="RJQ42" s="402"/>
      <c r="RJR42" s="402"/>
      <c r="RJS42" s="402"/>
      <c r="RJT42" s="402"/>
      <c r="RJU42" s="402"/>
      <c r="RJV42" s="402"/>
      <c r="RJW42" s="402"/>
      <c r="RJX42" s="402"/>
      <c r="RJY42" s="402"/>
      <c r="RJZ42" s="402"/>
      <c r="RKA42" s="402"/>
      <c r="RKB42" s="402"/>
      <c r="RKC42" s="402"/>
      <c r="RKD42" s="402"/>
      <c r="RKE42" s="402"/>
      <c r="RKF42" s="402"/>
      <c r="RKG42" s="402"/>
      <c r="RKH42" s="402"/>
      <c r="RKI42" s="402"/>
      <c r="RKJ42" s="402"/>
      <c r="RKK42" s="402"/>
      <c r="RKL42" s="402"/>
      <c r="RKM42" s="402"/>
      <c r="RKN42" s="402"/>
      <c r="RKO42" s="402"/>
      <c r="RKP42" s="402"/>
      <c r="RKQ42" s="402"/>
      <c r="RKR42" s="402"/>
      <c r="RKS42" s="402"/>
      <c r="RKT42" s="402"/>
      <c r="RKU42" s="402"/>
      <c r="RKV42" s="402"/>
      <c r="RKW42" s="402"/>
      <c r="RKX42" s="402"/>
      <c r="RKY42" s="402"/>
      <c r="RKZ42" s="402"/>
      <c r="RLA42" s="402"/>
      <c r="RLB42" s="402"/>
      <c r="RLC42" s="402"/>
      <c r="RLD42" s="402"/>
      <c r="RLE42" s="402"/>
      <c r="RLF42" s="402"/>
      <c r="RLG42" s="402"/>
      <c r="RLH42" s="402"/>
      <c r="RLI42" s="402"/>
      <c r="RLJ42" s="402"/>
      <c r="RLK42" s="402"/>
      <c r="RLL42" s="402"/>
      <c r="RLM42" s="402"/>
      <c r="RLN42" s="402"/>
      <c r="RLO42" s="402"/>
      <c r="RLP42" s="402"/>
      <c r="RLQ42" s="402"/>
      <c r="RLR42" s="402"/>
      <c r="RLS42" s="402"/>
      <c r="RLT42" s="402"/>
      <c r="RLU42" s="402"/>
      <c r="RLV42" s="402"/>
      <c r="RLW42" s="402"/>
      <c r="RLX42" s="402"/>
      <c r="RLY42" s="402"/>
      <c r="RLZ42" s="402"/>
      <c r="RMA42" s="402"/>
      <c r="RMB42" s="402"/>
      <c r="RMC42" s="402"/>
      <c r="RMD42" s="402"/>
      <c r="RME42" s="402"/>
      <c r="RMF42" s="402"/>
      <c r="RMG42" s="402"/>
      <c r="RMH42" s="402"/>
      <c r="RMI42" s="402"/>
      <c r="RMJ42" s="402"/>
      <c r="RMK42" s="402"/>
      <c r="RML42" s="402"/>
      <c r="RMM42" s="402"/>
      <c r="RMN42" s="402"/>
      <c r="RMO42" s="402"/>
      <c r="RMP42" s="402"/>
      <c r="RMQ42" s="402"/>
      <c r="RMR42" s="402"/>
      <c r="RMS42" s="402"/>
      <c r="RMT42" s="402"/>
      <c r="RMU42" s="402"/>
      <c r="RMV42" s="402"/>
      <c r="RMW42" s="402"/>
      <c r="RMX42" s="402"/>
      <c r="RMY42" s="402"/>
      <c r="RMZ42" s="402"/>
      <c r="RNA42" s="402"/>
      <c r="RNB42" s="402"/>
      <c r="RNC42" s="402"/>
      <c r="RND42" s="402"/>
      <c r="RNE42" s="402"/>
      <c r="RNF42" s="402"/>
      <c r="RNG42" s="402"/>
      <c r="RNH42" s="402"/>
      <c r="RNI42" s="402"/>
      <c r="RNJ42" s="402"/>
      <c r="RNK42" s="402"/>
      <c r="RNL42" s="402"/>
      <c r="RNM42" s="402"/>
      <c r="RNN42" s="402"/>
      <c r="RNO42" s="402"/>
      <c r="RNP42" s="402"/>
      <c r="RNQ42" s="402"/>
      <c r="RNR42" s="402"/>
      <c r="RNS42" s="402"/>
      <c r="RNT42" s="402"/>
      <c r="RNU42" s="402"/>
      <c r="RNV42" s="402"/>
      <c r="RNW42" s="402"/>
      <c r="RNX42" s="402"/>
      <c r="RNY42" s="402"/>
      <c r="RNZ42" s="402"/>
      <c r="ROA42" s="402"/>
      <c r="ROB42" s="402"/>
      <c r="ROC42" s="402"/>
      <c r="ROD42" s="402"/>
      <c r="ROE42" s="402"/>
      <c r="ROF42" s="402"/>
      <c r="ROG42" s="402"/>
      <c r="ROH42" s="402"/>
      <c r="ROI42" s="402"/>
      <c r="ROJ42" s="402"/>
      <c r="ROK42" s="402"/>
      <c r="ROL42" s="402"/>
      <c r="ROM42" s="402"/>
      <c r="RON42" s="402"/>
      <c r="ROO42" s="402"/>
      <c r="ROP42" s="402"/>
      <c r="ROQ42" s="402"/>
      <c r="ROR42" s="402"/>
      <c r="ROS42" s="402"/>
      <c r="ROT42" s="402"/>
      <c r="ROU42" s="402"/>
      <c r="ROV42" s="402"/>
      <c r="ROW42" s="402"/>
      <c r="ROX42" s="402"/>
      <c r="ROY42" s="402"/>
      <c r="ROZ42" s="402"/>
      <c r="RPA42" s="402"/>
      <c r="RPB42" s="402"/>
      <c r="RPC42" s="402"/>
      <c r="RPD42" s="402"/>
      <c r="RPE42" s="402"/>
      <c r="RPF42" s="402"/>
      <c r="RPG42" s="402"/>
      <c r="RPH42" s="402"/>
      <c r="RPI42" s="402"/>
      <c r="RPJ42" s="402"/>
      <c r="RPK42" s="402"/>
      <c r="RPL42" s="402"/>
      <c r="RPM42" s="402"/>
      <c r="RPN42" s="402"/>
      <c r="RPO42" s="402"/>
      <c r="RPP42" s="402"/>
      <c r="RPQ42" s="402"/>
      <c r="RPR42" s="402"/>
      <c r="RPS42" s="402"/>
      <c r="RPT42" s="402"/>
      <c r="RPU42" s="402"/>
      <c r="RPV42" s="402"/>
      <c r="RPW42" s="402"/>
      <c r="RPX42" s="402"/>
      <c r="RPY42" s="402"/>
      <c r="RPZ42" s="402"/>
      <c r="RQA42" s="402"/>
      <c r="RQB42" s="402"/>
      <c r="RQC42" s="402"/>
      <c r="RQD42" s="402"/>
      <c r="RQE42" s="402"/>
      <c r="RQF42" s="402"/>
      <c r="RQG42" s="402"/>
      <c r="RQH42" s="402"/>
      <c r="RQI42" s="402"/>
      <c r="RQJ42" s="402"/>
      <c r="RQK42" s="402"/>
      <c r="RQL42" s="402"/>
      <c r="RQM42" s="402"/>
      <c r="RQN42" s="402"/>
      <c r="RQO42" s="402"/>
      <c r="RQP42" s="402"/>
      <c r="RQQ42" s="402"/>
      <c r="RQR42" s="402"/>
      <c r="RQS42" s="402"/>
      <c r="RQT42" s="402"/>
      <c r="RQU42" s="402"/>
      <c r="RQV42" s="402"/>
      <c r="RQW42" s="402"/>
      <c r="RQX42" s="402"/>
      <c r="RQY42" s="402"/>
      <c r="RQZ42" s="402"/>
      <c r="RRA42" s="402"/>
      <c r="RRB42" s="402"/>
      <c r="RRC42" s="402"/>
      <c r="RRD42" s="402"/>
      <c r="RRE42" s="402"/>
      <c r="RRF42" s="402"/>
      <c r="RRG42" s="402"/>
      <c r="RRH42" s="402"/>
      <c r="RRI42" s="402"/>
      <c r="RRJ42" s="402"/>
      <c r="RRK42" s="402"/>
      <c r="RRL42" s="402"/>
      <c r="RRM42" s="402"/>
      <c r="RRN42" s="402"/>
      <c r="RRO42" s="402"/>
      <c r="RRP42" s="402"/>
      <c r="RRQ42" s="402"/>
      <c r="RRR42" s="402"/>
      <c r="RRS42" s="402"/>
      <c r="RRT42" s="402"/>
      <c r="RRU42" s="402"/>
      <c r="RRV42" s="402"/>
      <c r="RRW42" s="402"/>
      <c r="RRX42" s="402"/>
      <c r="RRY42" s="402"/>
      <c r="RRZ42" s="402"/>
      <c r="RSA42" s="402"/>
      <c r="RSB42" s="402"/>
      <c r="RSC42" s="402"/>
      <c r="RSD42" s="402"/>
      <c r="RSE42" s="402"/>
      <c r="RSF42" s="402"/>
      <c r="RSG42" s="402"/>
      <c r="RSH42" s="402"/>
      <c r="RSI42" s="402"/>
      <c r="RSJ42" s="402"/>
      <c r="RSK42" s="402"/>
      <c r="RSL42" s="402"/>
      <c r="RSM42" s="402"/>
      <c r="RSN42" s="402"/>
      <c r="RSO42" s="402"/>
      <c r="RSP42" s="402"/>
      <c r="RSQ42" s="402"/>
      <c r="RSR42" s="402"/>
      <c r="RSS42" s="402"/>
      <c r="RST42" s="402"/>
      <c r="RSU42" s="402"/>
      <c r="RSV42" s="402"/>
      <c r="RSW42" s="402"/>
      <c r="RSX42" s="402"/>
      <c r="RSY42" s="402"/>
      <c r="RSZ42" s="402"/>
      <c r="RTA42" s="402"/>
      <c r="RTB42" s="402"/>
      <c r="RTC42" s="402"/>
      <c r="RTD42" s="402"/>
      <c r="RTE42" s="402"/>
      <c r="RTF42" s="402"/>
      <c r="RTG42" s="402"/>
      <c r="RTH42" s="402"/>
      <c r="RTI42" s="402"/>
      <c r="RTJ42" s="402"/>
      <c r="RTK42" s="402"/>
      <c r="RTL42" s="402"/>
      <c r="RTM42" s="402"/>
      <c r="RTN42" s="402"/>
      <c r="RTO42" s="402"/>
      <c r="RTP42" s="402"/>
      <c r="RTQ42" s="402"/>
      <c r="RTR42" s="402"/>
      <c r="RTS42" s="402"/>
      <c r="RTT42" s="402"/>
      <c r="RTU42" s="402"/>
      <c r="RTV42" s="402"/>
      <c r="RTW42" s="402"/>
      <c r="RTX42" s="402"/>
      <c r="RTY42" s="402"/>
      <c r="RTZ42" s="402"/>
      <c r="RUA42" s="402"/>
      <c r="RUB42" s="402"/>
      <c r="RUC42" s="402"/>
      <c r="RUD42" s="402"/>
      <c r="RUE42" s="402"/>
      <c r="RUF42" s="402"/>
      <c r="RUG42" s="402"/>
      <c r="RUH42" s="402"/>
      <c r="RUI42" s="402"/>
      <c r="RUJ42" s="402"/>
      <c r="RUK42" s="402"/>
      <c r="RUL42" s="402"/>
      <c r="RUM42" s="402"/>
      <c r="RUN42" s="402"/>
      <c r="RUO42" s="402"/>
      <c r="RUP42" s="402"/>
      <c r="RUQ42" s="402"/>
      <c r="RUR42" s="402"/>
      <c r="RUS42" s="402"/>
      <c r="RUT42" s="402"/>
      <c r="RUU42" s="402"/>
      <c r="RUV42" s="402"/>
      <c r="RUW42" s="402"/>
      <c r="RUX42" s="402"/>
      <c r="RUY42" s="402"/>
      <c r="RUZ42" s="402"/>
      <c r="RVA42" s="402"/>
      <c r="RVB42" s="402"/>
      <c r="RVC42" s="402"/>
      <c r="RVD42" s="402"/>
      <c r="RVE42" s="402"/>
      <c r="RVF42" s="402"/>
      <c r="RVG42" s="402"/>
      <c r="RVH42" s="402"/>
      <c r="RVI42" s="402"/>
      <c r="RVJ42" s="402"/>
      <c r="RVK42" s="402"/>
      <c r="RVL42" s="402"/>
      <c r="RVM42" s="402"/>
      <c r="RVN42" s="402"/>
      <c r="RVO42" s="402"/>
      <c r="RVP42" s="402"/>
      <c r="RVQ42" s="402"/>
      <c r="RVR42" s="402"/>
      <c r="RVS42" s="402"/>
      <c r="RVT42" s="402"/>
      <c r="RVU42" s="402"/>
      <c r="RVV42" s="402"/>
      <c r="RVW42" s="402"/>
      <c r="RVX42" s="402"/>
      <c r="RVY42" s="402"/>
      <c r="RVZ42" s="402"/>
      <c r="RWA42" s="402"/>
      <c r="RWB42" s="402"/>
      <c r="RWC42" s="402"/>
      <c r="RWD42" s="402"/>
      <c r="RWE42" s="402"/>
      <c r="RWF42" s="402"/>
      <c r="RWG42" s="402"/>
      <c r="RWH42" s="402"/>
      <c r="RWI42" s="402"/>
      <c r="RWJ42" s="402"/>
      <c r="RWK42" s="402"/>
      <c r="RWL42" s="402"/>
      <c r="RWM42" s="402"/>
      <c r="RWN42" s="402"/>
      <c r="RWO42" s="402"/>
      <c r="RWP42" s="402"/>
      <c r="RWQ42" s="402"/>
      <c r="RWR42" s="402"/>
      <c r="RWS42" s="402"/>
      <c r="RWT42" s="402"/>
      <c r="RWU42" s="402"/>
      <c r="RWV42" s="402"/>
      <c r="RWW42" s="402"/>
      <c r="RWX42" s="402"/>
      <c r="RWY42" s="402"/>
      <c r="RWZ42" s="402"/>
      <c r="RXA42" s="402"/>
      <c r="RXB42" s="402"/>
      <c r="RXC42" s="402"/>
      <c r="RXD42" s="402"/>
      <c r="RXE42" s="402"/>
      <c r="RXF42" s="402"/>
      <c r="RXG42" s="402"/>
      <c r="RXH42" s="402"/>
      <c r="RXI42" s="402"/>
      <c r="RXJ42" s="402"/>
      <c r="RXK42" s="402"/>
      <c r="RXL42" s="402"/>
      <c r="RXM42" s="402"/>
      <c r="RXN42" s="402"/>
      <c r="RXO42" s="402"/>
      <c r="RXP42" s="402"/>
      <c r="RXQ42" s="402"/>
      <c r="RXR42" s="402"/>
      <c r="RXS42" s="402"/>
      <c r="RXT42" s="402"/>
      <c r="RXU42" s="402"/>
      <c r="RXV42" s="402"/>
      <c r="RXW42" s="402"/>
      <c r="RXX42" s="402"/>
      <c r="RXY42" s="402"/>
      <c r="RXZ42" s="402"/>
      <c r="RYA42" s="402"/>
      <c r="RYB42" s="402"/>
      <c r="RYC42" s="402"/>
      <c r="RYD42" s="402"/>
      <c r="RYE42" s="402"/>
      <c r="RYF42" s="402"/>
      <c r="RYG42" s="402"/>
      <c r="RYH42" s="402"/>
      <c r="RYI42" s="402"/>
      <c r="RYJ42" s="402"/>
      <c r="RYK42" s="402"/>
      <c r="RYL42" s="402"/>
      <c r="RYM42" s="402"/>
      <c r="RYN42" s="402"/>
      <c r="RYO42" s="402"/>
      <c r="RYP42" s="402"/>
      <c r="RYQ42" s="402"/>
      <c r="RYR42" s="402"/>
      <c r="RYS42" s="402"/>
      <c r="RYT42" s="402"/>
      <c r="RYU42" s="402"/>
      <c r="RYV42" s="402"/>
      <c r="RYW42" s="402"/>
      <c r="RYX42" s="402"/>
      <c r="RYY42" s="402"/>
      <c r="RYZ42" s="402"/>
      <c r="RZA42" s="402"/>
      <c r="RZB42" s="402"/>
      <c r="RZC42" s="402"/>
      <c r="RZD42" s="402"/>
      <c r="RZE42" s="402"/>
      <c r="RZF42" s="402"/>
      <c r="RZG42" s="402"/>
      <c r="RZH42" s="402"/>
      <c r="RZI42" s="402"/>
      <c r="RZJ42" s="402"/>
      <c r="RZK42" s="402"/>
      <c r="RZL42" s="402"/>
      <c r="RZM42" s="402"/>
      <c r="RZN42" s="402"/>
      <c r="RZO42" s="402"/>
      <c r="RZP42" s="402"/>
      <c r="RZQ42" s="402"/>
      <c r="RZR42" s="402"/>
      <c r="RZS42" s="402"/>
      <c r="RZT42" s="402"/>
      <c r="RZU42" s="402"/>
      <c r="RZV42" s="402"/>
      <c r="RZW42" s="402"/>
      <c r="RZX42" s="402"/>
      <c r="RZY42" s="402"/>
      <c r="RZZ42" s="402"/>
      <c r="SAA42" s="402"/>
      <c r="SAB42" s="402"/>
      <c r="SAC42" s="402"/>
      <c r="SAD42" s="402"/>
      <c r="SAE42" s="402"/>
      <c r="SAF42" s="402"/>
      <c r="SAG42" s="402"/>
      <c r="SAH42" s="402"/>
      <c r="SAI42" s="402"/>
      <c r="SAJ42" s="402"/>
      <c r="SAK42" s="402"/>
      <c r="SAL42" s="402"/>
      <c r="SAM42" s="402"/>
      <c r="SAN42" s="402"/>
      <c r="SAO42" s="402"/>
      <c r="SAP42" s="402"/>
      <c r="SAQ42" s="402"/>
      <c r="SAR42" s="402"/>
      <c r="SAS42" s="402"/>
      <c r="SAT42" s="402"/>
      <c r="SAU42" s="402"/>
      <c r="SAV42" s="402"/>
      <c r="SAW42" s="402"/>
      <c r="SAX42" s="402"/>
      <c r="SAY42" s="402"/>
      <c r="SAZ42" s="402"/>
      <c r="SBA42" s="402"/>
      <c r="SBB42" s="402"/>
      <c r="SBC42" s="402"/>
      <c r="SBD42" s="402"/>
      <c r="SBE42" s="402"/>
      <c r="SBF42" s="402"/>
      <c r="SBG42" s="402"/>
      <c r="SBH42" s="402"/>
      <c r="SBI42" s="402"/>
      <c r="SBJ42" s="402"/>
      <c r="SBK42" s="402"/>
      <c r="SBL42" s="402"/>
      <c r="SBM42" s="402"/>
      <c r="SBN42" s="402"/>
      <c r="SBO42" s="402"/>
      <c r="SBP42" s="402"/>
      <c r="SBQ42" s="402"/>
      <c r="SBR42" s="402"/>
      <c r="SBS42" s="402"/>
      <c r="SBT42" s="402"/>
      <c r="SBU42" s="402"/>
      <c r="SBV42" s="402"/>
      <c r="SBW42" s="402"/>
      <c r="SBX42" s="402"/>
      <c r="SBY42" s="402"/>
      <c r="SBZ42" s="402"/>
      <c r="SCA42" s="402"/>
      <c r="SCB42" s="402"/>
      <c r="SCC42" s="402"/>
      <c r="SCD42" s="402"/>
      <c r="SCE42" s="402"/>
      <c r="SCF42" s="402"/>
      <c r="SCG42" s="402"/>
      <c r="SCH42" s="402"/>
      <c r="SCI42" s="402"/>
      <c r="SCJ42" s="402"/>
      <c r="SCK42" s="402"/>
      <c r="SCL42" s="402"/>
      <c r="SCM42" s="402"/>
      <c r="SCN42" s="402"/>
      <c r="SCO42" s="402"/>
      <c r="SCP42" s="402"/>
      <c r="SCQ42" s="402"/>
      <c r="SCR42" s="402"/>
      <c r="SCS42" s="402"/>
      <c r="SCT42" s="402"/>
      <c r="SCU42" s="402"/>
      <c r="SCV42" s="402"/>
      <c r="SCW42" s="402"/>
      <c r="SCX42" s="402"/>
      <c r="SCY42" s="402"/>
      <c r="SCZ42" s="402"/>
      <c r="SDA42" s="402"/>
      <c r="SDB42" s="402"/>
      <c r="SDC42" s="402"/>
      <c r="SDD42" s="402"/>
      <c r="SDE42" s="402"/>
      <c r="SDF42" s="402"/>
      <c r="SDG42" s="402"/>
      <c r="SDH42" s="402"/>
      <c r="SDI42" s="402"/>
      <c r="SDJ42" s="402"/>
      <c r="SDK42" s="402"/>
      <c r="SDL42" s="402"/>
      <c r="SDM42" s="402"/>
      <c r="SDN42" s="402"/>
      <c r="SDO42" s="402"/>
      <c r="SDP42" s="402"/>
      <c r="SDQ42" s="402"/>
      <c r="SDR42" s="402"/>
      <c r="SDS42" s="402"/>
      <c r="SDT42" s="402"/>
      <c r="SDU42" s="402"/>
      <c r="SDV42" s="402"/>
      <c r="SDW42" s="402"/>
      <c r="SDX42" s="402"/>
      <c r="SDY42" s="402"/>
      <c r="SDZ42" s="402"/>
      <c r="SEA42" s="402"/>
      <c r="SEB42" s="402"/>
      <c r="SEC42" s="402"/>
      <c r="SED42" s="402"/>
      <c r="SEE42" s="402"/>
      <c r="SEF42" s="402"/>
      <c r="SEG42" s="402"/>
      <c r="SEH42" s="402"/>
      <c r="SEI42" s="402"/>
      <c r="SEJ42" s="402"/>
      <c r="SEK42" s="402"/>
      <c r="SEL42" s="402"/>
      <c r="SEM42" s="402"/>
      <c r="SEN42" s="402"/>
      <c r="SEO42" s="402"/>
      <c r="SEP42" s="402"/>
      <c r="SEQ42" s="402"/>
      <c r="SER42" s="402"/>
      <c r="SES42" s="402"/>
      <c r="SET42" s="402"/>
      <c r="SEU42" s="402"/>
      <c r="SEV42" s="402"/>
      <c r="SEW42" s="402"/>
      <c r="SEX42" s="402"/>
      <c r="SEY42" s="402"/>
      <c r="SEZ42" s="402"/>
      <c r="SFA42" s="402"/>
      <c r="SFB42" s="402"/>
      <c r="SFC42" s="402"/>
      <c r="SFD42" s="402"/>
      <c r="SFE42" s="402"/>
      <c r="SFF42" s="402"/>
      <c r="SFG42" s="402"/>
      <c r="SFH42" s="402"/>
      <c r="SFI42" s="402"/>
      <c r="SFJ42" s="402"/>
      <c r="SFK42" s="402"/>
      <c r="SFL42" s="402"/>
      <c r="SFM42" s="402"/>
      <c r="SFN42" s="402"/>
      <c r="SFO42" s="402"/>
      <c r="SFP42" s="402"/>
      <c r="SFQ42" s="402"/>
      <c r="SFR42" s="402"/>
      <c r="SFS42" s="402"/>
      <c r="SFT42" s="402"/>
      <c r="SFU42" s="402"/>
      <c r="SFV42" s="402"/>
      <c r="SFW42" s="402"/>
      <c r="SFX42" s="402"/>
      <c r="SFY42" s="402"/>
      <c r="SFZ42" s="402"/>
      <c r="SGA42" s="402"/>
      <c r="SGB42" s="402"/>
      <c r="SGC42" s="402"/>
      <c r="SGD42" s="402"/>
      <c r="SGE42" s="402"/>
      <c r="SGF42" s="402"/>
      <c r="SGG42" s="402"/>
      <c r="SGH42" s="402"/>
      <c r="SGI42" s="402"/>
      <c r="SGJ42" s="402"/>
      <c r="SGK42" s="402"/>
      <c r="SGL42" s="402"/>
      <c r="SGM42" s="402"/>
      <c r="SGN42" s="402"/>
      <c r="SGO42" s="402"/>
      <c r="SGP42" s="402"/>
      <c r="SGQ42" s="402"/>
      <c r="SGR42" s="402"/>
      <c r="SGS42" s="402"/>
      <c r="SGT42" s="402"/>
      <c r="SGU42" s="402"/>
      <c r="SGV42" s="402"/>
      <c r="SGW42" s="402"/>
      <c r="SGX42" s="402"/>
      <c r="SGY42" s="402"/>
      <c r="SGZ42" s="402"/>
      <c r="SHA42" s="402"/>
      <c r="SHB42" s="402"/>
      <c r="SHC42" s="402"/>
      <c r="SHD42" s="402"/>
      <c r="SHE42" s="402"/>
      <c r="SHF42" s="402"/>
      <c r="SHG42" s="402"/>
      <c r="SHH42" s="402"/>
      <c r="SHI42" s="402"/>
      <c r="SHJ42" s="402"/>
      <c r="SHK42" s="402"/>
      <c r="SHL42" s="402"/>
      <c r="SHM42" s="402"/>
      <c r="SHN42" s="402"/>
      <c r="SHO42" s="402"/>
      <c r="SHP42" s="402"/>
      <c r="SHQ42" s="402"/>
      <c r="SHR42" s="402"/>
      <c r="SHS42" s="402"/>
      <c r="SHT42" s="402"/>
      <c r="SHU42" s="402"/>
      <c r="SHV42" s="402"/>
      <c r="SHW42" s="402"/>
      <c r="SHX42" s="402"/>
      <c r="SHY42" s="402"/>
      <c r="SHZ42" s="402"/>
      <c r="SIA42" s="402"/>
      <c r="SIB42" s="402"/>
      <c r="SIC42" s="402"/>
      <c r="SID42" s="402"/>
      <c r="SIE42" s="402"/>
      <c r="SIF42" s="402"/>
      <c r="SIG42" s="402"/>
      <c r="SIH42" s="402"/>
      <c r="SII42" s="402"/>
      <c r="SIJ42" s="402"/>
      <c r="SIK42" s="402"/>
      <c r="SIL42" s="402"/>
      <c r="SIM42" s="402"/>
      <c r="SIN42" s="402"/>
      <c r="SIO42" s="402"/>
      <c r="SIP42" s="402"/>
      <c r="SIQ42" s="402"/>
      <c r="SIR42" s="402"/>
      <c r="SIS42" s="402"/>
      <c r="SIT42" s="402"/>
      <c r="SIU42" s="402"/>
      <c r="SIV42" s="402"/>
      <c r="SIW42" s="402"/>
      <c r="SIX42" s="402"/>
      <c r="SIY42" s="402"/>
      <c r="SIZ42" s="402"/>
      <c r="SJA42" s="402"/>
      <c r="SJB42" s="402"/>
      <c r="SJC42" s="402"/>
      <c r="SJD42" s="402"/>
      <c r="SJE42" s="402"/>
      <c r="SJF42" s="402"/>
      <c r="SJG42" s="402"/>
      <c r="SJH42" s="402"/>
      <c r="SJI42" s="402"/>
      <c r="SJJ42" s="402"/>
      <c r="SJK42" s="402"/>
      <c r="SJL42" s="402"/>
      <c r="SJM42" s="402"/>
      <c r="SJN42" s="402"/>
      <c r="SJO42" s="402"/>
      <c r="SJP42" s="402"/>
      <c r="SJQ42" s="402"/>
      <c r="SJR42" s="402"/>
      <c r="SJS42" s="402"/>
      <c r="SJT42" s="402"/>
      <c r="SJU42" s="402"/>
      <c r="SJV42" s="402"/>
      <c r="SJW42" s="402"/>
      <c r="SJX42" s="402"/>
      <c r="SJY42" s="402"/>
      <c r="SJZ42" s="402"/>
      <c r="SKA42" s="402"/>
      <c r="SKB42" s="402"/>
      <c r="SKC42" s="402"/>
      <c r="SKD42" s="402"/>
      <c r="SKE42" s="402"/>
      <c r="SKF42" s="402"/>
      <c r="SKG42" s="402"/>
      <c r="SKH42" s="402"/>
      <c r="SKI42" s="402"/>
      <c r="SKJ42" s="402"/>
      <c r="SKK42" s="402"/>
      <c r="SKL42" s="402"/>
      <c r="SKM42" s="402"/>
      <c r="SKN42" s="402"/>
      <c r="SKO42" s="402"/>
      <c r="SKP42" s="402"/>
      <c r="SKQ42" s="402"/>
      <c r="SKR42" s="402"/>
      <c r="SKS42" s="402"/>
      <c r="SKT42" s="402"/>
      <c r="SKU42" s="402"/>
      <c r="SKV42" s="402"/>
      <c r="SKW42" s="402"/>
      <c r="SKX42" s="402"/>
      <c r="SKY42" s="402"/>
      <c r="SKZ42" s="402"/>
      <c r="SLA42" s="402"/>
      <c r="SLB42" s="402"/>
      <c r="SLC42" s="402"/>
      <c r="SLD42" s="402"/>
      <c r="SLE42" s="402"/>
      <c r="SLF42" s="402"/>
      <c r="SLG42" s="402"/>
      <c r="SLH42" s="402"/>
      <c r="SLI42" s="402"/>
      <c r="SLJ42" s="402"/>
      <c r="SLK42" s="402"/>
      <c r="SLL42" s="402"/>
      <c r="SLM42" s="402"/>
      <c r="SLN42" s="402"/>
      <c r="SLO42" s="402"/>
      <c r="SLP42" s="402"/>
      <c r="SLQ42" s="402"/>
      <c r="SLR42" s="402"/>
      <c r="SLS42" s="402"/>
      <c r="SLT42" s="402"/>
      <c r="SLU42" s="402"/>
      <c r="SLV42" s="402"/>
      <c r="SLW42" s="402"/>
      <c r="SLX42" s="402"/>
      <c r="SLY42" s="402"/>
      <c r="SLZ42" s="402"/>
      <c r="SMA42" s="402"/>
      <c r="SMB42" s="402"/>
      <c r="SMC42" s="402"/>
      <c r="SMD42" s="402"/>
      <c r="SME42" s="402"/>
      <c r="SMF42" s="402"/>
      <c r="SMG42" s="402"/>
      <c r="SMH42" s="402"/>
      <c r="SMI42" s="402"/>
      <c r="SMJ42" s="402"/>
      <c r="SMK42" s="402"/>
      <c r="SML42" s="402"/>
      <c r="SMM42" s="402"/>
      <c r="SMN42" s="402"/>
      <c r="SMO42" s="402"/>
      <c r="SMP42" s="402"/>
      <c r="SMQ42" s="402"/>
      <c r="SMR42" s="402"/>
      <c r="SMS42" s="402"/>
      <c r="SMT42" s="402"/>
      <c r="SMU42" s="402"/>
      <c r="SMV42" s="402"/>
      <c r="SMW42" s="402"/>
      <c r="SMX42" s="402"/>
      <c r="SMY42" s="402"/>
      <c r="SMZ42" s="402"/>
      <c r="SNA42" s="402"/>
      <c r="SNB42" s="402"/>
      <c r="SNC42" s="402"/>
      <c r="SND42" s="402"/>
      <c r="SNE42" s="402"/>
      <c r="SNF42" s="402"/>
      <c r="SNG42" s="402"/>
      <c r="SNH42" s="402"/>
      <c r="SNI42" s="402"/>
      <c r="SNJ42" s="402"/>
      <c r="SNK42" s="402"/>
      <c r="SNL42" s="402"/>
      <c r="SNM42" s="402"/>
      <c r="SNN42" s="402"/>
      <c r="SNO42" s="402"/>
      <c r="SNP42" s="402"/>
      <c r="SNQ42" s="402"/>
      <c r="SNR42" s="402"/>
      <c r="SNS42" s="402"/>
      <c r="SNT42" s="402"/>
      <c r="SNU42" s="402"/>
      <c r="SNV42" s="402"/>
      <c r="SNW42" s="402"/>
      <c r="SNX42" s="402"/>
      <c r="SNY42" s="402"/>
      <c r="SNZ42" s="402"/>
      <c r="SOA42" s="402"/>
      <c r="SOB42" s="402"/>
      <c r="SOC42" s="402"/>
      <c r="SOD42" s="402"/>
      <c r="SOE42" s="402"/>
      <c r="SOF42" s="402"/>
      <c r="SOG42" s="402"/>
      <c r="SOH42" s="402"/>
      <c r="SOI42" s="402"/>
      <c r="SOJ42" s="402"/>
      <c r="SOK42" s="402"/>
      <c r="SOL42" s="402"/>
      <c r="SOM42" s="402"/>
      <c r="SON42" s="402"/>
      <c r="SOO42" s="402"/>
      <c r="SOP42" s="402"/>
      <c r="SOQ42" s="402"/>
      <c r="SOR42" s="402"/>
      <c r="SOS42" s="402"/>
      <c r="SOT42" s="402"/>
      <c r="SOU42" s="402"/>
      <c r="SOV42" s="402"/>
      <c r="SOW42" s="402"/>
      <c r="SOX42" s="402"/>
      <c r="SOY42" s="402"/>
      <c r="SOZ42" s="402"/>
      <c r="SPA42" s="402"/>
      <c r="SPB42" s="402"/>
      <c r="SPC42" s="402"/>
      <c r="SPD42" s="402"/>
      <c r="SPE42" s="402"/>
      <c r="SPF42" s="402"/>
      <c r="SPG42" s="402"/>
      <c r="SPH42" s="402"/>
      <c r="SPI42" s="402"/>
      <c r="SPJ42" s="402"/>
      <c r="SPK42" s="402"/>
      <c r="SPL42" s="402"/>
      <c r="SPM42" s="402"/>
      <c r="SPN42" s="402"/>
      <c r="SPO42" s="402"/>
      <c r="SPP42" s="402"/>
      <c r="SPQ42" s="402"/>
      <c r="SPR42" s="402"/>
      <c r="SPS42" s="402"/>
      <c r="SPT42" s="402"/>
      <c r="SPU42" s="402"/>
      <c r="SPV42" s="402"/>
      <c r="SPW42" s="402"/>
      <c r="SPX42" s="402"/>
      <c r="SPY42" s="402"/>
      <c r="SPZ42" s="402"/>
      <c r="SQA42" s="402"/>
      <c r="SQB42" s="402"/>
      <c r="SQC42" s="402"/>
      <c r="SQD42" s="402"/>
      <c r="SQE42" s="402"/>
      <c r="SQF42" s="402"/>
      <c r="SQG42" s="402"/>
      <c r="SQH42" s="402"/>
      <c r="SQI42" s="402"/>
      <c r="SQJ42" s="402"/>
      <c r="SQK42" s="402"/>
      <c r="SQL42" s="402"/>
      <c r="SQM42" s="402"/>
      <c r="SQN42" s="402"/>
      <c r="SQO42" s="402"/>
      <c r="SQP42" s="402"/>
      <c r="SQQ42" s="402"/>
      <c r="SQR42" s="402"/>
      <c r="SQS42" s="402"/>
      <c r="SQT42" s="402"/>
      <c r="SQU42" s="402"/>
      <c r="SQV42" s="402"/>
      <c r="SQW42" s="402"/>
      <c r="SQX42" s="402"/>
      <c r="SQY42" s="402"/>
      <c r="SQZ42" s="402"/>
      <c r="SRA42" s="402"/>
      <c r="SRB42" s="402"/>
      <c r="SRC42" s="402"/>
      <c r="SRD42" s="402"/>
      <c r="SRE42" s="402"/>
      <c r="SRF42" s="402"/>
      <c r="SRG42" s="402"/>
      <c r="SRH42" s="402"/>
      <c r="SRI42" s="402"/>
      <c r="SRJ42" s="402"/>
      <c r="SRK42" s="402"/>
      <c r="SRL42" s="402"/>
      <c r="SRM42" s="402"/>
      <c r="SRN42" s="402"/>
      <c r="SRO42" s="402"/>
      <c r="SRP42" s="402"/>
      <c r="SRQ42" s="402"/>
      <c r="SRR42" s="402"/>
      <c r="SRS42" s="402"/>
      <c r="SRT42" s="402"/>
      <c r="SRU42" s="402"/>
      <c r="SRV42" s="402"/>
      <c r="SRW42" s="402"/>
      <c r="SRX42" s="402"/>
      <c r="SRY42" s="402"/>
      <c r="SRZ42" s="402"/>
      <c r="SSA42" s="402"/>
      <c r="SSB42" s="402"/>
      <c r="SSC42" s="402"/>
      <c r="SSD42" s="402"/>
      <c r="SSE42" s="402"/>
      <c r="SSF42" s="402"/>
      <c r="SSG42" s="402"/>
      <c r="SSH42" s="402"/>
      <c r="SSI42" s="402"/>
      <c r="SSJ42" s="402"/>
      <c r="SSK42" s="402"/>
      <c r="SSL42" s="402"/>
      <c r="SSM42" s="402"/>
      <c r="SSN42" s="402"/>
      <c r="SSO42" s="402"/>
      <c r="SSP42" s="402"/>
      <c r="SSQ42" s="402"/>
      <c r="SSR42" s="402"/>
      <c r="SSS42" s="402"/>
      <c r="SST42" s="402"/>
      <c r="SSU42" s="402"/>
      <c r="SSV42" s="402"/>
      <c r="SSW42" s="402"/>
      <c r="SSX42" s="402"/>
      <c r="SSY42" s="402"/>
      <c r="SSZ42" s="402"/>
      <c r="STA42" s="402"/>
      <c r="STB42" s="402"/>
      <c r="STC42" s="402"/>
      <c r="STD42" s="402"/>
      <c r="STE42" s="402"/>
      <c r="STF42" s="402"/>
      <c r="STG42" s="402"/>
      <c r="STH42" s="402"/>
      <c r="STI42" s="402"/>
      <c r="STJ42" s="402"/>
      <c r="STK42" s="402"/>
      <c r="STL42" s="402"/>
      <c r="STM42" s="402"/>
      <c r="STN42" s="402"/>
      <c r="STO42" s="402"/>
      <c r="STP42" s="402"/>
      <c r="STQ42" s="402"/>
      <c r="STR42" s="402"/>
      <c r="STS42" s="402"/>
      <c r="STT42" s="402"/>
      <c r="STU42" s="402"/>
      <c r="STV42" s="402"/>
      <c r="STW42" s="402"/>
      <c r="STX42" s="402"/>
      <c r="STY42" s="402"/>
      <c r="STZ42" s="402"/>
      <c r="SUA42" s="402"/>
      <c r="SUB42" s="402"/>
      <c r="SUC42" s="402"/>
      <c r="SUD42" s="402"/>
      <c r="SUE42" s="402"/>
      <c r="SUF42" s="402"/>
      <c r="SUG42" s="402"/>
      <c r="SUH42" s="402"/>
      <c r="SUI42" s="402"/>
      <c r="SUJ42" s="402"/>
      <c r="SUK42" s="402"/>
      <c r="SUL42" s="402"/>
      <c r="SUM42" s="402"/>
      <c r="SUN42" s="402"/>
      <c r="SUO42" s="402"/>
      <c r="SUP42" s="402"/>
      <c r="SUQ42" s="402"/>
      <c r="SUR42" s="402"/>
      <c r="SUS42" s="402"/>
      <c r="SUT42" s="402"/>
      <c r="SUU42" s="402"/>
      <c r="SUV42" s="402"/>
      <c r="SUW42" s="402"/>
      <c r="SUX42" s="402"/>
      <c r="SUY42" s="402"/>
      <c r="SUZ42" s="402"/>
      <c r="SVA42" s="402"/>
      <c r="SVB42" s="402"/>
      <c r="SVC42" s="402"/>
      <c r="SVD42" s="402"/>
      <c r="SVE42" s="402"/>
      <c r="SVF42" s="402"/>
      <c r="SVG42" s="402"/>
      <c r="SVH42" s="402"/>
      <c r="SVI42" s="402"/>
      <c r="SVJ42" s="402"/>
      <c r="SVK42" s="402"/>
      <c r="SVL42" s="402"/>
      <c r="SVM42" s="402"/>
      <c r="SVN42" s="402"/>
      <c r="SVO42" s="402"/>
      <c r="SVP42" s="402"/>
      <c r="SVQ42" s="402"/>
      <c r="SVR42" s="402"/>
      <c r="SVS42" s="402"/>
      <c r="SVT42" s="402"/>
      <c r="SVU42" s="402"/>
      <c r="SVV42" s="402"/>
      <c r="SVW42" s="402"/>
      <c r="SVX42" s="402"/>
      <c r="SVY42" s="402"/>
      <c r="SVZ42" s="402"/>
      <c r="SWA42" s="402"/>
      <c r="SWB42" s="402"/>
      <c r="SWC42" s="402"/>
      <c r="SWD42" s="402"/>
      <c r="SWE42" s="402"/>
      <c r="SWF42" s="402"/>
      <c r="SWG42" s="402"/>
      <c r="SWH42" s="402"/>
      <c r="SWI42" s="402"/>
      <c r="SWJ42" s="402"/>
      <c r="SWK42" s="402"/>
      <c r="SWL42" s="402"/>
      <c r="SWM42" s="402"/>
      <c r="SWN42" s="402"/>
      <c r="SWO42" s="402"/>
      <c r="SWP42" s="402"/>
      <c r="SWQ42" s="402"/>
      <c r="SWR42" s="402"/>
      <c r="SWS42" s="402"/>
      <c r="SWT42" s="402"/>
      <c r="SWU42" s="402"/>
      <c r="SWV42" s="402"/>
      <c r="SWW42" s="402"/>
      <c r="SWX42" s="402"/>
      <c r="SWY42" s="402"/>
      <c r="SWZ42" s="402"/>
      <c r="SXA42" s="402"/>
      <c r="SXB42" s="402"/>
      <c r="SXC42" s="402"/>
      <c r="SXD42" s="402"/>
      <c r="SXE42" s="402"/>
      <c r="SXF42" s="402"/>
      <c r="SXG42" s="402"/>
      <c r="SXH42" s="402"/>
      <c r="SXI42" s="402"/>
      <c r="SXJ42" s="402"/>
      <c r="SXK42" s="402"/>
      <c r="SXL42" s="402"/>
      <c r="SXM42" s="402"/>
      <c r="SXN42" s="402"/>
      <c r="SXO42" s="402"/>
      <c r="SXP42" s="402"/>
      <c r="SXQ42" s="402"/>
      <c r="SXR42" s="402"/>
      <c r="SXS42" s="402"/>
      <c r="SXT42" s="402"/>
      <c r="SXU42" s="402"/>
      <c r="SXV42" s="402"/>
      <c r="SXW42" s="402"/>
      <c r="SXX42" s="402"/>
      <c r="SXY42" s="402"/>
      <c r="SXZ42" s="402"/>
      <c r="SYA42" s="402"/>
      <c r="SYB42" s="402"/>
      <c r="SYC42" s="402"/>
      <c r="SYD42" s="402"/>
      <c r="SYE42" s="402"/>
      <c r="SYF42" s="402"/>
      <c r="SYG42" s="402"/>
      <c r="SYH42" s="402"/>
      <c r="SYI42" s="402"/>
      <c r="SYJ42" s="402"/>
      <c r="SYK42" s="402"/>
      <c r="SYL42" s="402"/>
      <c r="SYM42" s="402"/>
      <c r="SYN42" s="402"/>
      <c r="SYO42" s="402"/>
      <c r="SYP42" s="402"/>
      <c r="SYQ42" s="402"/>
      <c r="SYR42" s="402"/>
      <c r="SYS42" s="402"/>
      <c r="SYT42" s="402"/>
      <c r="SYU42" s="402"/>
      <c r="SYV42" s="402"/>
      <c r="SYW42" s="402"/>
      <c r="SYX42" s="402"/>
      <c r="SYY42" s="402"/>
      <c r="SYZ42" s="402"/>
      <c r="SZA42" s="402"/>
      <c r="SZB42" s="402"/>
      <c r="SZC42" s="402"/>
      <c r="SZD42" s="402"/>
      <c r="SZE42" s="402"/>
      <c r="SZF42" s="402"/>
      <c r="SZG42" s="402"/>
      <c r="SZH42" s="402"/>
      <c r="SZI42" s="402"/>
      <c r="SZJ42" s="402"/>
      <c r="SZK42" s="402"/>
      <c r="SZL42" s="402"/>
      <c r="SZM42" s="402"/>
      <c r="SZN42" s="402"/>
      <c r="SZO42" s="402"/>
      <c r="SZP42" s="402"/>
      <c r="SZQ42" s="402"/>
      <c r="SZR42" s="402"/>
      <c r="SZS42" s="402"/>
      <c r="SZT42" s="402"/>
      <c r="SZU42" s="402"/>
      <c r="SZV42" s="402"/>
      <c r="SZW42" s="402"/>
      <c r="SZX42" s="402"/>
      <c r="SZY42" s="402"/>
      <c r="SZZ42" s="402"/>
      <c r="TAA42" s="402"/>
      <c r="TAB42" s="402"/>
      <c r="TAC42" s="402"/>
      <c r="TAD42" s="402"/>
      <c r="TAE42" s="402"/>
      <c r="TAF42" s="402"/>
      <c r="TAG42" s="402"/>
      <c r="TAH42" s="402"/>
      <c r="TAI42" s="402"/>
      <c r="TAJ42" s="402"/>
      <c r="TAK42" s="402"/>
      <c r="TAL42" s="402"/>
      <c r="TAM42" s="402"/>
      <c r="TAN42" s="402"/>
      <c r="TAO42" s="402"/>
      <c r="TAP42" s="402"/>
      <c r="TAQ42" s="402"/>
      <c r="TAR42" s="402"/>
      <c r="TAS42" s="402"/>
      <c r="TAT42" s="402"/>
      <c r="TAU42" s="402"/>
      <c r="TAV42" s="402"/>
      <c r="TAW42" s="402"/>
      <c r="TAX42" s="402"/>
      <c r="TAY42" s="402"/>
      <c r="TAZ42" s="402"/>
      <c r="TBA42" s="402"/>
      <c r="TBB42" s="402"/>
      <c r="TBC42" s="402"/>
      <c r="TBD42" s="402"/>
      <c r="TBE42" s="402"/>
      <c r="TBF42" s="402"/>
      <c r="TBG42" s="402"/>
      <c r="TBH42" s="402"/>
      <c r="TBI42" s="402"/>
      <c r="TBJ42" s="402"/>
      <c r="TBK42" s="402"/>
      <c r="TBL42" s="402"/>
      <c r="TBM42" s="402"/>
      <c r="TBN42" s="402"/>
      <c r="TBO42" s="402"/>
      <c r="TBP42" s="402"/>
      <c r="TBQ42" s="402"/>
      <c r="TBR42" s="402"/>
      <c r="TBS42" s="402"/>
      <c r="TBT42" s="402"/>
      <c r="TBU42" s="402"/>
      <c r="TBV42" s="402"/>
      <c r="TBW42" s="402"/>
      <c r="TBX42" s="402"/>
      <c r="TBY42" s="402"/>
      <c r="TBZ42" s="402"/>
      <c r="TCA42" s="402"/>
      <c r="TCB42" s="402"/>
      <c r="TCC42" s="402"/>
      <c r="TCD42" s="402"/>
      <c r="TCE42" s="402"/>
      <c r="TCF42" s="402"/>
      <c r="TCG42" s="402"/>
      <c r="TCH42" s="402"/>
      <c r="TCI42" s="402"/>
      <c r="TCJ42" s="402"/>
      <c r="TCK42" s="402"/>
      <c r="TCL42" s="402"/>
      <c r="TCM42" s="402"/>
      <c r="TCN42" s="402"/>
      <c r="TCO42" s="402"/>
      <c r="TCP42" s="402"/>
      <c r="TCQ42" s="402"/>
      <c r="TCR42" s="402"/>
      <c r="TCS42" s="402"/>
      <c r="TCT42" s="402"/>
      <c r="TCU42" s="402"/>
      <c r="TCV42" s="402"/>
      <c r="TCW42" s="402"/>
      <c r="TCX42" s="402"/>
      <c r="TCY42" s="402"/>
      <c r="TCZ42" s="402"/>
      <c r="TDA42" s="402"/>
      <c r="TDB42" s="402"/>
      <c r="TDC42" s="402"/>
      <c r="TDD42" s="402"/>
      <c r="TDE42" s="402"/>
      <c r="TDF42" s="402"/>
      <c r="TDG42" s="402"/>
      <c r="TDH42" s="402"/>
      <c r="TDI42" s="402"/>
      <c r="TDJ42" s="402"/>
      <c r="TDK42" s="402"/>
      <c r="TDL42" s="402"/>
      <c r="TDM42" s="402"/>
      <c r="TDN42" s="402"/>
      <c r="TDO42" s="402"/>
      <c r="TDP42" s="402"/>
      <c r="TDQ42" s="402"/>
      <c r="TDR42" s="402"/>
      <c r="TDS42" s="402"/>
      <c r="TDT42" s="402"/>
      <c r="TDU42" s="402"/>
      <c r="TDV42" s="402"/>
      <c r="TDW42" s="402"/>
      <c r="TDX42" s="402"/>
      <c r="TDY42" s="402"/>
      <c r="TDZ42" s="402"/>
      <c r="TEA42" s="402"/>
      <c r="TEB42" s="402"/>
      <c r="TEC42" s="402"/>
      <c r="TED42" s="402"/>
      <c r="TEE42" s="402"/>
      <c r="TEF42" s="402"/>
      <c r="TEG42" s="402"/>
      <c r="TEH42" s="402"/>
      <c r="TEI42" s="402"/>
      <c r="TEJ42" s="402"/>
      <c r="TEK42" s="402"/>
      <c r="TEL42" s="402"/>
      <c r="TEM42" s="402"/>
      <c r="TEN42" s="402"/>
      <c r="TEO42" s="402"/>
      <c r="TEP42" s="402"/>
      <c r="TEQ42" s="402"/>
      <c r="TER42" s="402"/>
      <c r="TES42" s="402"/>
      <c r="TET42" s="402"/>
      <c r="TEU42" s="402"/>
      <c r="TEV42" s="402"/>
      <c r="TEW42" s="402"/>
      <c r="TEX42" s="402"/>
      <c r="TEY42" s="402"/>
      <c r="TEZ42" s="402"/>
      <c r="TFA42" s="402"/>
      <c r="TFB42" s="402"/>
      <c r="TFC42" s="402"/>
      <c r="TFD42" s="402"/>
      <c r="TFE42" s="402"/>
      <c r="TFF42" s="402"/>
      <c r="TFG42" s="402"/>
      <c r="TFH42" s="402"/>
      <c r="TFI42" s="402"/>
      <c r="TFJ42" s="402"/>
      <c r="TFK42" s="402"/>
      <c r="TFL42" s="402"/>
      <c r="TFM42" s="402"/>
      <c r="TFN42" s="402"/>
      <c r="TFO42" s="402"/>
      <c r="TFP42" s="402"/>
      <c r="TFQ42" s="402"/>
      <c r="TFR42" s="402"/>
      <c r="TFS42" s="402"/>
      <c r="TFT42" s="402"/>
      <c r="TFU42" s="402"/>
      <c r="TFV42" s="402"/>
      <c r="TFW42" s="402"/>
      <c r="TFX42" s="402"/>
      <c r="TFY42" s="402"/>
      <c r="TFZ42" s="402"/>
      <c r="TGA42" s="402"/>
      <c r="TGB42" s="402"/>
      <c r="TGC42" s="402"/>
      <c r="TGD42" s="402"/>
      <c r="TGE42" s="402"/>
      <c r="TGF42" s="402"/>
      <c r="TGG42" s="402"/>
      <c r="TGH42" s="402"/>
      <c r="TGI42" s="402"/>
      <c r="TGJ42" s="402"/>
      <c r="TGK42" s="402"/>
      <c r="TGL42" s="402"/>
      <c r="TGM42" s="402"/>
      <c r="TGN42" s="402"/>
      <c r="TGO42" s="402"/>
      <c r="TGP42" s="402"/>
      <c r="TGQ42" s="402"/>
      <c r="TGR42" s="402"/>
      <c r="TGS42" s="402"/>
      <c r="TGT42" s="402"/>
      <c r="TGU42" s="402"/>
      <c r="TGV42" s="402"/>
      <c r="TGW42" s="402"/>
      <c r="TGX42" s="402"/>
      <c r="TGY42" s="402"/>
      <c r="TGZ42" s="402"/>
      <c r="THA42" s="402"/>
      <c r="THB42" s="402"/>
      <c r="THC42" s="402"/>
      <c r="THD42" s="402"/>
      <c r="THE42" s="402"/>
      <c r="THF42" s="402"/>
      <c r="THG42" s="402"/>
      <c r="THH42" s="402"/>
      <c r="THI42" s="402"/>
      <c r="THJ42" s="402"/>
      <c r="THK42" s="402"/>
      <c r="THL42" s="402"/>
      <c r="THM42" s="402"/>
      <c r="THN42" s="402"/>
      <c r="THO42" s="402"/>
      <c r="THP42" s="402"/>
      <c r="THQ42" s="402"/>
      <c r="THR42" s="402"/>
      <c r="THS42" s="402"/>
      <c r="THT42" s="402"/>
      <c r="THU42" s="402"/>
      <c r="THV42" s="402"/>
      <c r="THW42" s="402"/>
      <c r="THX42" s="402"/>
      <c r="THY42" s="402"/>
      <c r="THZ42" s="402"/>
      <c r="TIA42" s="402"/>
      <c r="TIB42" s="402"/>
      <c r="TIC42" s="402"/>
      <c r="TID42" s="402"/>
      <c r="TIE42" s="402"/>
      <c r="TIF42" s="402"/>
      <c r="TIG42" s="402"/>
      <c r="TIH42" s="402"/>
      <c r="TII42" s="402"/>
      <c r="TIJ42" s="402"/>
      <c r="TIK42" s="402"/>
      <c r="TIL42" s="402"/>
      <c r="TIM42" s="402"/>
      <c r="TIN42" s="402"/>
      <c r="TIO42" s="402"/>
      <c r="TIP42" s="402"/>
      <c r="TIQ42" s="402"/>
      <c r="TIR42" s="402"/>
      <c r="TIS42" s="402"/>
      <c r="TIT42" s="402"/>
      <c r="TIU42" s="402"/>
      <c r="TIV42" s="402"/>
      <c r="TIW42" s="402"/>
      <c r="TIX42" s="402"/>
      <c r="TIY42" s="402"/>
      <c r="TIZ42" s="402"/>
      <c r="TJA42" s="402"/>
      <c r="TJB42" s="402"/>
      <c r="TJC42" s="402"/>
      <c r="TJD42" s="402"/>
      <c r="TJE42" s="402"/>
      <c r="TJF42" s="402"/>
      <c r="TJG42" s="402"/>
      <c r="TJH42" s="402"/>
      <c r="TJI42" s="402"/>
      <c r="TJJ42" s="402"/>
      <c r="TJK42" s="402"/>
      <c r="TJL42" s="402"/>
      <c r="TJM42" s="402"/>
      <c r="TJN42" s="402"/>
      <c r="TJO42" s="402"/>
      <c r="TJP42" s="402"/>
      <c r="TJQ42" s="402"/>
      <c r="TJR42" s="402"/>
      <c r="TJS42" s="402"/>
      <c r="TJT42" s="402"/>
      <c r="TJU42" s="402"/>
      <c r="TJV42" s="402"/>
      <c r="TJW42" s="402"/>
      <c r="TJX42" s="402"/>
      <c r="TJY42" s="402"/>
      <c r="TJZ42" s="402"/>
      <c r="TKA42" s="402"/>
      <c r="TKB42" s="402"/>
      <c r="TKC42" s="402"/>
      <c r="TKD42" s="402"/>
      <c r="TKE42" s="402"/>
      <c r="TKF42" s="402"/>
      <c r="TKG42" s="402"/>
      <c r="TKH42" s="402"/>
      <c r="TKI42" s="402"/>
      <c r="TKJ42" s="402"/>
      <c r="TKK42" s="402"/>
      <c r="TKL42" s="402"/>
      <c r="TKM42" s="402"/>
      <c r="TKN42" s="402"/>
      <c r="TKO42" s="402"/>
      <c r="TKP42" s="402"/>
      <c r="TKQ42" s="402"/>
      <c r="TKR42" s="402"/>
      <c r="TKS42" s="402"/>
      <c r="TKT42" s="402"/>
      <c r="TKU42" s="402"/>
      <c r="TKV42" s="402"/>
      <c r="TKW42" s="402"/>
      <c r="TKX42" s="402"/>
      <c r="TKY42" s="402"/>
      <c r="TKZ42" s="402"/>
      <c r="TLA42" s="402"/>
      <c r="TLB42" s="402"/>
      <c r="TLC42" s="402"/>
      <c r="TLD42" s="402"/>
      <c r="TLE42" s="402"/>
      <c r="TLF42" s="402"/>
      <c r="TLG42" s="402"/>
      <c r="TLH42" s="402"/>
      <c r="TLI42" s="402"/>
      <c r="TLJ42" s="402"/>
      <c r="TLK42" s="402"/>
      <c r="TLL42" s="402"/>
      <c r="TLM42" s="402"/>
      <c r="TLN42" s="402"/>
      <c r="TLO42" s="402"/>
      <c r="TLP42" s="402"/>
      <c r="TLQ42" s="402"/>
      <c r="TLR42" s="402"/>
      <c r="TLS42" s="402"/>
      <c r="TLT42" s="402"/>
      <c r="TLU42" s="402"/>
      <c r="TLV42" s="402"/>
      <c r="TLW42" s="402"/>
      <c r="TLX42" s="402"/>
      <c r="TLY42" s="402"/>
      <c r="TLZ42" s="402"/>
      <c r="TMA42" s="402"/>
      <c r="TMB42" s="402"/>
      <c r="TMC42" s="402"/>
      <c r="TMD42" s="402"/>
      <c r="TME42" s="402"/>
      <c r="TMF42" s="402"/>
      <c r="TMG42" s="402"/>
      <c r="TMH42" s="402"/>
      <c r="TMI42" s="402"/>
      <c r="TMJ42" s="402"/>
      <c r="TMK42" s="402"/>
      <c r="TML42" s="402"/>
      <c r="TMM42" s="402"/>
      <c r="TMN42" s="402"/>
      <c r="TMO42" s="402"/>
      <c r="TMP42" s="402"/>
      <c r="TMQ42" s="402"/>
      <c r="TMR42" s="402"/>
      <c r="TMS42" s="402"/>
      <c r="TMT42" s="402"/>
      <c r="TMU42" s="402"/>
      <c r="TMV42" s="402"/>
      <c r="TMW42" s="402"/>
      <c r="TMX42" s="402"/>
      <c r="TMY42" s="402"/>
      <c r="TMZ42" s="402"/>
      <c r="TNA42" s="402"/>
      <c r="TNB42" s="402"/>
      <c r="TNC42" s="402"/>
      <c r="TND42" s="402"/>
      <c r="TNE42" s="402"/>
      <c r="TNF42" s="402"/>
      <c r="TNG42" s="402"/>
      <c r="TNH42" s="402"/>
      <c r="TNI42" s="402"/>
      <c r="TNJ42" s="402"/>
      <c r="TNK42" s="402"/>
      <c r="TNL42" s="402"/>
      <c r="TNM42" s="402"/>
      <c r="TNN42" s="402"/>
      <c r="TNO42" s="402"/>
      <c r="TNP42" s="402"/>
      <c r="TNQ42" s="402"/>
      <c r="TNR42" s="402"/>
      <c r="TNS42" s="402"/>
      <c r="TNT42" s="402"/>
      <c r="TNU42" s="402"/>
      <c r="TNV42" s="402"/>
      <c r="TNW42" s="402"/>
      <c r="TNX42" s="402"/>
      <c r="TNY42" s="402"/>
      <c r="TNZ42" s="402"/>
      <c r="TOA42" s="402"/>
      <c r="TOB42" s="402"/>
      <c r="TOC42" s="402"/>
      <c r="TOD42" s="402"/>
      <c r="TOE42" s="402"/>
      <c r="TOF42" s="402"/>
      <c r="TOG42" s="402"/>
      <c r="TOH42" s="402"/>
      <c r="TOI42" s="402"/>
      <c r="TOJ42" s="402"/>
      <c r="TOK42" s="402"/>
      <c r="TOL42" s="402"/>
      <c r="TOM42" s="402"/>
      <c r="TON42" s="402"/>
      <c r="TOO42" s="402"/>
      <c r="TOP42" s="402"/>
      <c r="TOQ42" s="402"/>
      <c r="TOR42" s="402"/>
      <c r="TOS42" s="402"/>
      <c r="TOT42" s="402"/>
      <c r="TOU42" s="402"/>
      <c r="TOV42" s="402"/>
      <c r="TOW42" s="402"/>
      <c r="TOX42" s="402"/>
      <c r="TOY42" s="402"/>
      <c r="TOZ42" s="402"/>
      <c r="TPA42" s="402"/>
      <c r="TPB42" s="402"/>
      <c r="TPC42" s="402"/>
      <c r="TPD42" s="402"/>
      <c r="TPE42" s="402"/>
      <c r="TPF42" s="402"/>
      <c r="TPG42" s="402"/>
      <c r="TPH42" s="402"/>
      <c r="TPI42" s="402"/>
      <c r="TPJ42" s="402"/>
      <c r="TPK42" s="402"/>
      <c r="TPL42" s="402"/>
      <c r="TPM42" s="402"/>
      <c r="TPN42" s="402"/>
      <c r="TPO42" s="402"/>
      <c r="TPP42" s="402"/>
      <c r="TPQ42" s="402"/>
      <c r="TPR42" s="402"/>
      <c r="TPS42" s="402"/>
      <c r="TPT42" s="402"/>
      <c r="TPU42" s="402"/>
      <c r="TPV42" s="402"/>
      <c r="TPW42" s="402"/>
      <c r="TPX42" s="402"/>
      <c r="TPY42" s="402"/>
      <c r="TPZ42" s="402"/>
      <c r="TQA42" s="402"/>
      <c r="TQB42" s="402"/>
      <c r="TQC42" s="402"/>
      <c r="TQD42" s="402"/>
      <c r="TQE42" s="402"/>
      <c r="TQF42" s="402"/>
      <c r="TQG42" s="402"/>
      <c r="TQH42" s="402"/>
      <c r="TQI42" s="402"/>
      <c r="TQJ42" s="402"/>
      <c r="TQK42" s="402"/>
      <c r="TQL42" s="402"/>
      <c r="TQM42" s="402"/>
      <c r="TQN42" s="402"/>
      <c r="TQO42" s="402"/>
      <c r="TQP42" s="402"/>
      <c r="TQQ42" s="402"/>
      <c r="TQR42" s="402"/>
      <c r="TQS42" s="402"/>
      <c r="TQT42" s="402"/>
      <c r="TQU42" s="402"/>
      <c r="TQV42" s="402"/>
      <c r="TQW42" s="402"/>
      <c r="TQX42" s="402"/>
      <c r="TQY42" s="402"/>
      <c r="TQZ42" s="402"/>
      <c r="TRA42" s="402"/>
      <c r="TRB42" s="402"/>
      <c r="TRC42" s="402"/>
      <c r="TRD42" s="402"/>
      <c r="TRE42" s="402"/>
      <c r="TRF42" s="402"/>
      <c r="TRG42" s="402"/>
      <c r="TRH42" s="402"/>
      <c r="TRI42" s="402"/>
      <c r="TRJ42" s="402"/>
      <c r="TRK42" s="402"/>
      <c r="TRL42" s="402"/>
      <c r="TRM42" s="402"/>
      <c r="TRN42" s="402"/>
      <c r="TRO42" s="402"/>
      <c r="TRP42" s="402"/>
      <c r="TRQ42" s="402"/>
      <c r="TRR42" s="402"/>
      <c r="TRS42" s="402"/>
      <c r="TRT42" s="402"/>
      <c r="TRU42" s="402"/>
      <c r="TRV42" s="402"/>
      <c r="TRW42" s="402"/>
      <c r="TRX42" s="402"/>
      <c r="TRY42" s="402"/>
      <c r="TRZ42" s="402"/>
      <c r="TSA42" s="402"/>
      <c r="TSB42" s="402"/>
      <c r="TSC42" s="402"/>
      <c r="TSD42" s="402"/>
      <c r="TSE42" s="402"/>
      <c r="TSF42" s="402"/>
      <c r="TSG42" s="402"/>
      <c r="TSH42" s="402"/>
      <c r="TSI42" s="402"/>
      <c r="TSJ42" s="402"/>
      <c r="TSK42" s="402"/>
      <c r="TSL42" s="402"/>
      <c r="TSM42" s="402"/>
      <c r="TSN42" s="402"/>
      <c r="TSO42" s="402"/>
      <c r="TSP42" s="402"/>
      <c r="TSQ42" s="402"/>
      <c r="TSR42" s="402"/>
      <c r="TSS42" s="402"/>
      <c r="TST42" s="402"/>
      <c r="TSU42" s="402"/>
      <c r="TSV42" s="402"/>
      <c r="TSW42" s="402"/>
      <c r="TSX42" s="402"/>
      <c r="TSY42" s="402"/>
      <c r="TSZ42" s="402"/>
      <c r="TTA42" s="402"/>
      <c r="TTB42" s="402"/>
      <c r="TTC42" s="402"/>
      <c r="TTD42" s="402"/>
      <c r="TTE42" s="402"/>
      <c r="TTF42" s="402"/>
      <c r="TTG42" s="402"/>
      <c r="TTH42" s="402"/>
      <c r="TTI42" s="402"/>
      <c r="TTJ42" s="402"/>
      <c r="TTK42" s="402"/>
      <c r="TTL42" s="402"/>
      <c r="TTM42" s="402"/>
      <c r="TTN42" s="402"/>
      <c r="TTO42" s="402"/>
      <c r="TTP42" s="402"/>
      <c r="TTQ42" s="402"/>
      <c r="TTR42" s="402"/>
      <c r="TTS42" s="402"/>
      <c r="TTT42" s="402"/>
      <c r="TTU42" s="402"/>
      <c r="TTV42" s="402"/>
      <c r="TTW42" s="402"/>
      <c r="TTX42" s="402"/>
      <c r="TTY42" s="402"/>
      <c r="TTZ42" s="402"/>
      <c r="TUA42" s="402"/>
      <c r="TUB42" s="402"/>
      <c r="TUC42" s="402"/>
      <c r="TUD42" s="402"/>
      <c r="TUE42" s="402"/>
      <c r="TUF42" s="402"/>
      <c r="TUG42" s="402"/>
      <c r="TUH42" s="402"/>
      <c r="TUI42" s="402"/>
      <c r="TUJ42" s="402"/>
      <c r="TUK42" s="402"/>
      <c r="TUL42" s="402"/>
      <c r="TUM42" s="402"/>
      <c r="TUN42" s="402"/>
      <c r="TUO42" s="402"/>
      <c r="TUP42" s="402"/>
      <c r="TUQ42" s="402"/>
      <c r="TUR42" s="402"/>
      <c r="TUS42" s="402"/>
      <c r="TUT42" s="402"/>
      <c r="TUU42" s="402"/>
      <c r="TUV42" s="402"/>
      <c r="TUW42" s="402"/>
      <c r="TUX42" s="402"/>
      <c r="TUY42" s="402"/>
      <c r="TUZ42" s="402"/>
      <c r="TVA42" s="402"/>
      <c r="TVB42" s="402"/>
      <c r="TVC42" s="402"/>
      <c r="TVD42" s="402"/>
      <c r="TVE42" s="402"/>
      <c r="TVF42" s="402"/>
      <c r="TVG42" s="402"/>
      <c r="TVH42" s="402"/>
      <c r="TVI42" s="402"/>
      <c r="TVJ42" s="402"/>
      <c r="TVK42" s="402"/>
      <c r="TVL42" s="402"/>
      <c r="TVM42" s="402"/>
      <c r="TVN42" s="402"/>
      <c r="TVO42" s="402"/>
      <c r="TVP42" s="402"/>
      <c r="TVQ42" s="402"/>
      <c r="TVR42" s="402"/>
      <c r="TVS42" s="402"/>
      <c r="TVT42" s="402"/>
      <c r="TVU42" s="402"/>
      <c r="TVV42" s="402"/>
      <c r="TVW42" s="402"/>
      <c r="TVX42" s="402"/>
      <c r="TVY42" s="402"/>
      <c r="TVZ42" s="402"/>
      <c r="TWA42" s="402"/>
      <c r="TWB42" s="402"/>
      <c r="TWC42" s="402"/>
      <c r="TWD42" s="402"/>
      <c r="TWE42" s="402"/>
      <c r="TWF42" s="402"/>
      <c r="TWG42" s="402"/>
      <c r="TWH42" s="402"/>
      <c r="TWI42" s="402"/>
      <c r="TWJ42" s="402"/>
      <c r="TWK42" s="402"/>
      <c r="TWL42" s="402"/>
      <c r="TWM42" s="402"/>
      <c r="TWN42" s="402"/>
      <c r="TWO42" s="402"/>
      <c r="TWP42" s="402"/>
      <c r="TWQ42" s="402"/>
      <c r="TWR42" s="402"/>
      <c r="TWS42" s="402"/>
      <c r="TWT42" s="402"/>
      <c r="TWU42" s="402"/>
      <c r="TWV42" s="402"/>
      <c r="TWW42" s="402"/>
      <c r="TWX42" s="402"/>
      <c r="TWY42" s="402"/>
      <c r="TWZ42" s="402"/>
      <c r="TXA42" s="402"/>
      <c r="TXB42" s="402"/>
      <c r="TXC42" s="402"/>
      <c r="TXD42" s="402"/>
      <c r="TXE42" s="402"/>
      <c r="TXF42" s="402"/>
      <c r="TXG42" s="402"/>
      <c r="TXH42" s="402"/>
      <c r="TXI42" s="402"/>
      <c r="TXJ42" s="402"/>
      <c r="TXK42" s="402"/>
      <c r="TXL42" s="402"/>
      <c r="TXM42" s="402"/>
      <c r="TXN42" s="402"/>
      <c r="TXO42" s="402"/>
      <c r="TXP42" s="402"/>
      <c r="TXQ42" s="402"/>
      <c r="TXR42" s="402"/>
      <c r="TXS42" s="402"/>
      <c r="TXT42" s="402"/>
      <c r="TXU42" s="402"/>
      <c r="TXV42" s="402"/>
      <c r="TXW42" s="402"/>
      <c r="TXX42" s="402"/>
      <c r="TXY42" s="402"/>
      <c r="TXZ42" s="402"/>
      <c r="TYA42" s="402"/>
      <c r="TYB42" s="402"/>
      <c r="TYC42" s="402"/>
      <c r="TYD42" s="402"/>
      <c r="TYE42" s="402"/>
      <c r="TYF42" s="402"/>
      <c r="TYG42" s="402"/>
      <c r="TYH42" s="402"/>
      <c r="TYI42" s="402"/>
      <c r="TYJ42" s="402"/>
      <c r="TYK42" s="402"/>
      <c r="TYL42" s="402"/>
      <c r="TYM42" s="402"/>
      <c r="TYN42" s="402"/>
      <c r="TYO42" s="402"/>
      <c r="TYP42" s="402"/>
      <c r="TYQ42" s="402"/>
      <c r="TYR42" s="402"/>
      <c r="TYS42" s="402"/>
      <c r="TYT42" s="402"/>
      <c r="TYU42" s="402"/>
      <c r="TYV42" s="402"/>
      <c r="TYW42" s="402"/>
      <c r="TYX42" s="402"/>
      <c r="TYY42" s="402"/>
      <c r="TYZ42" s="402"/>
      <c r="TZA42" s="402"/>
      <c r="TZB42" s="402"/>
      <c r="TZC42" s="402"/>
      <c r="TZD42" s="402"/>
      <c r="TZE42" s="402"/>
      <c r="TZF42" s="402"/>
      <c r="TZG42" s="402"/>
      <c r="TZH42" s="402"/>
      <c r="TZI42" s="402"/>
      <c r="TZJ42" s="402"/>
      <c r="TZK42" s="402"/>
      <c r="TZL42" s="402"/>
      <c r="TZM42" s="402"/>
      <c r="TZN42" s="402"/>
      <c r="TZO42" s="402"/>
      <c r="TZP42" s="402"/>
      <c r="TZQ42" s="402"/>
      <c r="TZR42" s="402"/>
      <c r="TZS42" s="402"/>
      <c r="TZT42" s="402"/>
      <c r="TZU42" s="402"/>
      <c r="TZV42" s="402"/>
      <c r="TZW42" s="402"/>
      <c r="TZX42" s="402"/>
      <c r="TZY42" s="402"/>
      <c r="TZZ42" s="402"/>
      <c r="UAA42" s="402"/>
      <c r="UAB42" s="402"/>
      <c r="UAC42" s="402"/>
      <c r="UAD42" s="402"/>
      <c r="UAE42" s="402"/>
      <c r="UAF42" s="402"/>
      <c r="UAG42" s="402"/>
      <c r="UAH42" s="402"/>
      <c r="UAI42" s="402"/>
      <c r="UAJ42" s="402"/>
      <c r="UAK42" s="402"/>
      <c r="UAL42" s="402"/>
      <c r="UAM42" s="402"/>
      <c r="UAN42" s="402"/>
      <c r="UAO42" s="402"/>
      <c r="UAP42" s="402"/>
      <c r="UAQ42" s="402"/>
      <c r="UAR42" s="402"/>
      <c r="UAS42" s="402"/>
      <c r="UAT42" s="402"/>
      <c r="UAU42" s="402"/>
      <c r="UAV42" s="402"/>
      <c r="UAW42" s="402"/>
      <c r="UAX42" s="402"/>
      <c r="UAY42" s="402"/>
      <c r="UAZ42" s="402"/>
      <c r="UBA42" s="402"/>
      <c r="UBB42" s="402"/>
      <c r="UBC42" s="402"/>
      <c r="UBD42" s="402"/>
      <c r="UBE42" s="402"/>
      <c r="UBF42" s="402"/>
      <c r="UBG42" s="402"/>
      <c r="UBH42" s="402"/>
      <c r="UBI42" s="402"/>
      <c r="UBJ42" s="402"/>
      <c r="UBK42" s="402"/>
      <c r="UBL42" s="402"/>
      <c r="UBM42" s="402"/>
      <c r="UBN42" s="402"/>
      <c r="UBO42" s="402"/>
      <c r="UBP42" s="402"/>
      <c r="UBQ42" s="402"/>
      <c r="UBR42" s="402"/>
      <c r="UBS42" s="402"/>
      <c r="UBT42" s="402"/>
      <c r="UBU42" s="402"/>
      <c r="UBV42" s="402"/>
      <c r="UBW42" s="402"/>
      <c r="UBX42" s="402"/>
      <c r="UBY42" s="402"/>
      <c r="UBZ42" s="402"/>
      <c r="UCA42" s="402"/>
      <c r="UCB42" s="402"/>
      <c r="UCC42" s="402"/>
      <c r="UCD42" s="402"/>
      <c r="UCE42" s="402"/>
      <c r="UCF42" s="402"/>
      <c r="UCG42" s="402"/>
      <c r="UCH42" s="402"/>
      <c r="UCI42" s="402"/>
      <c r="UCJ42" s="402"/>
      <c r="UCK42" s="402"/>
      <c r="UCL42" s="402"/>
      <c r="UCM42" s="402"/>
      <c r="UCN42" s="402"/>
      <c r="UCO42" s="402"/>
      <c r="UCP42" s="402"/>
      <c r="UCQ42" s="402"/>
      <c r="UCR42" s="402"/>
      <c r="UCS42" s="402"/>
      <c r="UCT42" s="402"/>
      <c r="UCU42" s="402"/>
      <c r="UCV42" s="402"/>
      <c r="UCW42" s="402"/>
      <c r="UCX42" s="402"/>
      <c r="UCY42" s="402"/>
      <c r="UCZ42" s="402"/>
      <c r="UDA42" s="402"/>
      <c r="UDB42" s="402"/>
      <c r="UDC42" s="402"/>
      <c r="UDD42" s="402"/>
      <c r="UDE42" s="402"/>
      <c r="UDF42" s="402"/>
      <c r="UDG42" s="402"/>
      <c r="UDH42" s="402"/>
      <c r="UDI42" s="402"/>
      <c r="UDJ42" s="402"/>
      <c r="UDK42" s="402"/>
      <c r="UDL42" s="402"/>
      <c r="UDM42" s="402"/>
      <c r="UDN42" s="402"/>
      <c r="UDO42" s="402"/>
      <c r="UDP42" s="402"/>
      <c r="UDQ42" s="402"/>
      <c r="UDR42" s="402"/>
      <c r="UDS42" s="402"/>
      <c r="UDT42" s="402"/>
      <c r="UDU42" s="402"/>
      <c r="UDV42" s="402"/>
      <c r="UDW42" s="402"/>
      <c r="UDX42" s="402"/>
      <c r="UDY42" s="402"/>
      <c r="UDZ42" s="402"/>
      <c r="UEA42" s="402"/>
      <c r="UEB42" s="402"/>
      <c r="UEC42" s="402"/>
      <c r="UED42" s="402"/>
      <c r="UEE42" s="402"/>
      <c r="UEF42" s="402"/>
      <c r="UEG42" s="402"/>
      <c r="UEH42" s="402"/>
      <c r="UEI42" s="402"/>
      <c r="UEJ42" s="402"/>
      <c r="UEK42" s="402"/>
      <c r="UEL42" s="402"/>
      <c r="UEM42" s="402"/>
      <c r="UEN42" s="402"/>
      <c r="UEO42" s="402"/>
      <c r="UEP42" s="402"/>
      <c r="UEQ42" s="402"/>
      <c r="UER42" s="402"/>
      <c r="UES42" s="402"/>
      <c r="UET42" s="402"/>
      <c r="UEU42" s="402"/>
      <c r="UEV42" s="402"/>
      <c r="UEW42" s="402"/>
      <c r="UEX42" s="402"/>
      <c r="UEY42" s="402"/>
      <c r="UEZ42" s="402"/>
      <c r="UFA42" s="402"/>
      <c r="UFB42" s="402"/>
      <c r="UFC42" s="402"/>
      <c r="UFD42" s="402"/>
      <c r="UFE42" s="402"/>
      <c r="UFF42" s="402"/>
      <c r="UFG42" s="402"/>
      <c r="UFH42" s="402"/>
      <c r="UFI42" s="402"/>
      <c r="UFJ42" s="402"/>
      <c r="UFK42" s="402"/>
      <c r="UFL42" s="402"/>
      <c r="UFM42" s="402"/>
      <c r="UFN42" s="402"/>
      <c r="UFO42" s="402"/>
      <c r="UFP42" s="402"/>
      <c r="UFQ42" s="402"/>
      <c r="UFR42" s="402"/>
      <c r="UFS42" s="402"/>
      <c r="UFT42" s="402"/>
      <c r="UFU42" s="402"/>
      <c r="UFV42" s="402"/>
      <c r="UFW42" s="402"/>
      <c r="UFX42" s="402"/>
      <c r="UFY42" s="402"/>
      <c r="UFZ42" s="402"/>
      <c r="UGA42" s="402"/>
      <c r="UGB42" s="402"/>
      <c r="UGC42" s="402"/>
      <c r="UGD42" s="402"/>
      <c r="UGE42" s="402"/>
      <c r="UGF42" s="402"/>
      <c r="UGG42" s="402"/>
      <c r="UGH42" s="402"/>
      <c r="UGI42" s="402"/>
      <c r="UGJ42" s="402"/>
      <c r="UGK42" s="402"/>
      <c r="UGL42" s="402"/>
      <c r="UGM42" s="402"/>
      <c r="UGN42" s="402"/>
      <c r="UGO42" s="402"/>
      <c r="UGP42" s="402"/>
      <c r="UGQ42" s="402"/>
      <c r="UGR42" s="402"/>
      <c r="UGS42" s="402"/>
      <c r="UGT42" s="402"/>
      <c r="UGU42" s="402"/>
      <c r="UGV42" s="402"/>
      <c r="UGW42" s="402"/>
      <c r="UGX42" s="402"/>
      <c r="UGY42" s="402"/>
      <c r="UGZ42" s="402"/>
      <c r="UHA42" s="402"/>
      <c r="UHB42" s="402"/>
      <c r="UHC42" s="402"/>
      <c r="UHD42" s="402"/>
      <c r="UHE42" s="402"/>
      <c r="UHF42" s="402"/>
      <c r="UHG42" s="402"/>
      <c r="UHH42" s="402"/>
      <c r="UHI42" s="402"/>
      <c r="UHJ42" s="402"/>
      <c r="UHK42" s="402"/>
      <c r="UHL42" s="402"/>
      <c r="UHM42" s="402"/>
      <c r="UHN42" s="402"/>
      <c r="UHO42" s="402"/>
      <c r="UHP42" s="402"/>
      <c r="UHQ42" s="402"/>
      <c r="UHR42" s="402"/>
      <c r="UHS42" s="402"/>
      <c r="UHT42" s="402"/>
      <c r="UHU42" s="402"/>
      <c r="UHV42" s="402"/>
      <c r="UHW42" s="402"/>
      <c r="UHX42" s="402"/>
      <c r="UHY42" s="402"/>
      <c r="UHZ42" s="402"/>
      <c r="UIA42" s="402"/>
      <c r="UIB42" s="402"/>
      <c r="UIC42" s="402"/>
      <c r="UID42" s="402"/>
      <c r="UIE42" s="402"/>
      <c r="UIF42" s="402"/>
      <c r="UIG42" s="402"/>
      <c r="UIH42" s="402"/>
      <c r="UII42" s="402"/>
      <c r="UIJ42" s="402"/>
      <c r="UIK42" s="402"/>
      <c r="UIL42" s="402"/>
      <c r="UIM42" s="402"/>
      <c r="UIN42" s="402"/>
      <c r="UIO42" s="402"/>
      <c r="UIP42" s="402"/>
      <c r="UIQ42" s="402"/>
      <c r="UIR42" s="402"/>
      <c r="UIS42" s="402"/>
      <c r="UIT42" s="402"/>
      <c r="UIU42" s="402"/>
      <c r="UIV42" s="402"/>
      <c r="UIW42" s="402"/>
      <c r="UIX42" s="402"/>
      <c r="UIY42" s="402"/>
      <c r="UIZ42" s="402"/>
      <c r="UJA42" s="402"/>
      <c r="UJB42" s="402"/>
      <c r="UJC42" s="402"/>
      <c r="UJD42" s="402"/>
      <c r="UJE42" s="402"/>
      <c r="UJF42" s="402"/>
      <c r="UJG42" s="402"/>
      <c r="UJH42" s="402"/>
      <c r="UJI42" s="402"/>
      <c r="UJJ42" s="402"/>
      <c r="UJK42" s="402"/>
      <c r="UJL42" s="402"/>
      <c r="UJM42" s="402"/>
      <c r="UJN42" s="402"/>
      <c r="UJO42" s="402"/>
      <c r="UJP42" s="402"/>
      <c r="UJQ42" s="402"/>
      <c r="UJR42" s="402"/>
      <c r="UJS42" s="402"/>
      <c r="UJT42" s="402"/>
      <c r="UJU42" s="402"/>
      <c r="UJV42" s="402"/>
      <c r="UJW42" s="402"/>
      <c r="UJX42" s="402"/>
      <c r="UJY42" s="402"/>
      <c r="UJZ42" s="402"/>
      <c r="UKA42" s="402"/>
      <c r="UKB42" s="402"/>
      <c r="UKC42" s="402"/>
      <c r="UKD42" s="402"/>
      <c r="UKE42" s="402"/>
      <c r="UKF42" s="402"/>
      <c r="UKG42" s="402"/>
      <c r="UKH42" s="402"/>
      <c r="UKI42" s="402"/>
      <c r="UKJ42" s="402"/>
      <c r="UKK42" s="402"/>
      <c r="UKL42" s="402"/>
      <c r="UKM42" s="402"/>
      <c r="UKN42" s="402"/>
      <c r="UKO42" s="402"/>
      <c r="UKP42" s="402"/>
      <c r="UKQ42" s="402"/>
      <c r="UKR42" s="402"/>
      <c r="UKS42" s="402"/>
      <c r="UKT42" s="402"/>
      <c r="UKU42" s="402"/>
      <c r="UKV42" s="402"/>
      <c r="UKW42" s="402"/>
      <c r="UKX42" s="402"/>
      <c r="UKY42" s="402"/>
      <c r="UKZ42" s="402"/>
      <c r="ULA42" s="402"/>
      <c r="ULB42" s="402"/>
      <c r="ULC42" s="402"/>
      <c r="ULD42" s="402"/>
      <c r="ULE42" s="402"/>
      <c r="ULF42" s="402"/>
      <c r="ULG42" s="402"/>
      <c r="ULH42" s="402"/>
      <c r="ULI42" s="402"/>
      <c r="ULJ42" s="402"/>
      <c r="ULK42" s="402"/>
      <c r="ULL42" s="402"/>
      <c r="ULM42" s="402"/>
      <c r="ULN42" s="402"/>
      <c r="ULO42" s="402"/>
      <c r="ULP42" s="402"/>
      <c r="ULQ42" s="402"/>
      <c r="ULR42" s="402"/>
      <c r="ULS42" s="402"/>
      <c r="ULT42" s="402"/>
      <c r="ULU42" s="402"/>
      <c r="ULV42" s="402"/>
      <c r="ULW42" s="402"/>
      <c r="ULX42" s="402"/>
      <c r="ULY42" s="402"/>
      <c r="ULZ42" s="402"/>
      <c r="UMA42" s="402"/>
      <c r="UMB42" s="402"/>
      <c r="UMC42" s="402"/>
      <c r="UMD42" s="402"/>
      <c r="UME42" s="402"/>
      <c r="UMF42" s="402"/>
      <c r="UMG42" s="402"/>
      <c r="UMH42" s="402"/>
      <c r="UMI42" s="402"/>
      <c r="UMJ42" s="402"/>
      <c r="UMK42" s="402"/>
      <c r="UML42" s="402"/>
      <c r="UMM42" s="402"/>
      <c r="UMN42" s="402"/>
      <c r="UMO42" s="402"/>
      <c r="UMP42" s="402"/>
      <c r="UMQ42" s="402"/>
      <c r="UMR42" s="402"/>
      <c r="UMS42" s="402"/>
      <c r="UMT42" s="402"/>
      <c r="UMU42" s="402"/>
      <c r="UMV42" s="402"/>
      <c r="UMW42" s="402"/>
      <c r="UMX42" s="402"/>
      <c r="UMY42" s="402"/>
      <c r="UMZ42" s="402"/>
      <c r="UNA42" s="402"/>
      <c r="UNB42" s="402"/>
      <c r="UNC42" s="402"/>
      <c r="UND42" s="402"/>
      <c r="UNE42" s="402"/>
      <c r="UNF42" s="402"/>
      <c r="UNG42" s="402"/>
      <c r="UNH42" s="402"/>
      <c r="UNI42" s="402"/>
      <c r="UNJ42" s="402"/>
      <c r="UNK42" s="402"/>
      <c r="UNL42" s="402"/>
      <c r="UNM42" s="402"/>
      <c r="UNN42" s="402"/>
      <c r="UNO42" s="402"/>
      <c r="UNP42" s="402"/>
      <c r="UNQ42" s="402"/>
      <c r="UNR42" s="402"/>
      <c r="UNS42" s="402"/>
      <c r="UNT42" s="402"/>
      <c r="UNU42" s="402"/>
      <c r="UNV42" s="402"/>
      <c r="UNW42" s="402"/>
      <c r="UNX42" s="402"/>
      <c r="UNY42" s="402"/>
      <c r="UNZ42" s="402"/>
      <c r="UOA42" s="402"/>
      <c r="UOB42" s="402"/>
      <c r="UOC42" s="402"/>
      <c r="UOD42" s="402"/>
      <c r="UOE42" s="402"/>
      <c r="UOF42" s="402"/>
      <c r="UOG42" s="402"/>
      <c r="UOH42" s="402"/>
      <c r="UOI42" s="402"/>
      <c r="UOJ42" s="402"/>
      <c r="UOK42" s="402"/>
      <c r="UOL42" s="402"/>
      <c r="UOM42" s="402"/>
      <c r="UON42" s="402"/>
      <c r="UOO42" s="402"/>
      <c r="UOP42" s="402"/>
      <c r="UOQ42" s="402"/>
      <c r="UOR42" s="402"/>
      <c r="UOS42" s="402"/>
      <c r="UOT42" s="402"/>
      <c r="UOU42" s="402"/>
      <c r="UOV42" s="402"/>
      <c r="UOW42" s="402"/>
      <c r="UOX42" s="402"/>
      <c r="UOY42" s="402"/>
      <c r="UOZ42" s="402"/>
      <c r="UPA42" s="402"/>
      <c r="UPB42" s="402"/>
      <c r="UPC42" s="402"/>
      <c r="UPD42" s="402"/>
      <c r="UPE42" s="402"/>
      <c r="UPF42" s="402"/>
      <c r="UPG42" s="402"/>
      <c r="UPH42" s="402"/>
      <c r="UPI42" s="402"/>
      <c r="UPJ42" s="402"/>
      <c r="UPK42" s="402"/>
      <c r="UPL42" s="402"/>
      <c r="UPM42" s="402"/>
      <c r="UPN42" s="402"/>
      <c r="UPO42" s="402"/>
      <c r="UPP42" s="402"/>
      <c r="UPQ42" s="402"/>
      <c r="UPR42" s="402"/>
      <c r="UPS42" s="402"/>
      <c r="UPT42" s="402"/>
      <c r="UPU42" s="402"/>
      <c r="UPV42" s="402"/>
      <c r="UPW42" s="402"/>
      <c r="UPX42" s="402"/>
      <c r="UPY42" s="402"/>
      <c r="UPZ42" s="402"/>
      <c r="UQA42" s="402"/>
      <c r="UQB42" s="402"/>
      <c r="UQC42" s="402"/>
      <c r="UQD42" s="402"/>
      <c r="UQE42" s="402"/>
      <c r="UQF42" s="402"/>
      <c r="UQG42" s="402"/>
      <c r="UQH42" s="402"/>
      <c r="UQI42" s="402"/>
      <c r="UQJ42" s="402"/>
      <c r="UQK42" s="402"/>
      <c r="UQL42" s="402"/>
      <c r="UQM42" s="402"/>
      <c r="UQN42" s="402"/>
      <c r="UQO42" s="402"/>
      <c r="UQP42" s="402"/>
      <c r="UQQ42" s="402"/>
      <c r="UQR42" s="402"/>
      <c r="UQS42" s="402"/>
      <c r="UQT42" s="402"/>
      <c r="UQU42" s="402"/>
      <c r="UQV42" s="402"/>
      <c r="UQW42" s="402"/>
      <c r="UQX42" s="402"/>
      <c r="UQY42" s="402"/>
      <c r="UQZ42" s="402"/>
      <c r="URA42" s="402"/>
      <c r="URB42" s="402"/>
      <c r="URC42" s="402"/>
      <c r="URD42" s="402"/>
      <c r="URE42" s="402"/>
      <c r="URF42" s="402"/>
      <c r="URG42" s="402"/>
      <c r="URH42" s="402"/>
      <c r="URI42" s="402"/>
      <c r="URJ42" s="402"/>
      <c r="URK42" s="402"/>
      <c r="URL42" s="402"/>
      <c r="URM42" s="402"/>
      <c r="URN42" s="402"/>
      <c r="URO42" s="402"/>
      <c r="URP42" s="402"/>
      <c r="URQ42" s="402"/>
      <c r="URR42" s="402"/>
      <c r="URS42" s="402"/>
      <c r="URT42" s="402"/>
      <c r="URU42" s="402"/>
      <c r="URV42" s="402"/>
      <c r="URW42" s="402"/>
      <c r="URX42" s="402"/>
      <c r="URY42" s="402"/>
      <c r="URZ42" s="402"/>
      <c r="USA42" s="402"/>
      <c r="USB42" s="402"/>
      <c r="USC42" s="402"/>
      <c r="USD42" s="402"/>
      <c r="USE42" s="402"/>
      <c r="USF42" s="402"/>
      <c r="USG42" s="402"/>
      <c r="USH42" s="402"/>
      <c r="USI42" s="402"/>
      <c r="USJ42" s="402"/>
      <c r="USK42" s="402"/>
      <c r="USL42" s="402"/>
      <c r="USM42" s="402"/>
      <c r="USN42" s="402"/>
      <c r="USO42" s="402"/>
      <c r="USP42" s="402"/>
      <c r="USQ42" s="402"/>
      <c r="USR42" s="402"/>
      <c r="USS42" s="402"/>
      <c r="UST42" s="402"/>
      <c r="USU42" s="402"/>
      <c r="USV42" s="402"/>
      <c r="USW42" s="402"/>
      <c r="USX42" s="402"/>
      <c r="USY42" s="402"/>
      <c r="USZ42" s="402"/>
      <c r="UTA42" s="402"/>
      <c r="UTB42" s="402"/>
      <c r="UTC42" s="402"/>
      <c r="UTD42" s="402"/>
      <c r="UTE42" s="402"/>
      <c r="UTF42" s="402"/>
      <c r="UTG42" s="402"/>
      <c r="UTH42" s="402"/>
      <c r="UTI42" s="402"/>
      <c r="UTJ42" s="402"/>
      <c r="UTK42" s="402"/>
      <c r="UTL42" s="402"/>
      <c r="UTM42" s="402"/>
      <c r="UTN42" s="402"/>
      <c r="UTO42" s="402"/>
      <c r="UTP42" s="402"/>
      <c r="UTQ42" s="402"/>
      <c r="UTR42" s="402"/>
      <c r="UTS42" s="402"/>
      <c r="UTT42" s="402"/>
      <c r="UTU42" s="402"/>
      <c r="UTV42" s="402"/>
      <c r="UTW42" s="402"/>
      <c r="UTX42" s="402"/>
      <c r="UTY42" s="402"/>
      <c r="UTZ42" s="402"/>
      <c r="UUA42" s="402"/>
      <c r="UUB42" s="402"/>
      <c r="UUC42" s="402"/>
      <c r="UUD42" s="402"/>
      <c r="UUE42" s="402"/>
      <c r="UUF42" s="402"/>
      <c r="UUG42" s="402"/>
      <c r="UUH42" s="402"/>
      <c r="UUI42" s="402"/>
      <c r="UUJ42" s="402"/>
      <c r="UUK42" s="402"/>
      <c r="UUL42" s="402"/>
      <c r="UUM42" s="402"/>
      <c r="UUN42" s="402"/>
      <c r="UUO42" s="402"/>
      <c r="UUP42" s="402"/>
      <c r="UUQ42" s="402"/>
      <c r="UUR42" s="402"/>
      <c r="UUS42" s="402"/>
      <c r="UUT42" s="402"/>
      <c r="UUU42" s="402"/>
      <c r="UUV42" s="402"/>
      <c r="UUW42" s="402"/>
      <c r="UUX42" s="402"/>
      <c r="UUY42" s="402"/>
      <c r="UUZ42" s="402"/>
      <c r="UVA42" s="402"/>
      <c r="UVB42" s="402"/>
      <c r="UVC42" s="402"/>
      <c r="UVD42" s="402"/>
      <c r="UVE42" s="402"/>
      <c r="UVF42" s="402"/>
      <c r="UVG42" s="402"/>
      <c r="UVH42" s="402"/>
      <c r="UVI42" s="402"/>
      <c r="UVJ42" s="402"/>
      <c r="UVK42" s="402"/>
      <c r="UVL42" s="402"/>
      <c r="UVM42" s="402"/>
      <c r="UVN42" s="402"/>
      <c r="UVO42" s="402"/>
      <c r="UVP42" s="402"/>
      <c r="UVQ42" s="402"/>
      <c r="UVR42" s="402"/>
      <c r="UVS42" s="402"/>
      <c r="UVT42" s="402"/>
      <c r="UVU42" s="402"/>
      <c r="UVV42" s="402"/>
      <c r="UVW42" s="402"/>
      <c r="UVX42" s="402"/>
      <c r="UVY42" s="402"/>
      <c r="UVZ42" s="402"/>
      <c r="UWA42" s="402"/>
      <c r="UWB42" s="402"/>
      <c r="UWC42" s="402"/>
      <c r="UWD42" s="402"/>
      <c r="UWE42" s="402"/>
      <c r="UWF42" s="402"/>
      <c r="UWG42" s="402"/>
      <c r="UWH42" s="402"/>
      <c r="UWI42" s="402"/>
      <c r="UWJ42" s="402"/>
      <c r="UWK42" s="402"/>
      <c r="UWL42" s="402"/>
      <c r="UWM42" s="402"/>
      <c r="UWN42" s="402"/>
      <c r="UWO42" s="402"/>
      <c r="UWP42" s="402"/>
      <c r="UWQ42" s="402"/>
      <c r="UWR42" s="402"/>
      <c r="UWS42" s="402"/>
      <c r="UWT42" s="402"/>
      <c r="UWU42" s="402"/>
      <c r="UWV42" s="402"/>
      <c r="UWW42" s="402"/>
      <c r="UWX42" s="402"/>
      <c r="UWY42" s="402"/>
      <c r="UWZ42" s="402"/>
      <c r="UXA42" s="402"/>
      <c r="UXB42" s="402"/>
      <c r="UXC42" s="402"/>
      <c r="UXD42" s="402"/>
      <c r="UXE42" s="402"/>
      <c r="UXF42" s="402"/>
      <c r="UXG42" s="402"/>
      <c r="UXH42" s="402"/>
      <c r="UXI42" s="402"/>
      <c r="UXJ42" s="402"/>
      <c r="UXK42" s="402"/>
      <c r="UXL42" s="402"/>
      <c r="UXM42" s="402"/>
      <c r="UXN42" s="402"/>
      <c r="UXO42" s="402"/>
      <c r="UXP42" s="402"/>
      <c r="UXQ42" s="402"/>
      <c r="UXR42" s="402"/>
      <c r="UXS42" s="402"/>
      <c r="UXT42" s="402"/>
      <c r="UXU42" s="402"/>
      <c r="UXV42" s="402"/>
      <c r="UXW42" s="402"/>
      <c r="UXX42" s="402"/>
      <c r="UXY42" s="402"/>
      <c r="UXZ42" s="402"/>
      <c r="UYA42" s="402"/>
      <c r="UYB42" s="402"/>
      <c r="UYC42" s="402"/>
      <c r="UYD42" s="402"/>
      <c r="UYE42" s="402"/>
      <c r="UYF42" s="402"/>
      <c r="UYG42" s="402"/>
      <c r="UYH42" s="402"/>
      <c r="UYI42" s="402"/>
      <c r="UYJ42" s="402"/>
      <c r="UYK42" s="402"/>
      <c r="UYL42" s="402"/>
      <c r="UYM42" s="402"/>
      <c r="UYN42" s="402"/>
      <c r="UYO42" s="402"/>
      <c r="UYP42" s="402"/>
      <c r="UYQ42" s="402"/>
      <c r="UYR42" s="402"/>
      <c r="UYS42" s="402"/>
      <c r="UYT42" s="402"/>
      <c r="UYU42" s="402"/>
      <c r="UYV42" s="402"/>
      <c r="UYW42" s="402"/>
      <c r="UYX42" s="402"/>
      <c r="UYY42" s="402"/>
      <c r="UYZ42" s="402"/>
      <c r="UZA42" s="402"/>
      <c r="UZB42" s="402"/>
      <c r="UZC42" s="402"/>
      <c r="UZD42" s="402"/>
      <c r="UZE42" s="402"/>
      <c r="UZF42" s="402"/>
      <c r="UZG42" s="402"/>
      <c r="UZH42" s="402"/>
      <c r="UZI42" s="402"/>
      <c r="UZJ42" s="402"/>
      <c r="UZK42" s="402"/>
      <c r="UZL42" s="402"/>
      <c r="UZM42" s="402"/>
      <c r="UZN42" s="402"/>
      <c r="UZO42" s="402"/>
      <c r="UZP42" s="402"/>
      <c r="UZQ42" s="402"/>
      <c r="UZR42" s="402"/>
      <c r="UZS42" s="402"/>
      <c r="UZT42" s="402"/>
      <c r="UZU42" s="402"/>
      <c r="UZV42" s="402"/>
      <c r="UZW42" s="402"/>
      <c r="UZX42" s="402"/>
      <c r="UZY42" s="402"/>
      <c r="UZZ42" s="402"/>
      <c r="VAA42" s="402"/>
      <c r="VAB42" s="402"/>
      <c r="VAC42" s="402"/>
      <c r="VAD42" s="402"/>
      <c r="VAE42" s="402"/>
      <c r="VAF42" s="402"/>
      <c r="VAG42" s="402"/>
      <c r="VAH42" s="402"/>
      <c r="VAI42" s="402"/>
      <c r="VAJ42" s="402"/>
      <c r="VAK42" s="402"/>
      <c r="VAL42" s="402"/>
      <c r="VAM42" s="402"/>
      <c r="VAN42" s="402"/>
      <c r="VAO42" s="402"/>
      <c r="VAP42" s="402"/>
      <c r="VAQ42" s="402"/>
      <c r="VAR42" s="402"/>
      <c r="VAS42" s="402"/>
      <c r="VAT42" s="402"/>
      <c r="VAU42" s="402"/>
      <c r="VAV42" s="402"/>
      <c r="VAW42" s="402"/>
      <c r="VAX42" s="402"/>
      <c r="VAY42" s="402"/>
      <c r="VAZ42" s="402"/>
      <c r="VBA42" s="402"/>
      <c r="VBB42" s="402"/>
      <c r="VBC42" s="402"/>
      <c r="VBD42" s="402"/>
      <c r="VBE42" s="402"/>
      <c r="VBF42" s="402"/>
      <c r="VBG42" s="402"/>
      <c r="VBH42" s="402"/>
      <c r="VBI42" s="402"/>
      <c r="VBJ42" s="402"/>
      <c r="VBK42" s="402"/>
      <c r="VBL42" s="402"/>
      <c r="VBM42" s="402"/>
      <c r="VBN42" s="402"/>
      <c r="VBO42" s="402"/>
      <c r="VBP42" s="402"/>
      <c r="VBQ42" s="402"/>
      <c r="VBR42" s="402"/>
      <c r="VBS42" s="402"/>
      <c r="VBT42" s="402"/>
      <c r="VBU42" s="402"/>
      <c r="VBV42" s="402"/>
      <c r="VBW42" s="402"/>
      <c r="VBX42" s="402"/>
      <c r="VBY42" s="402"/>
      <c r="VBZ42" s="402"/>
      <c r="VCA42" s="402"/>
      <c r="VCB42" s="402"/>
      <c r="VCC42" s="402"/>
      <c r="VCD42" s="402"/>
      <c r="VCE42" s="402"/>
      <c r="VCF42" s="402"/>
      <c r="VCG42" s="402"/>
      <c r="VCH42" s="402"/>
      <c r="VCI42" s="402"/>
      <c r="VCJ42" s="402"/>
      <c r="VCK42" s="402"/>
      <c r="VCL42" s="402"/>
      <c r="VCM42" s="402"/>
      <c r="VCN42" s="402"/>
      <c r="VCO42" s="402"/>
      <c r="VCP42" s="402"/>
      <c r="VCQ42" s="402"/>
      <c r="VCR42" s="402"/>
      <c r="VCS42" s="402"/>
      <c r="VCT42" s="402"/>
      <c r="VCU42" s="402"/>
      <c r="VCV42" s="402"/>
      <c r="VCW42" s="402"/>
      <c r="VCX42" s="402"/>
      <c r="VCY42" s="402"/>
      <c r="VCZ42" s="402"/>
      <c r="VDA42" s="402"/>
      <c r="VDB42" s="402"/>
      <c r="VDC42" s="402"/>
      <c r="VDD42" s="402"/>
      <c r="VDE42" s="402"/>
      <c r="VDF42" s="402"/>
      <c r="VDG42" s="402"/>
      <c r="VDH42" s="402"/>
      <c r="VDI42" s="402"/>
      <c r="VDJ42" s="402"/>
      <c r="VDK42" s="402"/>
      <c r="VDL42" s="402"/>
      <c r="VDM42" s="402"/>
      <c r="VDN42" s="402"/>
      <c r="VDO42" s="402"/>
      <c r="VDP42" s="402"/>
      <c r="VDQ42" s="402"/>
      <c r="VDR42" s="402"/>
      <c r="VDS42" s="402"/>
      <c r="VDT42" s="402"/>
      <c r="VDU42" s="402"/>
      <c r="VDV42" s="402"/>
      <c r="VDW42" s="402"/>
      <c r="VDX42" s="402"/>
      <c r="VDY42" s="402"/>
      <c r="VDZ42" s="402"/>
      <c r="VEA42" s="402"/>
      <c r="VEB42" s="402"/>
      <c r="VEC42" s="402"/>
      <c r="VED42" s="402"/>
      <c r="VEE42" s="402"/>
      <c r="VEF42" s="402"/>
      <c r="VEG42" s="402"/>
      <c r="VEH42" s="402"/>
      <c r="VEI42" s="402"/>
      <c r="VEJ42" s="402"/>
      <c r="VEK42" s="402"/>
      <c r="VEL42" s="402"/>
      <c r="VEM42" s="402"/>
      <c r="VEN42" s="402"/>
      <c r="VEO42" s="402"/>
      <c r="VEP42" s="402"/>
      <c r="VEQ42" s="402"/>
      <c r="VER42" s="402"/>
      <c r="VES42" s="402"/>
      <c r="VET42" s="402"/>
      <c r="VEU42" s="402"/>
      <c r="VEV42" s="402"/>
      <c r="VEW42" s="402"/>
      <c r="VEX42" s="402"/>
      <c r="VEY42" s="402"/>
      <c r="VEZ42" s="402"/>
      <c r="VFA42" s="402"/>
      <c r="VFB42" s="402"/>
      <c r="VFC42" s="402"/>
      <c r="VFD42" s="402"/>
      <c r="VFE42" s="402"/>
      <c r="VFF42" s="402"/>
      <c r="VFG42" s="402"/>
      <c r="VFH42" s="402"/>
      <c r="VFI42" s="402"/>
      <c r="VFJ42" s="402"/>
      <c r="VFK42" s="402"/>
      <c r="VFL42" s="402"/>
      <c r="VFM42" s="402"/>
      <c r="VFN42" s="402"/>
      <c r="VFO42" s="402"/>
      <c r="VFP42" s="402"/>
      <c r="VFQ42" s="402"/>
      <c r="VFR42" s="402"/>
      <c r="VFS42" s="402"/>
      <c r="VFT42" s="402"/>
      <c r="VFU42" s="402"/>
      <c r="VFV42" s="402"/>
      <c r="VFW42" s="402"/>
      <c r="VFX42" s="402"/>
      <c r="VFY42" s="402"/>
      <c r="VFZ42" s="402"/>
      <c r="VGA42" s="402"/>
      <c r="VGB42" s="402"/>
      <c r="VGC42" s="402"/>
      <c r="VGD42" s="402"/>
      <c r="VGE42" s="402"/>
      <c r="VGF42" s="402"/>
      <c r="VGG42" s="402"/>
      <c r="VGH42" s="402"/>
      <c r="VGI42" s="402"/>
      <c r="VGJ42" s="402"/>
      <c r="VGK42" s="402"/>
      <c r="VGL42" s="402"/>
      <c r="VGM42" s="402"/>
      <c r="VGN42" s="402"/>
      <c r="VGO42" s="402"/>
      <c r="VGP42" s="402"/>
      <c r="VGQ42" s="402"/>
      <c r="VGR42" s="402"/>
      <c r="VGS42" s="402"/>
      <c r="VGT42" s="402"/>
      <c r="VGU42" s="402"/>
      <c r="VGV42" s="402"/>
      <c r="VGW42" s="402"/>
      <c r="VGX42" s="402"/>
      <c r="VGY42" s="402"/>
      <c r="VGZ42" s="402"/>
      <c r="VHA42" s="402"/>
      <c r="VHB42" s="402"/>
      <c r="VHC42" s="402"/>
      <c r="VHD42" s="402"/>
      <c r="VHE42" s="402"/>
      <c r="VHF42" s="402"/>
      <c r="VHG42" s="402"/>
      <c r="VHH42" s="402"/>
      <c r="VHI42" s="402"/>
      <c r="VHJ42" s="402"/>
      <c r="VHK42" s="402"/>
      <c r="VHL42" s="402"/>
      <c r="VHM42" s="402"/>
      <c r="VHN42" s="402"/>
      <c r="VHO42" s="402"/>
      <c r="VHP42" s="402"/>
      <c r="VHQ42" s="402"/>
      <c r="VHR42" s="402"/>
      <c r="VHS42" s="402"/>
      <c r="VHT42" s="402"/>
      <c r="VHU42" s="402"/>
      <c r="VHV42" s="402"/>
      <c r="VHW42" s="402"/>
      <c r="VHX42" s="402"/>
      <c r="VHY42" s="402"/>
      <c r="VHZ42" s="402"/>
      <c r="VIA42" s="402"/>
      <c r="VIB42" s="402"/>
      <c r="VIC42" s="402"/>
      <c r="VID42" s="402"/>
      <c r="VIE42" s="402"/>
      <c r="VIF42" s="402"/>
      <c r="VIG42" s="402"/>
      <c r="VIH42" s="402"/>
      <c r="VII42" s="402"/>
      <c r="VIJ42" s="402"/>
      <c r="VIK42" s="402"/>
      <c r="VIL42" s="402"/>
      <c r="VIM42" s="402"/>
      <c r="VIN42" s="402"/>
      <c r="VIO42" s="402"/>
      <c r="VIP42" s="402"/>
      <c r="VIQ42" s="402"/>
      <c r="VIR42" s="402"/>
      <c r="VIS42" s="402"/>
      <c r="VIT42" s="402"/>
      <c r="VIU42" s="402"/>
      <c r="VIV42" s="402"/>
      <c r="VIW42" s="402"/>
      <c r="VIX42" s="402"/>
      <c r="VIY42" s="402"/>
      <c r="VIZ42" s="402"/>
      <c r="VJA42" s="402"/>
      <c r="VJB42" s="402"/>
      <c r="VJC42" s="402"/>
      <c r="VJD42" s="402"/>
      <c r="VJE42" s="402"/>
      <c r="VJF42" s="402"/>
      <c r="VJG42" s="402"/>
      <c r="VJH42" s="402"/>
      <c r="VJI42" s="402"/>
      <c r="VJJ42" s="402"/>
      <c r="VJK42" s="402"/>
      <c r="VJL42" s="402"/>
      <c r="VJM42" s="402"/>
      <c r="VJN42" s="402"/>
      <c r="VJO42" s="402"/>
      <c r="VJP42" s="402"/>
      <c r="VJQ42" s="402"/>
      <c r="VJR42" s="402"/>
      <c r="VJS42" s="402"/>
      <c r="VJT42" s="402"/>
      <c r="VJU42" s="402"/>
      <c r="VJV42" s="402"/>
      <c r="VJW42" s="402"/>
      <c r="VJX42" s="402"/>
      <c r="VJY42" s="402"/>
      <c r="VJZ42" s="402"/>
      <c r="VKA42" s="402"/>
      <c r="VKB42" s="402"/>
      <c r="VKC42" s="402"/>
      <c r="VKD42" s="402"/>
      <c r="VKE42" s="402"/>
      <c r="VKF42" s="402"/>
      <c r="VKG42" s="402"/>
      <c r="VKH42" s="402"/>
      <c r="VKI42" s="402"/>
      <c r="VKJ42" s="402"/>
      <c r="VKK42" s="402"/>
      <c r="VKL42" s="402"/>
      <c r="VKM42" s="402"/>
      <c r="VKN42" s="402"/>
      <c r="VKO42" s="402"/>
      <c r="VKP42" s="402"/>
      <c r="VKQ42" s="402"/>
      <c r="VKR42" s="402"/>
      <c r="VKS42" s="402"/>
      <c r="VKT42" s="402"/>
      <c r="VKU42" s="402"/>
      <c r="VKV42" s="402"/>
      <c r="VKW42" s="402"/>
      <c r="VKX42" s="402"/>
      <c r="VKY42" s="402"/>
      <c r="VKZ42" s="402"/>
      <c r="VLA42" s="402"/>
      <c r="VLB42" s="402"/>
      <c r="VLC42" s="402"/>
      <c r="VLD42" s="402"/>
      <c r="VLE42" s="402"/>
      <c r="VLF42" s="402"/>
      <c r="VLG42" s="402"/>
      <c r="VLH42" s="402"/>
      <c r="VLI42" s="402"/>
      <c r="VLJ42" s="402"/>
      <c r="VLK42" s="402"/>
      <c r="VLL42" s="402"/>
      <c r="VLM42" s="402"/>
      <c r="VLN42" s="402"/>
      <c r="VLO42" s="402"/>
      <c r="VLP42" s="402"/>
      <c r="VLQ42" s="402"/>
      <c r="VLR42" s="402"/>
      <c r="VLS42" s="402"/>
      <c r="VLT42" s="402"/>
      <c r="VLU42" s="402"/>
      <c r="VLV42" s="402"/>
      <c r="VLW42" s="402"/>
      <c r="VLX42" s="402"/>
      <c r="VLY42" s="402"/>
      <c r="VLZ42" s="402"/>
      <c r="VMA42" s="402"/>
      <c r="VMB42" s="402"/>
      <c r="VMC42" s="402"/>
      <c r="VMD42" s="402"/>
      <c r="VME42" s="402"/>
      <c r="VMF42" s="402"/>
      <c r="VMG42" s="402"/>
      <c r="VMH42" s="402"/>
      <c r="VMI42" s="402"/>
      <c r="VMJ42" s="402"/>
      <c r="VMK42" s="402"/>
      <c r="VML42" s="402"/>
      <c r="VMM42" s="402"/>
      <c r="VMN42" s="402"/>
      <c r="VMO42" s="402"/>
      <c r="VMP42" s="402"/>
      <c r="VMQ42" s="402"/>
      <c r="VMR42" s="402"/>
      <c r="VMS42" s="402"/>
      <c r="VMT42" s="402"/>
      <c r="VMU42" s="402"/>
      <c r="VMV42" s="402"/>
      <c r="VMW42" s="402"/>
      <c r="VMX42" s="402"/>
      <c r="VMY42" s="402"/>
      <c r="VMZ42" s="402"/>
      <c r="VNA42" s="402"/>
      <c r="VNB42" s="402"/>
      <c r="VNC42" s="402"/>
      <c r="VND42" s="402"/>
      <c r="VNE42" s="402"/>
      <c r="VNF42" s="402"/>
      <c r="VNG42" s="402"/>
      <c r="VNH42" s="402"/>
      <c r="VNI42" s="402"/>
      <c r="VNJ42" s="402"/>
      <c r="VNK42" s="402"/>
      <c r="VNL42" s="402"/>
      <c r="VNM42" s="402"/>
      <c r="VNN42" s="402"/>
      <c r="VNO42" s="402"/>
      <c r="VNP42" s="402"/>
      <c r="VNQ42" s="402"/>
      <c r="VNR42" s="402"/>
      <c r="VNS42" s="402"/>
      <c r="VNT42" s="402"/>
      <c r="VNU42" s="402"/>
      <c r="VNV42" s="402"/>
      <c r="VNW42" s="402"/>
      <c r="VNX42" s="402"/>
      <c r="VNY42" s="402"/>
      <c r="VNZ42" s="402"/>
      <c r="VOA42" s="402"/>
      <c r="VOB42" s="402"/>
      <c r="VOC42" s="402"/>
      <c r="VOD42" s="402"/>
      <c r="VOE42" s="402"/>
      <c r="VOF42" s="402"/>
      <c r="VOG42" s="402"/>
      <c r="VOH42" s="402"/>
      <c r="VOI42" s="402"/>
      <c r="VOJ42" s="402"/>
      <c r="VOK42" s="402"/>
      <c r="VOL42" s="402"/>
      <c r="VOM42" s="402"/>
      <c r="VON42" s="402"/>
      <c r="VOO42" s="402"/>
      <c r="VOP42" s="402"/>
      <c r="VOQ42" s="402"/>
      <c r="VOR42" s="402"/>
      <c r="VOS42" s="402"/>
      <c r="VOT42" s="402"/>
      <c r="VOU42" s="402"/>
      <c r="VOV42" s="402"/>
      <c r="VOW42" s="402"/>
      <c r="VOX42" s="402"/>
      <c r="VOY42" s="402"/>
      <c r="VOZ42" s="402"/>
      <c r="VPA42" s="402"/>
      <c r="VPB42" s="402"/>
      <c r="VPC42" s="402"/>
      <c r="VPD42" s="402"/>
      <c r="VPE42" s="402"/>
      <c r="VPF42" s="402"/>
      <c r="VPG42" s="402"/>
      <c r="VPH42" s="402"/>
      <c r="VPI42" s="402"/>
      <c r="VPJ42" s="402"/>
      <c r="VPK42" s="402"/>
      <c r="VPL42" s="402"/>
      <c r="VPM42" s="402"/>
      <c r="VPN42" s="402"/>
      <c r="VPO42" s="402"/>
      <c r="VPP42" s="402"/>
      <c r="VPQ42" s="402"/>
      <c r="VPR42" s="402"/>
      <c r="VPS42" s="402"/>
      <c r="VPT42" s="402"/>
      <c r="VPU42" s="402"/>
      <c r="VPV42" s="402"/>
      <c r="VPW42" s="402"/>
      <c r="VPX42" s="402"/>
      <c r="VPY42" s="402"/>
      <c r="VPZ42" s="402"/>
      <c r="VQA42" s="402"/>
      <c r="VQB42" s="402"/>
      <c r="VQC42" s="402"/>
      <c r="VQD42" s="402"/>
      <c r="VQE42" s="402"/>
      <c r="VQF42" s="402"/>
      <c r="VQG42" s="402"/>
      <c r="VQH42" s="402"/>
      <c r="VQI42" s="402"/>
      <c r="VQJ42" s="402"/>
      <c r="VQK42" s="402"/>
      <c r="VQL42" s="402"/>
      <c r="VQM42" s="402"/>
      <c r="VQN42" s="402"/>
      <c r="VQO42" s="402"/>
      <c r="VQP42" s="402"/>
      <c r="VQQ42" s="402"/>
      <c r="VQR42" s="402"/>
      <c r="VQS42" s="402"/>
      <c r="VQT42" s="402"/>
      <c r="VQU42" s="402"/>
      <c r="VQV42" s="402"/>
      <c r="VQW42" s="402"/>
      <c r="VQX42" s="402"/>
      <c r="VQY42" s="402"/>
      <c r="VQZ42" s="402"/>
      <c r="VRA42" s="402"/>
      <c r="VRB42" s="402"/>
      <c r="VRC42" s="402"/>
      <c r="VRD42" s="402"/>
      <c r="VRE42" s="402"/>
      <c r="VRF42" s="402"/>
      <c r="VRG42" s="402"/>
      <c r="VRH42" s="402"/>
      <c r="VRI42" s="402"/>
      <c r="VRJ42" s="402"/>
      <c r="VRK42" s="402"/>
      <c r="VRL42" s="402"/>
      <c r="VRM42" s="402"/>
      <c r="VRN42" s="402"/>
      <c r="VRO42" s="402"/>
      <c r="VRP42" s="402"/>
      <c r="VRQ42" s="402"/>
      <c r="VRR42" s="402"/>
      <c r="VRS42" s="402"/>
      <c r="VRT42" s="402"/>
      <c r="VRU42" s="402"/>
      <c r="VRV42" s="402"/>
      <c r="VRW42" s="402"/>
      <c r="VRX42" s="402"/>
      <c r="VRY42" s="402"/>
      <c r="VRZ42" s="402"/>
      <c r="VSA42" s="402"/>
      <c r="VSB42" s="402"/>
      <c r="VSC42" s="402"/>
      <c r="VSD42" s="402"/>
      <c r="VSE42" s="402"/>
      <c r="VSF42" s="402"/>
      <c r="VSG42" s="402"/>
      <c r="VSH42" s="402"/>
      <c r="VSI42" s="402"/>
      <c r="VSJ42" s="402"/>
      <c r="VSK42" s="402"/>
      <c r="VSL42" s="402"/>
      <c r="VSM42" s="402"/>
      <c r="VSN42" s="402"/>
      <c r="VSO42" s="402"/>
      <c r="VSP42" s="402"/>
      <c r="VSQ42" s="402"/>
      <c r="VSR42" s="402"/>
      <c r="VSS42" s="402"/>
      <c r="VST42" s="402"/>
      <c r="VSU42" s="402"/>
      <c r="VSV42" s="402"/>
      <c r="VSW42" s="402"/>
      <c r="VSX42" s="402"/>
      <c r="VSY42" s="402"/>
      <c r="VSZ42" s="402"/>
      <c r="VTA42" s="402"/>
      <c r="VTB42" s="402"/>
      <c r="VTC42" s="402"/>
      <c r="VTD42" s="402"/>
      <c r="VTE42" s="402"/>
      <c r="VTF42" s="402"/>
      <c r="VTG42" s="402"/>
      <c r="VTH42" s="402"/>
      <c r="VTI42" s="402"/>
      <c r="VTJ42" s="402"/>
      <c r="VTK42" s="402"/>
      <c r="VTL42" s="402"/>
      <c r="VTM42" s="402"/>
      <c r="VTN42" s="402"/>
      <c r="VTO42" s="402"/>
      <c r="VTP42" s="402"/>
      <c r="VTQ42" s="402"/>
      <c r="VTR42" s="402"/>
      <c r="VTS42" s="402"/>
      <c r="VTT42" s="402"/>
      <c r="VTU42" s="402"/>
      <c r="VTV42" s="402"/>
      <c r="VTW42" s="402"/>
      <c r="VTX42" s="402"/>
      <c r="VTY42" s="402"/>
      <c r="VTZ42" s="402"/>
      <c r="VUA42" s="402"/>
      <c r="VUB42" s="402"/>
      <c r="VUC42" s="402"/>
      <c r="VUD42" s="402"/>
      <c r="VUE42" s="402"/>
      <c r="VUF42" s="402"/>
      <c r="VUG42" s="402"/>
      <c r="VUH42" s="402"/>
      <c r="VUI42" s="402"/>
      <c r="VUJ42" s="402"/>
      <c r="VUK42" s="402"/>
      <c r="VUL42" s="402"/>
      <c r="VUM42" s="402"/>
      <c r="VUN42" s="402"/>
      <c r="VUO42" s="402"/>
      <c r="VUP42" s="402"/>
      <c r="VUQ42" s="402"/>
      <c r="VUR42" s="402"/>
      <c r="VUS42" s="402"/>
      <c r="VUT42" s="402"/>
      <c r="VUU42" s="402"/>
      <c r="VUV42" s="402"/>
      <c r="VUW42" s="402"/>
      <c r="VUX42" s="402"/>
      <c r="VUY42" s="402"/>
      <c r="VUZ42" s="402"/>
      <c r="VVA42" s="402"/>
      <c r="VVB42" s="402"/>
      <c r="VVC42" s="402"/>
      <c r="VVD42" s="402"/>
      <c r="VVE42" s="402"/>
      <c r="VVF42" s="402"/>
      <c r="VVG42" s="402"/>
      <c r="VVH42" s="402"/>
      <c r="VVI42" s="402"/>
      <c r="VVJ42" s="402"/>
      <c r="VVK42" s="402"/>
      <c r="VVL42" s="402"/>
      <c r="VVM42" s="402"/>
      <c r="VVN42" s="402"/>
      <c r="VVO42" s="402"/>
      <c r="VVP42" s="402"/>
      <c r="VVQ42" s="402"/>
      <c r="VVR42" s="402"/>
      <c r="VVS42" s="402"/>
      <c r="VVT42" s="402"/>
      <c r="VVU42" s="402"/>
      <c r="VVV42" s="402"/>
      <c r="VVW42" s="402"/>
      <c r="VVX42" s="402"/>
      <c r="VVY42" s="402"/>
      <c r="VVZ42" s="402"/>
      <c r="VWA42" s="402"/>
      <c r="VWB42" s="402"/>
      <c r="VWC42" s="402"/>
      <c r="VWD42" s="402"/>
      <c r="VWE42" s="402"/>
      <c r="VWF42" s="402"/>
      <c r="VWG42" s="402"/>
      <c r="VWH42" s="402"/>
      <c r="VWI42" s="402"/>
      <c r="VWJ42" s="402"/>
      <c r="VWK42" s="402"/>
      <c r="VWL42" s="402"/>
      <c r="VWM42" s="402"/>
      <c r="VWN42" s="402"/>
      <c r="VWO42" s="402"/>
      <c r="VWP42" s="402"/>
      <c r="VWQ42" s="402"/>
      <c r="VWR42" s="402"/>
      <c r="VWS42" s="402"/>
      <c r="VWT42" s="402"/>
      <c r="VWU42" s="402"/>
      <c r="VWV42" s="402"/>
      <c r="VWW42" s="402"/>
      <c r="VWX42" s="402"/>
      <c r="VWY42" s="402"/>
      <c r="VWZ42" s="402"/>
      <c r="VXA42" s="402"/>
      <c r="VXB42" s="402"/>
      <c r="VXC42" s="402"/>
      <c r="VXD42" s="402"/>
      <c r="VXE42" s="402"/>
      <c r="VXF42" s="402"/>
      <c r="VXG42" s="402"/>
      <c r="VXH42" s="402"/>
      <c r="VXI42" s="402"/>
      <c r="VXJ42" s="402"/>
      <c r="VXK42" s="402"/>
      <c r="VXL42" s="402"/>
      <c r="VXM42" s="402"/>
      <c r="VXN42" s="402"/>
      <c r="VXO42" s="402"/>
      <c r="VXP42" s="402"/>
      <c r="VXQ42" s="402"/>
      <c r="VXR42" s="402"/>
      <c r="VXS42" s="402"/>
      <c r="VXT42" s="402"/>
      <c r="VXU42" s="402"/>
      <c r="VXV42" s="402"/>
      <c r="VXW42" s="402"/>
      <c r="VXX42" s="402"/>
      <c r="VXY42" s="402"/>
      <c r="VXZ42" s="402"/>
      <c r="VYA42" s="402"/>
      <c r="VYB42" s="402"/>
      <c r="VYC42" s="402"/>
      <c r="VYD42" s="402"/>
      <c r="VYE42" s="402"/>
      <c r="VYF42" s="402"/>
      <c r="VYG42" s="402"/>
      <c r="VYH42" s="402"/>
      <c r="VYI42" s="402"/>
      <c r="VYJ42" s="402"/>
      <c r="VYK42" s="402"/>
      <c r="VYL42" s="402"/>
      <c r="VYM42" s="402"/>
      <c r="VYN42" s="402"/>
      <c r="VYO42" s="402"/>
      <c r="VYP42" s="402"/>
      <c r="VYQ42" s="402"/>
      <c r="VYR42" s="402"/>
      <c r="VYS42" s="402"/>
      <c r="VYT42" s="402"/>
      <c r="VYU42" s="402"/>
      <c r="VYV42" s="402"/>
      <c r="VYW42" s="402"/>
      <c r="VYX42" s="402"/>
      <c r="VYY42" s="402"/>
      <c r="VYZ42" s="402"/>
      <c r="VZA42" s="402"/>
      <c r="VZB42" s="402"/>
      <c r="VZC42" s="402"/>
      <c r="VZD42" s="402"/>
      <c r="VZE42" s="402"/>
      <c r="VZF42" s="402"/>
      <c r="VZG42" s="402"/>
      <c r="VZH42" s="402"/>
      <c r="VZI42" s="402"/>
      <c r="VZJ42" s="402"/>
      <c r="VZK42" s="402"/>
      <c r="VZL42" s="402"/>
      <c r="VZM42" s="402"/>
      <c r="VZN42" s="402"/>
      <c r="VZO42" s="402"/>
      <c r="VZP42" s="402"/>
      <c r="VZQ42" s="402"/>
      <c r="VZR42" s="402"/>
      <c r="VZS42" s="402"/>
      <c r="VZT42" s="402"/>
      <c r="VZU42" s="402"/>
      <c r="VZV42" s="402"/>
      <c r="VZW42" s="402"/>
      <c r="VZX42" s="402"/>
      <c r="VZY42" s="402"/>
      <c r="VZZ42" s="402"/>
      <c r="WAA42" s="402"/>
      <c r="WAB42" s="402"/>
      <c r="WAC42" s="402"/>
      <c r="WAD42" s="402"/>
      <c r="WAE42" s="402"/>
      <c r="WAF42" s="402"/>
      <c r="WAG42" s="402"/>
      <c r="WAH42" s="402"/>
      <c r="WAI42" s="402"/>
      <c r="WAJ42" s="402"/>
      <c r="WAK42" s="402"/>
      <c r="WAL42" s="402"/>
      <c r="WAM42" s="402"/>
      <c r="WAN42" s="402"/>
      <c r="WAO42" s="402"/>
      <c r="WAP42" s="402"/>
      <c r="WAQ42" s="402"/>
      <c r="WAR42" s="402"/>
      <c r="WAS42" s="402"/>
      <c r="WAT42" s="402"/>
      <c r="WAU42" s="402"/>
      <c r="WAV42" s="402"/>
      <c r="WAW42" s="402"/>
      <c r="WAX42" s="402"/>
      <c r="WAY42" s="402"/>
      <c r="WAZ42" s="402"/>
      <c r="WBA42" s="402"/>
      <c r="WBB42" s="402"/>
      <c r="WBC42" s="402"/>
      <c r="WBD42" s="402"/>
      <c r="WBE42" s="402"/>
      <c r="WBF42" s="402"/>
      <c r="WBG42" s="402"/>
      <c r="WBH42" s="402"/>
      <c r="WBI42" s="402"/>
      <c r="WBJ42" s="402"/>
      <c r="WBK42" s="402"/>
      <c r="WBL42" s="402"/>
      <c r="WBM42" s="402"/>
      <c r="WBN42" s="402"/>
      <c r="WBO42" s="402"/>
      <c r="WBP42" s="402"/>
      <c r="WBQ42" s="402"/>
      <c r="WBR42" s="402"/>
      <c r="WBS42" s="402"/>
      <c r="WBT42" s="402"/>
      <c r="WBU42" s="402"/>
      <c r="WBV42" s="402"/>
      <c r="WBW42" s="402"/>
      <c r="WBX42" s="402"/>
      <c r="WBY42" s="402"/>
      <c r="WBZ42" s="402"/>
      <c r="WCA42" s="402"/>
      <c r="WCB42" s="402"/>
      <c r="WCC42" s="402"/>
      <c r="WCD42" s="402"/>
      <c r="WCE42" s="402"/>
      <c r="WCF42" s="402"/>
      <c r="WCG42" s="402"/>
      <c r="WCH42" s="402"/>
      <c r="WCI42" s="402"/>
      <c r="WCJ42" s="402"/>
      <c r="WCK42" s="402"/>
      <c r="WCL42" s="402"/>
      <c r="WCM42" s="402"/>
      <c r="WCN42" s="402"/>
      <c r="WCO42" s="402"/>
      <c r="WCP42" s="402"/>
      <c r="WCQ42" s="402"/>
      <c r="WCR42" s="402"/>
      <c r="WCS42" s="402"/>
      <c r="WCT42" s="402"/>
      <c r="WCU42" s="402"/>
      <c r="WCV42" s="402"/>
      <c r="WCW42" s="402"/>
      <c r="WCX42" s="402"/>
      <c r="WCY42" s="402"/>
      <c r="WCZ42" s="402"/>
      <c r="WDA42" s="402"/>
      <c r="WDB42" s="402"/>
      <c r="WDC42" s="402"/>
      <c r="WDD42" s="402"/>
      <c r="WDE42" s="402"/>
      <c r="WDF42" s="402"/>
      <c r="WDG42" s="402"/>
      <c r="WDH42" s="402"/>
      <c r="WDI42" s="402"/>
      <c r="WDJ42" s="402"/>
      <c r="WDK42" s="402"/>
      <c r="WDL42" s="402"/>
      <c r="WDM42" s="402"/>
      <c r="WDN42" s="402"/>
      <c r="WDO42" s="402"/>
      <c r="WDP42" s="402"/>
      <c r="WDQ42" s="402"/>
      <c r="WDR42" s="402"/>
      <c r="WDS42" s="402"/>
      <c r="WDT42" s="402"/>
      <c r="WDU42" s="402"/>
      <c r="WDV42" s="402"/>
      <c r="WDW42" s="402"/>
      <c r="WDX42" s="402"/>
      <c r="WDY42" s="402"/>
      <c r="WDZ42" s="402"/>
      <c r="WEA42" s="402"/>
      <c r="WEB42" s="402"/>
      <c r="WEC42" s="402"/>
      <c r="WED42" s="402"/>
      <c r="WEE42" s="402"/>
      <c r="WEF42" s="402"/>
      <c r="WEG42" s="402"/>
      <c r="WEH42" s="402"/>
      <c r="WEI42" s="402"/>
      <c r="WEJ42" s="402"/>
      <c r="WEK42" s="402"/>
      <c r="WEL42" s="402"/>
      <c r="WEM42" s="402"/>
      <c r="WEN42" s="402"/>
      <c r="WEO42" s="402"/>
      <c r="WEP42" s="402"/>
      <c r="WEQ42" s="402"/>
      <c r="WER42" s="402"/>
      <c r="WES42" s="402"/>
      <c r="WET42" s="402"/>
      <c r="WEU42" s="402"/>
      <c r="WEV42" s="402"/>
      <c r="WEW42" s="402"/>
      <c r="WEX42" s="402"/>
      <c r="WEY42" s="402"/>
      <c r="WEZ42" s="402"/>
      <c r="WFA42" s="402"/>
      <c r="WFB42" s="402"/>
      <c r="WFC42" s="402"/>
      <c r="WFD42" s="402"/>
      <c r="WFE42" s="402"/>
      <c r="WFF42" s="402"/>
      <c r="WFG42" s="402"/>
      <c r="WFH42" s="402"/>
      <c r="WFI42" s="402"/>
      <c r="WFJ42" s="402"/>
      <c r="WFK42" s="402"/>
      <c r="WFL42" s="402"/>
      <c r="WFM42" s="402"/>
      <c r="WFN42" s="402"/>
      <c r="WFO42" s="402"/>
      <c r="WFP42" s="402"/>
      <c r="WFQ42" s="402"/>
      <c r="WFR42" s="402"/>
      <c r="WFS42" s="402"/>
      <c r="WFT42" s="402"/>
      <c r="WFU42" s="402"/>
      <c r="WFV42" s="402"/>
      <c r="WFW42" s="402"/>
      <c r="WFX42" s="402"/>
      <c r="WFY42" s="402"/>
      <c r="WFZ42" s="402"/>
      <c r="WGA42" s="402"/>
      <c r="WGB42" s="402"/>
      <c r="WGC42" s="402"/>
      <c r="WGD42" s="402"/>
      <c r="WGE42" s="402"/>
      <c r="WGF42" s="402"/>
      <c r="WGG42" s="402"/>
      <c r="WGH42" s="402"/>
      <c r="WGI42" s="402"/>
      <c r="WGJ42" s="402"/>
      <c r="WGK42" s="402"/>
      <c r="WGL42" s="402"/>
      <c r="WGM42" s="402"/>
      <c r="WGN42" s="402"/>
      <c r="WGO42" s="402"/>
      <c r="WGP42" s="402"/>
      <c r="WGQ42" s="402"/>
      <c r="WGR42" s="402"/>
      <c r="WGS42" s="402"/>
      <c r="WGT42" s="402"/>
      <c r="WGU42" s="402"/>
      <c r="WGV42" s="402"/>
      <c r="WGW42" s="402"/>
      <c r="WGX42" s="402"/>
      <c r="WGY42" s="402"/>
      <c r="WGZ42" s="402"/>
      <c r="WHA42" s="402"/>
      <c r="WHB42" s="402"/>
      <c r="WHC42" s="402"/>
      <c r="WHD42" s="402"/>
      <c r="WHE42" s="402"/>
      <c r="WHF42" s="402"/>
      <c r="WHG42" s="402"/>
      <c r="WHH42" s="402"/>
      <c r="WHI42" s="402"/>
      <c r="WHJ42" s="402"/>
      <c r="WHK42" s="402"/>
      <c r="WHL42" s="402"/>
      <c r="WHM42" s="402"/>
      <c r="WHN42" s="402"/>
      <c r="WHO42" s="402"/>
      <c r="WHP42" s="402"/>
      <c r="WHQ42" s="402"/>
      <c r="WHR42" s="402"/>
      <c r="WHS42" s="402"/>
      <c r="WHT42" s="402"/>
      <c r="WHU42" s="402"/>
      <c r="WHV42" s="402"/>
      <c r="WHW42" s="402"/>
      <c r="WHX42" s="402"/>
      <c r="WHY42" s="402"/>
      <c r="WHZ42" s="402"/>
      <c r="WIA42" s="402"/>
      <c r="WIB42" s="402"/>
      <c r="WIC42" s="402"/>
      <c r="WID42" s="402"/>
      <c r="WIE42" s="402"/>
      <c r="WIF42" s="402"/>
      <c r="WIG42" s="402"/>
      <c r="WIH42" s="402"/>
      <c r="WII42" s="402"/>
      <c r="WIJ42" s="402"/>
      <c r="WIK42" s="402"/>
      <c r="WIL42" s="402"/>
      <c r="WIM42" s="402"/>
      <c r="WIN42" s="402"/>
      <c r="WIO42" s="402"/>
      <c r="WIP42" s="402"/>
      <c r="WIQ42" s="402"/>
      <c r="WIR42" s="402"/>
      <c r="WIS42" s="402"/>
      <c r="WIT42" s="402"/>
      <c r="WIU42" s="402"/>
      <c r="WIV42" s="402"/>
      <c r="WIW42" s="402"/>
      <c r="WIX42" s="402"/>
      <c r="WIY42" s="402"/>
      <c r="WIZ42" s="402"/>
      <c r="WJA42" s="402"/>
      <c r="WJB42" s="402"/>
      <c r="WJC42" s="402"/>
      <c r="WJD42" s="402"/>
      <c r="WJE42" s="402"/>
      <c r="WJF42" s="402"/>
      <c r="WJG42" s="402"/>
      <c r="WJH42" s="402"/>
      <c r="WJI42" s="402"/>
      <c r="WJJ42" s="402"/>
      <c r="WJK42" s="402"/>
      <c r="WJL42" s="402"/>
      <c r="WJM42" s="402"/>
      <c r="WJN42" s="402"/>
      <c r="WJO42" s="402"/>
      <c r="WJP42" s="402"/>
      <c r="WJQ42" s="402"/>
      <c r="WJR42" s="402"/>
      <c r="WJS42" s="402"/>
      <c r="WJT42" s="402"/>
      <c r="WJU42" s="402"/>
      <c r="WJV42" s="402"/>
      <c r="WJW42" s="402"/>
      <c r="WJX42" s="402"/>
      <c r="WJY42" s="402"/>
      <c r="WJZ42" s="402"/>
      <c r="WKA42" s="402"/>
      <c r="WKB42" s="402"/>
      <c r="WKC42" s="402"/>
      <c r="WKD42" s="402"/>
      <c r="WKE42" s="402"/>
      <c r="WKF42" s="402"/>
      <c r="WKG42" s="402"/>
      <c r="WKH42" s="402"/>
      <c r="WKI42" s="402"/>
      <c r="WKJ42" s="402"/>
      <c r="WKK42" s="402"/>
      <c r="WKL42" s="402"/>
      <c r="WKM42" s="402"/>
      <c r="WKN42" s="402"/>
      <c r="WKO42" s="402"/>
      <c r="WKP42" s="402"/>
      <c r="WKQ42" s="402"/>
      <c r="WKR42" s="402"/>
      <c r="WKS42" s="402"/>
      <c r="WKT42" s="402"/>
      <c r="WKU42" s="402"/>
      <c r="WKV42" s="402"/>
      <c r="WKW42" s="402"/>
      <c r="WKX42" s="402"/>
      <c r="WKY42" s="402"/>
      <c r="WKZ42" s="402"/>
      <c r="WLA42" s="402"/>
      <c r="WLB42" s="402"/>
      <c r="WLC42" s="402"/>
      <c r="WLD42" s="402"/>
      <c r="WLE42" s="402"/>
      <c r="WLF42" s="402"/>
      <c r="WLG42" s="402"/>
      <c r="WLH42" s="402"/>
      <c r="WLI42" s="402"/>
      <c r="WLJ42" s="402"/>
      <c r="WLK42" s="402"/>
      <c r="WLL42" s="402"/>
      <c r="WLM42" s="402"/>
      <c r="WLN42" s="402"/>
      <c r="WLO42" s="402"/>
      <c r="WLP42" s="402"/>
      <c r="WLQ42" s="402"/>
      <c r="WLR42" s="402"/>
      <c r="WLS42" s="402"/>
      <c r="WLT42" s="402"/>
      <c r="WLU42" s="402"/>
      <c r="WLV42" s="402"/>
      <c r="WLW42" s="402"/>
      <c r="WLX42" s="402"/>
      <c r="WLY42" s="402"/>
      <c r="WLZ42" s="402"/>
      <c r="WMA42" s="402"/>
      <c r="WMB42" s="402"/>
      <c r="WMC42" s="402"/>
      <c r="WMD42" s="402"/>
      <c r="WME42" s="402"/>
      <c r="WMF42" s="402"/>
      <c r="WMG42" s="402"/>
      <c r="WMH42" s="402"/>
      <c r="WMI42" s="402"/>
      <c r="WMJ42" s="402"/>
      <c r="WMK42" s="402"/>
      <c r="WML42" s="402"/>
      <c r="WMM42" s="402"/>
      <c r="WMN42" s="402"/>
      <c r="WMO42" s="402"/>
      <c r="WMP42" s="402"/>
      <c r="WMQ42" s="402"/>
      <c r="WMR42" s="402"/>
      <c r="WMS42" s="402"/>
      <c r="WMT42" s="402"/>
      <c r="WMU42" s="402"/>
      <c r="WMV42" s="402"/>
      <c r="WMW42" s="402"/>
      <c r="WMX42" s="402"/>
      <c r="WMY42" s="402"/>
      <c r="WMZ42" s="402"/>
      <c r="WNA42" s="402"/>
      <c r="WNB42" s="402"/>
      <c r="WNC42" s="402"/>
      <c r="WND42" s="402"/>
      <c r="WNE42" s="402"/>
      <c r="WNF42" s="402"/>
      <c r="WNG42" s="402"/>
      <c r="WNH42" s="402"/>
      <c r="WNI42" s="402"/>
      <c r="WNJ42" s="402"/>
      <c r="WNK42" s="402"/>
      <c r="WNL42" s="402"/>
      <c r="WNM42" s="402"/>
      <c r="WNN42" s="402"/>
      <c r="WNO42" s="402"/>
      <c r="WNP42" s="402"/>
      <c r="WNQ42" s="402"/>
      <c r="WNR42" s="402"/>
      <c r="WNS42" s="402"/>
      <c r="WNT42" s="402"/>
      <c r="WNU42" s="402"/>
      <c r="WNV42" s="402"/>
      <c r="WNW42" s="402"/>
      <c r="WNX42" s="402"/>
      <c r="WNY42" s="402"/>
      <c r="WNZ42" s="402"/>
      <c r="WOA42" s="402"/>
      <c r="WOB42" s="402"/>
      <c r="WOC42" s="402"/>
      <c r="WOD42" s="402"/>
      <c r="WOE42" s="402"/>
      <c r="WOF42" s="402"/>
      <c r="WOG42" s="402"/>
      <c r="WOH42" s="402"/>
      <c r="WOI42" s="402"/>
      <c r="WOJ42" s="402"/>
      <c r="WOK42" s="402"/>
      <c r="WOL42" s="402"/>
      <c r="WOM42" s="402"/>
      <c r="WON42" s="402"/>
      <c r="WOO42" s="402"/>
      <c r="WOP42" s="402"/>
      <c r="WOQ42" s="402"/>
      <c r="WOR42" s="402"/>
      <c r="WOS42" s="402"/>
      <c r="WOT42" s="402"/>
      <c r="WOU42" s="402"/>
      <c r="WOV42" s="402"/>
      <c r="WOW42" s="402"/>
      <c r="WOX42" s="402"/>
      <c r="WOY42" s="402"/>
      <c r="WOZ42" s="402"/>
      <c r="WPA42" s="402"/>
      <c r="WPB42" s="402"/>
      <c r="WPC42" s="402"/>
      <c r="WPD42" s="402"/>
      <c r="WPE42" s="402"/>
      <c r="WPF42" s="402"/>
      <c r="WPG42" s="402"/>
      <c r="WPH42" s="402"/>
      <c r="WPI42" s="402"/>
      <c r="WPJ42" s="402"/>
      <c r="WPK42" s="402"/>
      <c r="WPL42" s="402"/>
      <c r="WPM42" s="402"/>
      <c r="WPN42" s="402"/>
      <c r="WPO42" s="402"/>
      <c r="WPP42" s="402"/>
      <c r="WPQ42" s="402"/>
      <c r="WPR42" s="402"/>
      <c r="WPS42" s="402"/>
      <c r="WPT42" s="402"/>
      <c r="WPU42" s="402"/>
      <c r="WPV42" s="402"/>
      <c r="WPW42" s="402"/>
      <c r="WPX42" s="402"/>
      <c r="WPY42" s="402"/>
      <c r="WPZ42" s="402"/>
      <c r="WQA42" s="402"/>
      <c r="WQB42" s="402"/>
      <c r="WQC42" s="402"/>
      <c r="WQD42" s="402"/>
      <c r="WQE42" s="402"/>
      <c r="WQF42" s="402"/>
      <c r="WQG42" s="402"/>
      <c r="WQH42" s="402"/>
      <c r="WQI42" s="402"/>
      <c r="WQJ42" s="402"/>
      <c r="WQK42" s="402"/>
      <c r="WQL42" s="402"/>
      <c r="WQM42" s="402"/>
      <c r="WQN42" s="402"/>
      <c r="WQO42" s="402"/>
      <c r="WQP42" s="402"/>
      <c r="WQQ42" s="402"/>
      <c r="WQR42" s="402"/>
      <c r="WQS42" s="402"/>
      <c r="WQT42" s="402"/>
      <c r="WQU42" s="402"/>
      <c r="WQV42" s="402"/>
      <c r="WQW42" s="402"/>
      <c r="WQX42" s="402"/>
      <c r="WQY42" s="402"/>
      <c r="WQZ42" s="402"/>
      <c r="WRA42" s="402"/>
      <c r="WRB42" s="402"/>
      <c r="WRC42" s="402"/>
      <c r="WRD42" s="402"/>
      <c r="WRE42" s="402"/>
      <c r="WRF42" s="402"/>
      <c r="WRG42" s="402"/>
      <c r="WRH42" s="402"/>
      <c r="WRI42" s="402"/>
      <c r="WRJ42" s="402"/>
      <c r="WRK42" s="402"/>
      <c r="WRL42" s="402"/>
      <c r="WRM42" s="402"/>
      <c r="WRN42" s="402"/>
      <c r="WRO42" s="402"/>
      <c r="WRP42" s="402"/>
      <c r="WRQ42" s="402"/>
      <c r="WRR42" s="402"/>
      <c r="WRS42" s="402"/>
      <c r="WRT42" s="402"/>
      <c r="WRU42" s="402"/>
      <c r="WRV42" s="402"/>
      <c r="WRW42" s="402"/>
      <c r="WRX42" s="402"/>
      <c r="WRY42" s="402"/>
      <c r="WRZ42" s="402"/>
      <c r="WSA42" s="402"/>
      <c r="WSB42" s="402"/>
      <c r="WSC42" s="402"/>
      <c r="WSD42" s="402"/>
      <c r="WSE42" s="402"/>
      <c r="WSF42" s="402"/>
      <c r="WSG42" s="402"/>
      <c r="WSH42" s="402"/>
      <c r="WSI42" s="402"/>
      <c r="WSJ42" s="402"/>
      <c r="WSK42" s="402"/>
      <c r="WSL42" s="402"/>
      <c r="WSM42" s="402"/>
      <c r="WSN42" s="402"/>
      <c r="WSO42" s="402"/>
      <c r="WSP42" s="402"/>
      <c r="WSQ42" s="402"/>
      <c r="WSR42" s="402"/>
      <c r="WSS42" s="402"/>
      <c r="WST42" s="402"/>
      <c r="WSU42" s="402"/>
      <c r="WSV42" s="402"/>
      <c r="WSW42" s="402"/>
      <c r="WSX42" s="402"/>
      <c r="WSY42" s="402"/>
      <c r="WSZ42" s="402"/>
      <c r="WTA42" s="402"/>
      <c r="WTB42" s="402"/>
      <c r="WTC42" s="402"/>
      <c r="WTD42" s="402"/>
      <c r="WTE42" s="402"/>
      <c r="WTF42" s="402"/>
      <c r="WTG42" s="402"/>
      <c r="WTH42" s="402"/>
      <c r="WTI42" s="402"/>
      <c r="WTJ42" s="402"/>
      <c r="WTK42" s="402"/>
      <c r="WTL42" s="402"/>
      <c r="WTM42" s="402"/>
      <c r="WTN42" s="402"/>
      <c r="WTO42" s="402"/>
      <c r="WTP42" s="402"/>
      <c r="WTQ42" s="402"/>
      <c r="WTR42" s="402"/>
      <c r="WTS42" s="402"/>
      <c r="WTT42" s="402"/>
      <c r="WTU42" s="402"/>
      <c r="WTV42" s="402"/>
      <c r="WTW42" s="402"/>
      <c r="WTX42" s="402"/>
      <c r="WTY42" s="402"/>
      <c r="WTZ42" s="402"/>
      <c r="WUA42" s="402"/>
      <c r="WUB42" s="402"/>
      <c r="WUC42" s="402"/>
      <c r="WUD42" s="402"/>
      <c r="WUE42" s="402"/>
      <c r="WUF42" s="402"/>
      <c r="WUG42" s="402"/>
      <c r="WUH42" s="402"/>
      <c r="WUI42" s="402"/>
      <c r="WUJ42" s="402"/>
      <c r="WUK42" s="402"/>
      <c r="WUL42" s="402"/>
      <c r="WUM42" s="402"/>
      <c r="WUN42" s="402"/>
      <c r="WUO42" s="402"/>
      <c r="WUP42" s="402"/>
      <c r="WUQ42" s="402"/>
      <c r="WUR42" s="402"/>
      <c r="WUS42" s="402"/>
      <c r="WUT42" s="402"/>
      <c r="WUU42" s="402"/>
      <c r="WUV42" s="402"/>
      <c r="WUW42" s="402"/>
      <c r="WUX42" s="402"/>
      <c r="WUY42" s="402"/>
      <c r="WUZ42" s="402"/>
      <c r="WVA42" s="402"/>
      <c r="WVB42" s="402"/>
      <c r="WVC42" s="402"/>
      <c r="WVD42" s="402"/>
      <c r="WVE42" s="402"/>
      <c r="WVF42" s="402"/>
      <c r="WVG42" s="402"/>
      <c r="WVH42" s="402"/>
      <c r="WVI42" s="402"/>
      <c r="WVJ42" s="402"/>
      <c r="WVK42" s="402"/>
      <c r="WVL42" s="402"/>
      <c r="WVM42" s="402"/>
    </row>
    <row r="43" spans="1:16139" x14ac:dyDescent="0.3">
      <c r="A43" s="242"/>
      <c r="B43" s="242"/>
      <c r="C43" s="242"/>
      <c r="D43" s="242"/>
      <c r="E43" s="242"/>
      <c r="F43" s="242"/>
      <c r="G43" s="242"/>
      <c r="H43" s="242"/>
      <c r="J43" s="81"/>
      <c r="K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16139" x14ac:dyDescent="0.3">
      <c r="A44" s="242"/>
      <c r="B44" s="242"/>
      <c r="C44" s="242"/>
      <c r="D44" s="242"/>
      <c r="E44" s="242"/>
      <c r="F44" s="242"/>
      <c r="G44" s="242"/>
      <c r="H44" s="242"/>
      <c r="J44" s="81"/>
      <c r="K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16139" x14ac:dyDescent="0.3">
      <c r="A45" s="242"/>
      <c r="B45" s="242"/>
      <c r="C45" s="242"/>
      <c r="D45" s="242"/>
      <c r="E45" s="242"/>
      <c r="F45" s="242"/>
      <c r="G45" s="242"/>
      <c r="H45" s="242"/>
      <c r="J45" s="81"/>
      <c r="K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16139" x14ac:dyDescent="0.3">
      <c r="L46" s="86"/>
      <c r="M46" s="97"/>
      <c r="N46" s="97"/>
      <c r="O46" s="161"/>
    </row>
    <row r="47" spans="1:16139" x14ac:dyDescent="0.3">
      <c r="L47" s="86"/>
      <c r="M47" s="98"/>
      <c r="N47" s="98"/>
      <c r="O47" s="98"/>
      <c r="P47" s="98"/>
    </row>
    <row r="48" spans="1:16139" s="231" customFormat="1" ht="22.5" x14ac:dyDescent="0.3">
      <c r="B48" s="237" t="s">
        <v>160</v>
      </c>
      <c r="C48" s="232"/>
      <c r="D48" s="232"/>
      <c r="E48" s="233"/>
      <c r="F48" s="233"/>
      <c r="J48" s="234"/>
      <c r="K48" s="234"/>
      <c r="L48" s="235"/>
      <c r="M48" s="236"/>
      <c r="N48" s="236"/>
      <c r="O48" s="236"/>
      <c r="P48" s="400"/>
      <c r="Q48" s="400"/>
      <c r="R48" s="400"/>
      <c r="S48" s="400"/>
      <c r="T48" s="400"/>
      <c r="U48" s="400"/>
      <c r="WVL48" s="400" t="s">
        <v>154</v>
      </c>
      <c r="WVM48" s="400"/>
      <c r="WVN48" s="400"/>
    </row>
    <row r="49" spans="2:21 16132:16134" x14ac:dyDescent="0.3">
      <c r="B49" s="162"/>
      <c r="C49" s="162"/>
      <c r="D49" s="162"/>
      <c r="E49" s="95"/>
      <c r="L49" s="86"/>
      <c r="M49" s="97"/>
      <c r="N49" s="97"/>
      <c r="O49" s="97"/>
      <c r="P49" s="162"/>
      <c r="Q49" s="162"/>
      <c r="R49" s="162"/>
      <c r="S49" s="162"/>
      <c r="T49" s="162"/>
      <c r="U49" s="162"/>
      <c r="WVL49" s="241"/>
      <c r="WVM49" s="241"/>
      <c r="WVN49" s="241"/>
    </row>
    <row r="50" spans="2:21 16132:16134" x14ac:dyDescent="0.3">
      <c r="F50" s="81"/>
      <c r="J50" s="81"/>
      <c r="K50" s="81"/>
      <c r="L50" s="86"/>
      <c r="M50" s="97"/>
      <c r="N50" s="97"/>
      <c r="O50" s="97"/>
      <c r="P50" s="81"/>
      <c r="Q50" s="81"/>
      <c r="R50" s="81"/>
      <c r="S50" s="81"/>
      <c r="T50" s="81"/>
      <c r="U50" s="81"/>
    </row>
    <row r="51" spans="2:21 16132:16134" s="167" customFormat="1" ht="23.25" x14ac:dyDescent="0.35">
      <c r="B51" s="167" t="s">
        <v>169</v>
      </c>
      <c r="L51" s="168"/>
      <c r="M51" s="169"/>
      <c r="N51" s="169"/>
      <c r="O51" s="169"/>
      <c r="WVL51" s="167" t="s">
        <v>172</v>
      </c>
    </row>
    <row r="52" spans="2:21 16132:16134" x14ac:dyDescent="0.3">
      <c r="F52" s="81"/>
      <c r="J52" s="81"/>
      <c r="K52" s="81"/>
      <c r="L52" s="86"/>
      <c r="M52" s="98"/>
      <c r="N52" s="98"/>
      <c r="O52" s="98"/>
      <c r="P52" s="98"/>
      <c r="Q52" s="81"/>
      <c r="R52" s="81"/>
      <c r="S52" s="81"/>
      <c r="T52" s="81"/>
      <c r="U52" s="81"/>
    </row>
    <row r="53" spans="2:21 16132:16134" x14ac:dyDescent="0.3">
      <c r="F53" s="81"/>
      <c r="J53" s="81"/>
      <c r="K53" s="81"/>
      <c r="L53" s="86"/>
      <c r="M53" s="98"/>
      <c r="N53" s="98"/>
      <c r="O53" s="98"/>
      <c r="P53" s="98"/>
      <c r="Q53" s="81"/>
      <c r="R53" s="81"/>
      <c r="S53" s="81"/>
      <c r="T53" s="81"/>
      <c r="U53" s="81"/>
    </row>
    <row r="54" spans="2:21 16132:16134" x14ac:dyDescent="0.3">
      <c r="F54" s="81"/>
      <c r="J54" s="81"/>
      <c r="K54" s="81"/>
      <c r="L54" s="86"/>
      <c r="M54" s="98"/>
      <c r="N54" s="98"/>
      <c r="O54" s="98"/>
      <c r="P54" s="98"/>
      <c r="Q54" s="81"/>
      <c r="R54" s="81"/>
      <c r="S54" s="81"/>
      <c r="T54" s="81"/>
      <c r="U54" s="81"/>
    </row>
    <row r="55" spans="2:21 16132:16134" x14ac:dyDescent="0.3">
      <c r="F55" s="81"/>
      <c r="J55" s="81"/>
      <c r="K55" s="81"/>
      <c r="L55" s="84"/>
      <c r="M55" s="84"/>
      <c r="N55" s="84"/>
      <c r="O55" s="84"/>
      <c r="P55" s="84"/>
      <c r="Q55" s="81"/>
      <c r="R55" s="81"/>
      <c r="S55" s="81"/>
      <c r="T55" s="81"/>
      <c r="U55" s="81"/>
    </row>
    <row r="56" spans="2:21 16132:16134" x14ac:dyDescent="0.3">
      <c r="F56" s="81"/>
      <c r="J56" s="81"/>
      <c r="K56" s="81"/>
      <c r="L56" s="84"/>
      <c r="M56" s="84"/>
      <c r="N56" s="84"/>
      <c r="O56" s="84"/>
      <c r="P56" s="84"/>
      <c r="Q56" s="81"/>
      <c r="R56" s="81"/>
      <c r="S56" s="81"/>
      <c r="T56" s="81"/>
      <c r="U56" s="81"/>
    </row>
    <row r="57" spans="2:21 16132:16134" x14ac:dyDescent="0.3">
      <c r="F57" s="81"/>
      <c r="J57" s="81"/>
      <c r="K57" s="81"/>
      <c r="L57" s="84"/>
      <c r="M57" s="84"/>
      <c r="N57" s="84"/>
      <c r="O57" s="84"/>
      <c r="P57" s="84"/>
      <c r="Q57" s="81"/>
      <c r="R57" s="81"/>
      <c r="S57" s="81"/>
      <c r="T57" s="81"/>
      <c r="U57" s="81"/>
    </row>
    <row r="58" spans="2:21 16132:16134" x14ac:dyDescent="0.3">
      <c r="F58" s="81"/>
      <c r="J58" s="81"/>
      <c r="K58" s="81"/>
      <c r="L58" s="84"/>
      <c r="M58" s="84"/>
      <c r="N58" s="84"/>
      <c r="O58" s="84"/>
      <c r="P58" s="84"/>
      <c r="Q58" s="81"/>
      <c r="R58" s="81"/>
      <c r="S58" s="81"/>
      <c r="T58" s="81"/>
      <c r="U58" s="81"/>
    </row>
    <row r="59" spans="2:21 16132:16134" x14ac:dyDescent="0.3">
      <c r="F59" s="81"/>
      <c r="J59" s="81"/>
      <c r="K59" s="81"/>
      <c r="L59" s="84"/>
      <c r="M59" s="84"/>
      <c r="N59" s="84"/>
      <c r="O59" s="84"/>
      <c r="P59" s="84"/>
      <c r="Q59" s="81"/>
      <c r="R59" s="81"/>
      <c r="S59" s="81"/>
      <c r="T59" s="81"/>
      <c r="U59" s="81"/>
    </row>
    <row r="60" spans="2:21 16132:16134" x14ac:dyDescent="0.3">
      <c r="F60" s="81"/>
      <c r="J60" s="81"/>
      <c r="K60" s="81"/>
      <c r="L60" s="84"/>
      <c r="M60" s="84"/>
      <c r="N60" s="84"/>
      <c r="O60" s="84"/>
      <c r="P60" s="84"/>
      <c r="Q60" s="81"/>
      <c r="R60" s="81"/>
      <c r="S60" s="81"/>
      <c r="T60" s="81"/>
      <c r="U60" s="81"/>
    </row>
    <row r="61" spans="2:21 16132:16134" x14ac:dyDescent="0.3">
      <c r="F61" s="81"/>
      <c r="J61" s="81"/>
      <c r="K61" s="81"/>
      <c r="L61" s="84"/>
      <c r="M61" s="84"/>
      <c r="N61" s="84"/>
      <c r="O61" s="84"/>
      <c r="P61" s="84"/>
      <c r="Q61" s="81"/>
      <c r="R61" s="81"/>
      <c r="S61" s="81"/>
      <c r="T61" s="81"/>
      <c r="U61" s="81"/>
    </row>
    <row r="62" spans="2:21 16132:16134" x14ac:dyDescent="0.3">
      <c r="F62" s="81"/>
      <c r="J62" s="81"/>
      <c r="K62" s="81"/>
      <c r="L62" s="84"/>
      <c r="M62" s="84"/>
      <c r="N62" s="84"/>
      <c r="Q62" s="81"/>
      <c r="R62" s="81"/>
      <c r="S62" s="81"/>
      <c r="T62" s="81"/>
      <c r="U62" s="81"/>
    </row>
  </sheetData>
  <mergeCells count="66">
    <mergeCell ref="WVL7:WVM8"/>
    <mergeCell ref="WVL11:WVM11"/>
    <mergeCell ref="WVL35:WVM35"/>
    <mergeCell ref="R7:U8"/>
    <mergeCell ref="B35:S35"/>
    <mergeCell ref="B11:S11"/>
    <mergeCell ref="AD10:AD11"/>
    <mergeCell ref="AE10:AF10"/>
    <mergeCell ref="J12:J13"/>
    <mergeCell ref="K12:K13"/>
    <mergeCell ref="L12:L15"/>
    <mergeCell ref="M12:M15"/>
    <mergeCell ref="P12:P13"/>
    <mergeCell ref="J14:J15"/>
    <mergeCell ref="K14:K15"/>
    <mergeCell ref="O14:O15"/>
    <mergeCell ref="P14:P15"/>
    <mergeCell ref="N12:N15"/>
    <mergeCell ref="O12:O13"/>
    <mergeCell ref="AK10:AK11"/>
    <mergeCell ref="AA11:AB11"/>
    <mergeCell ref="AL10:AM10"/>
    <mergeCell ref="R2:T2"/>
    <mergeCell ref="R3:T3"/>
    <mergeCell ref="A7:A9"/>
    <mergeCell ref="B7:B9"/>
    <mergeCell ref="C7:H7"/>
    <mergeCell ref="J7:K7"/>
    <mergeCell ref="L7:N8"/>
    <mergeCell ref="O7:P7"/>
    <mergeCell ref="C8:E8"/>
    <mergeCell ref="F8:H8"/>
    <mergeCell ref="Z10:Z11"/>
    <mergeCell ref="Y10:Y11"/>
    <mergeCell ref="O25:O26"/>
    <mergeCell ref="P25:P26"/>
    <mergeCell ref="O21:O22"/>
    <mergeCell ref="J27:J28"/>
    <mergeCell ref="K27:K28"/>
    <mergeCell ref="O27:O28"/>
    <mergeCell ref="P21:P22"/>
    <mergeCell ref="J23:J24"/>
    <mergeCell ref="K23:K24"/>
    <mergeCell ref="J21:J22"/>
    <mergeCell ref="K21:K22"/>
    <mergeCell ref="L21:L30"/>
    <mergeCell ref="M21:M30"/>
    <mergeCell ref="N21:N30"/>
    <mergeCell ref="O23:O24"/>
    <mergeCell ref="P23:P24"/>
    <mergeCell ref="WVL48:WVN48"/>
    <mergeCell ref="A5:WVM5"/>
    <mergeCell ref="WVL2:WVN2"/>
    <mergeCell ref="WVL3:WVN3"/>
    <mergeCell ref="A42:WVM42"/>
    <mergeCell ref="S48:U48"/>
    <mergeCell ref="P27:P28"/>
    <mergeCell ref="J29:J30"/>
    <mergeCell ref="K29:K30"/>
    <mergeCell ref="O29:O30"/>
    <mergeCell ref="P29:P30"/>
    <mergeCell ref="L39:N40"/>
    <mergeCell ref="A41:H41"/>
    <mergeCell ref="P48:R48"/>
    <mergeCell ref="J25:J26"/>
    <mergeCell ref="K25:K2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2:WVK58"/>
  <sheetViews>
    <sheetView view="pageBreakPreview" zoomScale="55" zoomScaleNormal="80" zoomScaleSheetLayoutView="55" workbookViewId="0">
      <pane xSplit="2" ySplit="12" topLeftCell="C13" activePane="bottomRight" state="frozen"/>
      <selection activeCell="AK8" sqref="AK8"/>
      <selection pane="topRight" activeCell="AK8" sqref="AK8"/>
      <selection pane="bottomLeft" activeCell="AK8" sqref="AK8"/>
      <selection pane="bottomRight" activeCell="F5" sqref="F5"/>
    </sheetView>
  </sheetViews>
  <sheetFormatPr defaultRowHeight="19.5" outlineLevelCol="1" x14ac:dyDescent="0.3"/>
  <cols>
    <col min="1" max="1" width="8.140625" style="81" customWidth="1"/>
    <col min="2" max="2" width="71.28515625" style="81" customWidth="1"/>
    <col min="3" max="3" width="33.42578125" style="81" customWidth="1"/>
    <col min="4" max="4" width="22.7109375" style="81" hidden="1" customWidth="1" outlineLevel="1"/>
    <col min="5" max="5" width="33.42578125" style="81" customWidth="1" collapsed="1"/>
    <col min="6" max="6" width="32.85546875" style="95" customWidth="1"/>
    <col min="7" max="7" width="23" style="81" hidden="1" customWidth="1" outlineLevel="1"/>
    <col min="8" max="8" width="30.28515625" style="81" customWidth="1" collapsed="1"/>
    <col min="9" max="9" width="2.28515625" style="81" hidden="1" customWidth="1" outlineLevel="1"/>
    <col min="10" max="10" width="18.85546875" style="84" hidden="1" customWidth="1"/>
    <col min="11" max="11" width="19.28515625" style="84" hidden="1" customWidth="1"/>
    <col min="12" max="12" width="18.42578125" style="81" hidden="1" customWidth="1"/>
    <col min="13" max="14" width="14.7109375" style="95" hidden="1" customWidth="1"/>
    <col min="15" max="15" width="18.42578125" style="91" hidden="1" customWidth="1"/>
    <col min="16" max="16" width="19" style="80" hidden="1" customWidth="1"/>
    <col min="17" max="17" width="2" style="80" hidden="1" customWidth="1"/>
    <col min="18" max="18" width="18.28515625" style="80" hidden="1" customWidth="1" outlineLevel="1"/>
    <col min="19" max="19" width="15.28515625" style="80" hidden="1" customWidth="1"/>
    <col min="20" max="20" width="18.28515625" style="80" hidden="1" customWidth="1" outlineLevel="1"/>
    <col min="21" max="21" width="9" style="80" hidden="1" customWidth="1"/>
    <col min="22" max="24" width="0" style="81" hidden="1" customWidth="1"/>
    <col min="25" max="25" width="18.7109375" style="81" hidden="1" customWidth="1"/>
    <col min="26" max="26" width="26.140625" style="81" hidden="1" customWidth="1"/>
    <col min="27" max="27" width="14.85546875" style="81" hidden="1" customWidth="1"/>
    <col min="28" max="28" width="18" style="81" hidden="1" customWidth="1"/>
    <col min="29" max="29" width="0" style="81" hidden="1" customWidth="1"/>
    <col min="30" max="30" width="25" style="81" hidden="1" customWidth="1"/>
    <col min="31" max="31" width="0" style="81" hidden="1" customWidth="1"/>
    <col min="32" max="32" width="11.140625" style="81" hidden="1" customWidth="1"/>
    <col min="33" max="36" width="0" style="81" hidden="1" customWidth="1"/>
    <col min="37" max="37" width="25" style="81" hidden="1" customWidth="1"/>
    <col min="38" max="38" width="10.28515625" style="81" hidden="1" customWidth="1"/>
    <col min="39" max="39" width="11.140625" style="81" hidden="1" customWidth="1"/>
    <col min="40" max="246" width="0" style="81" hidden="1" customWidth="1"/>
    <col min="247" max="247" width="8.140625" style="81" hidden="1" customWidth="1"/>
    <col min="248" max="248" width="64.5703125" style="81" hidden="1" customWidth="1"/>
    <col min="249" max="254" width="12.85546875" style="81" hidden="1" customWidth="1"/>
    <col min="255" max="257" width="10.85546875" style="81" hidden="1" customWidth="1"/>
    <col min="258" max="258" width="0" style="81" hidden="1" customWidth="1"/>
    <col min="259" max="259" width="10.42578125" style="81" hidden="1" customWidth="1"/>
    <col min="260" max="502" width="0" style="81" hidden="1" customWidth="1"/>
    <col min="503" max="503" width="8.140625" style="81" hidden="1" customWidth="1"/>
    <col min="504" max="504" width="64.5703125" style="81" hidden="1" customWidth="1"/>
    <col min="505" max="510" width="12.85546875" style="81" hidden="1" customWidth="1"/>
    <col min="511" max="513" width="10.85546875" style="81" hidden="1" customWidth="1"/>
    <col min="514" max="514" width="0" style="81" hidden="1" customWidth="1"/>
    <col min="515" max="515" width="10.42578125" style="81" hidden="1" customWidth="1"/>
    <col min="516" max="758" width="0" style="81" hidden="1" customWidth="1"/>
    <col min="759" max="759" width="8.140625" style="81" hidden="1" customWidth="1"/>
    <col min="760" max="760" width="64.5703125" style="81" hidden="1" customWidth="1"/>
    <col min="761" max="766" width="12.85546875" style="81" hidden="1" customWidth="1"/>
    <col min="767" max="769" width="10.85546875" style="81" hidden="1" customWidth="1"/>
    <col min="770" max="770" width="0" style="81" hidden="1" customWidth="1"/>
    <col min="771" max="771" width="10.42578125" style="81" hidden="1" customWidth="1"/>
    <col min="772" max="1014" width="0" style="81" hidden="1" customWidth="1"/>
    <col min="1015" max="1015" width="8.140625" style="81" hidden="1" customWidth="1"/>
    <col min="1016" max="1016" width="64.5703125" style="81" hidden="1" customWidth="1"/>
    <col min="1017" max="1022" width="12.85546875" style="81" hidden="1" customWidth="1"/>
    <col min="1023" max="1025" width="10.85546875" style="81" hidden="1" customWidth="1"/>
    <col min="1026" max="1026" width="0" style="81" hidden="1" customWidth="1"/>
    <col min="1027" max="1027" width="10.42578125" style="81" hidden="1" customWidth="1"/>
    <col min="1028" max="1270" width="0" style="81" hidden="1" customWidth="1"/>
    <col min="1271" max="1271" width="8.140625" style="81" hidden="1" customWidth="1"/>
    <col min="1272" max="1272" width="64.5703125" style="81" hidden="1" customWidth="1"/>
    <col min="1273" max="1278" width="12.85546875" style="81" hidden="1" customWidth="1"/>
    <col min="1279" max="1281" width="10.85546875" style="81" hidden="1" customWidth="1"/>
    <col min="1282" max="1282" width="0" style="81" hidden="1" customWidth="1"/>
    <col min="1283" max="1283" width="10.42578125" style="81" hidden="1" customWidth="1"/>
    <col min="1284" max="1526" width="0" style="81" hidden="1" customWidth="1"/>
    <col min="1527" max="1527" width="8.140625" style="81" hidden="1" customWidth="1"/>
    <col min="1528" max="1528" width="64.5703125" style="81" hidden="1" customWidth="1"/>
    <col min="1529" max="1534" width="12.85546875" style="81" hidden="1" customWidth="1"/>
    <col min="1535" max="1537" width="10.85546875" style="81" hidden="1" customWidth="1"/>
    <col min="1538" max="1538" width="0" style="81" hidden="1" customWidth="1"/>
    <col min="1539" max="1539" width="10.42578125" style="81" hidden="1" customWidth="1"/>
    <col min="1540" max="1782" width="0" style="81" hidden="1" customWidth="1"/>
    <col min="1783" max="1783" width="8.140625" style="81" hidden="1" customWidth="1"/>
    <col min="1784" max="1784" width="64.5703125" style="81" hidden="1" customWidth="1"/>
    <col min="1785" max="1790" width="12.85546875" style="81" hidden="1" customWidth="1"/>
    <col min="1791" max="1793" width="10.85546875" style="81" hidden="1" customWidth="1"/>
    <col min="1794" max="1794" width="0" style="81" hidden="1" customWidth="1"/>
    <col min="1795" max="1795" width="10.42578125" style="81" hidden="1" customWidth="1"/>
    <col min="1796" max="2038" width="0" style="81" hidden="1" customWidth="1"/>
    <col min="2039" max="2039" width="8.140625" style="81" hidden="1" customWidth="1"/>
    <col min="2040" max="2040" width="64.5703125" style="81" hidden="1" customWidth="1"/>
    <col min="2041" max="2046" width="12.85546875" style="81" hidden="1" customWidth="1"/>
    <col min="2047" max="2049" width="10.85546875" style="81" hidden="1" customWidth="1"/>
    <col min="2050" max="2050" width="0" style="81" hidden="1" customWidth="1"/>
    <col min="2051" max="2051" width="10.42578125" style="81" hidden="1" customWidth="1"/>
    <col min="2052" max="2294" width="0" style="81" hidden="1" customWidth="1"/>
    <col min="2295" max="2295" width="8.140625" style="81" hidden="1" customWidth="1"/>
    <col min="2296" max="2296" width="64.5703125" style="81" hidden="1" customWidth="1"/>
    <col min="2297" max="2302" width="12.85546875" style="81" hidden="1" customWidth="1"/>
    <col min="2303" max="2305" width="10.85546875" style="81" hidden="1" customWidth="1"/>
    <col min="2306" max="2306" width="0" style="81" hidden="1" customWidth="1"/>
    <col min="2307" max="2307" width="10.42578125" style="81" hidden="1" customWidth="1"/>
    <col min="2308" max="2550" width="0" style="81" hidden="1" customWidth="1"/>
    <col min="2551" max="2551" width="8.140625" style="81" hidden="1" customWidth="1"/>
    <col min="2552" max="2552" width="64.5703125" style="81" hidden="1" customWidth="1"/>
    <col min="2553" max="2558" width="12.85546875" style="81" hidden="1" customWidth="1"/>
    <col min="2559" max="2561" width="10.85546875" style="81" hidden="1" customWidth="1"/>
    <col min="2562" max="2562" width="0" style="81" hidden="1" customWidth="1"/>
    <col min="2563" max="2563" width="10.42578125" style="81" hidden="1" customWidth="1"/>
    <col min="2564" max="2806" width="0" style="81" hidden="1" customWidth="1"/>
    <col min="2807" max="2807" width="8.140625" style="81" hidden="1" customWidth="1"/>
    <col min="2808" max="2808" width="64.5703125" style="81" hidden="1" customWidth="1"/>
    <col min="2809" max="2814" width="12.85546875" style="81" hidden="1" customWidth="1"/>
    <col min="2815" max="2817" width="10.85546875" style="81" hidden="1" customWidth="1"/>
    <col min="2818" max="2818" width="0" style="81" hidden="1" customWidth="1"/>
    <col min="2819" max="2819" width="10.42578125" style="81" hidden="1" customWidth="1"/>
    <col min="2820" max="3062" width="0" style="81" hidden="1" customWidth="1"/>
    <col min="3063" max="3063" width="8.140625" style="81" hidden="1" customWidth="1"/>
    <col min="3064" max="3064" width="64.5703125" style="81" hidden="1" customWidth="1"/>
    <col min="3065" max="3070" width="12.85546875" style="81" hidden="1" customWidth="1"/>
    <col min="3071" max="3073" width="10.85546875" style="81" hidden="1" customWidth="1"/>
    <col min="3074" max="3074" width="0" style="81" hidden="1" customWidth="1"/>
    <col min="3075" max="3075" width="10.42578125" style="81" hidden="1" customWidth="1"/>
    <col min="3076" max="3318" width="0" style="81" hidden="1" customWidth="1"/>
    <col min="3319" max="3319" width="8.140625" style="81" hidden="1" customWidth="1"/>
    <col min="3320" max="3320" width="64.5703125" style="81" hidden="1" customWidth="1"/>
    <col min="3321" max="3326" width="12.85546875" style="81" hidden="1" customWidth="1"/>
    <col min="3327" max="3329" width="10.85546875" style="81" hidden="1" customWidth="1"/>
    <col min="3330" max="3330" width="0" style="81" hidden="1" customWidth="1"/>
    <col min="3331" max="3331" width="10.42578125" style="81" hidden="1" customWidth="1"/>
    <col min="3332" max="3574" width="0" style="81" hidden="1" customWidth="1"/>
    <col min="3575" max="3575" width="8.140625" style="81" hidden="1" customWidth="1"/>
    <col min="3576" max="3576" width="64.5703125" style="81" hidden="1" customWidth="1"/>
    <col min="3577" max="3582" width="12.85546875" style="81" hidden="1" customWidth="1"/>
    <col min="3583" max="3585" width="10.85546875" style="81" hidden="1" customWidth="1"/>
    <col min="3586" max="3586" width="0" style="81" hidden="1" customWidth="1"/>
    <col min="3587" max="3587" width="10.42578125" style="81" hidden="1" customWidth="1"/>
    <col min="3588" max="3830" width="0" style="81" hidden="1" customWidth="1"/>
    <col min="3831" max="3831" width="8.140625" style="81" hidden="1" customWidth="1"/>
    <col min="3832" max="3832" width="64.5703125" style="81" hidden="1" customWidth="1"/>
    <col min="3833" max="3838" width="12.85546875" style="81" hidden="1" customWidth="1"/>
    <col min="3839" max="3841" width="10.85546875" style="81" hidden="1" customWidth="1"/>
    <col min="3842" max="3842" width="0" style="81" hidden="1" customWidth="1"/>
    <col min="3843" max="3843" width="10.42578125" style="81" hidden="1" customWidth="1"/>
    <col min="3844" max="4086" width="0" style="81" hidden="1" customWidth="1"/>
    <col min="4087" max="4087" width="8.140625" style="81" hidden="1" customWidth="1"/>
    <col min="4088" max="4088" width="64.5703125" style="81" hidden="1" customWidth="1"/>
    <col min="4089" max="4094" width="12.85546875" style="81" hidden="1" customWidth="1"/>
    <col min="4095" max="4097" width="10.85546875" style="81" hidden="1" customWidth="1"/>
    <col min="4098" max="4098" width="0" style="81" hidden="1" customWidth="1"/>
    <col min="4099" max="4099" width="10.42578125" style="81" hidden="1" customWidth="1"/>
    <col min="4100" max="4342" width="0" style="81" hidden="1" customWidth="1"/>
    <col min="4343" max="4343" width="8.140625" style="81" hidden="1" customWidth="1"/>
    <col min="4344" max="4344" width="64.5703125" style="81" hidden="1" customWidth="1"/>
    <col min="4345" max="4350" width="12.85546875" style="81" hidden="1" customWidth="1"/>
    <col min="4351" max="4353" width="10.85546875" style="81" hidden="1" customWidth="1"/>
    <col min="4354" max="4354" width="0" style="81" hidden="1" customWidth="1"/>
    <col min="4355" max="4355" width="10.42578125" style="81" hidden="1" customWidth="1"/>
    <col min="4356" max="4598" width="0" style="81" hidden="1" customWidth="1"/>
    <col min="4599" max="4599" width="8.140625" style="81" hidden="1" customWidth="1"/>
    <col min="4600" max="4600" width="64.5703125" style="81" hidden="1" customWidth="1"/>
    <col min="4601" max="4606" width="12.85546875" style="81" hidden="1" customWidth="1"/>
    <col min="4607" max="4609" width="10.85546875" style="81" hidden="1" customWidth="1"/>
    <col min="4610" max="4610" width="0" style="81" hidden="1" customWidth="1"/>
    <col min="4611" max="4611" width="10.42578125" style="81" hidden="1" customWidth="1"/>
    <col min="4612" max="4854" width="0" style="81" hidden="1" customWidth="1"/>
    <col min="4855" max="4855" width="8.140625" style="81" hidden="1" customWidth="1"/>
    <col min="4856" max="4856" width="64.5703125" style="81" hidden="1" customWidth="1"/>
    <col min="4857" max="4862" width="12.85546875" style="81" hidden="1" customWidth="1"/>
    <col min="4863" max="4865" width="10.85546875" style="81" hidden="1" customWidth="1"/>
    <col min="4866" max="4866" width="0" style="81" hidden="1" customWidth="1"/>
    <col min="4867" max="4867" width="10.42578125" style="81" hidden="1" customWidth="1"/>
    <col min="4868" max="5110" width="0" style="81" hidden="1" customWidth="1"/>
    <col min="5111" max="5111" width="8.140625" style="81" hidden="1" customWidth="1"/>
    <col min="5112" max="5112" width="64.5703125" style="81" hidden="1" customWidth="1"/>
    <col min="5113" max="5118" width="12.85546875" style="81" hidden="1" customWidth="1"/>
    <col min="5119" max="5121" width="10.85546875" style="81" hidden="1" customWidth="1"/>
    <col min="5122" max="5122" width="0" style="81" hidden="1" customWidth="1"/>
    <col min="5123" max="5123" width="10.42578125" style="81" hidden="1" customWidth="1"/>
    <col min="5124" max="5366" width="0" style="81" hidden="1" customWidth="1"/>
    <col min="5367" max="5367" width="8.140625" style="81" hidden="1" customWidth="1"/>
    <col min="5368" max="5368" width="64.5703125" style="81" hidden="1" customWidth="1"/>
    <col min="5369" max="5374" width="12.85546875" style="81" hidden="1" customWidth="1"/>
    <col min="5375" max="5377" width="10.85546875" style="81" hidden="1" customWidth="1"/>
    <col min="5378" max="5378" width="0" style="81" hidden="1" customWidth="1"/>
    <col min="5379" max="5379" width="10.42578125" style="81" hidden="1" customWidth="1"/>
    <col min="5380" max="5622" width="0" style="81" hidden="1" customWidth="1"/>
    <col min="5623" max="5623" width="8.140625" style="81" hidden="1" customWidth="1"/>
    <col min="5624" max="5624" width="64.5703125" style="81" hidden="1" customWidth="1"/>
    <col min="5625" max="5630" width="12.85546875" style="81" hidden="1" customWidth="1"/>
    <col min="5631" max="5633" width="10.85546875" style="81" hidden="1" customWidth="1"/>
    <col min="5634" max="5634" width="0" style="81" hidden="1" customWidth="1"/>
    <col min="5635" max="5635" width="10.42578125" style="81" hidden="1" customWidth="1"/>
    <col min="5636" max="5878" width="0" style="81" hidden="1" customWidth="1"/>
    <col min="5879" max="5879" width="8.140625" style="81" hidden="1" customWidth="1"/>
    <col min="5880" max="5880" width="64.5703125" style="81" hidden="1" customWidth="1"/>
    <col min="5881" max="5886" width="12.85546875" style="81" hidden="1" customWidth="1"/>
    <col min="5887" max="5889" width="10.85546875" style="81" hidden="1" customWidth="1"/>
    <col min="5890" max="5890" width="0" style="81" hidden="1" customWidth="1"/>
    <col min="5891" max="5891" width="10.42578125" style="81" hidden="1" customWidth="1"/>
    <col min="5892" max="6134" width="0" style="81" hidden="1" customWidth="1"/>
    <col min="6135" max="6135" width="8.140625" style="81" hidden="1" customWidth="1"/>
    <col min="6136" max="6136" width="64.5703125" style="81" hidden="1" customWidth="1"/>
    <col min="6137" max="6142" width="12.85546875" style="81" hidden="1" customWidth="1"/>
    <col min="6143" max="6145" width="10.85546875" style="81" hidden="1" customWidth="1"/>
    <col min="6146" max="6146" width="0" style="81" hidden="1" customWidth="1"/>
    <col min="6147" max="6147" width="10.42578125" style="81" hidden="1" customWidth="1"/>
    <col min="6148" max="6390" width="0" style="81" hidden="1" customWidth="1"/>
    <col min="6391" max="6391" width="8.140625" style="81" hidden="1" customWidth="1"/>
    <col min="6392" max="6392" width="64.5703125" style="81" hidden="1" customWidth="1"/>
    <col min="6393" max="6398" width="12.85546875" style="81" hidden="1" customWidth="1"/>
    <col min="6399" max="6401" width="10.85546875" style="81" hidden="1" customWidth="1"/>
    <col min="6402" max="6402" width="0" style="81" hidden="1" customWidth="1"/>
    <col min="6403" max="6403" width="10.42578125" style="81" hidden="1" customWidth="1"/>
    <col min="6404" max="6646" width="0" style="81" hidden="1" customWidth="1"/>
    <col min="6647" max="6647" width="8.140625" style="81" hidden="1" customWidth="1"/>
    <col min="6648" max="6648" width="64.5703125" style="81" hidden="1" customWidth="1"/>
    <col min="6649" max="6654" width="12.85546875" style="81" hidden="1" customWidth="1"/>
    <col min="6655" max="6657" width="10.85546875" style="81" hidden="1" customWidth="1"/>
    <col min="6658" max="6658" width="0" style="81" hidden="1" customWidth="1"/>
    <col min="6659" max="6659" width="10.42578125" style="81" hidden="1" customWidth="1"/>
    <col min="6660" max="6902" width="0" style="81" hidden="1" customWidth="1"/>
    <col min="6903" max="6903" width="8.140625" style="81" hidden="1" customWidth="1"/>
    <col min="6904" max="6904" width="64.5703125" style="81" hidden="1" customWidth="1"/>
    <col min="6905" max="6910" width="12.85546875" style="81" hidden="1" customWidth="1"/>
    <col min="6911" max="6913" width="10.85546875" style="81" hidden="1" customWidth="1"/>
    <col min="6914" max="6914" width="0" style="81" hidden="1" customWidth="1"/>
    <col min="6915" max="6915" width="10.42578125" style="81" hidden="1" customWidth="1"/>
    <col min="6916" max="7158" width="0" style="81" hidden="1" customWidth="1"/>
    <col min="7159" max="7159" width="8.140625" style="81" hidden="1" customWidth="1"/>
    <col min="7160" max="7160" width="64.5703125" style="81" hidden="1" customWidth="1"/>
    <col min="7161" max="7166" width="12.85546875" style="81" hidden="1" customWidth="1"/>
    <col min="7167" max="7169" width="10.85546875" style="81" hidden="1" customWidth="1"/>
    <col min="7170" max="7170" width="0" style="81" hidden="1" customWidth="1"/>
    <col min="7171" max="7171" width="10.42578125" style="81" hidden="1" customWidth="1"/>
    <col min="7172" max="7414" width="0" style="81" hidden="1" customWidth="1"/>
    <col min="7415" max="7415" width="8.140625" style="81" hidden="1" customWidth="1"/>
    <col min="7416" max="7416" width="64.5703125" style="81" hidden="1" customWidth="1"/>
    <col min="7417" max="7422" width="12.85546875" style="81" hidden="1" customWidth="1"/>
    <col min="7423" max="7425" width="10.85546875" style="81" hidden="1" customWidth="1"/>
    <col min="7426" max="7426" width="0" style="81" hidden="1" customWidth="1"/>
    <col min="7427" max="7427" width="10.42578125" style="81" hidden="1" customWidth="1"/>
    <col min="7428" max="7670" width="0" style="81" hidden="1" customWidth="1"/>
    <col min="7671" max="7671" width="8.140625" style="81" hidden="1" customWidth="1"/>
    <col min="7672" max="7672" width="64.5703125" style="81" hidden="1" customWidth="1"/>
    <col min="7673" max="7678" width="12.85546875" style="81" hidden="1" customWidth="1"/>
    <col min="7679" max="7681" width="10.85546875" style="81" hidden="1" customWidth="1"/>
    <col min="7682" max="7682" width="0" style="81" hidden="1" customWidth="1"/>
    <col min="7683" max="7683" width="10.42578125" style="81" hidden="1" customWidth="1"/>
    <col min="7684" max="7926" width="0" style="81" hidden="1" customWidth="1"/>
    <col min="7927" max="7927" width="8.140625" style="81" hidden="1" customWidth="1"/>
    <col min="7928" max="7928" width="64.5703125" style="81" hidden="1" customWidth="1"/>
    <col min="7929" max="7934" width="12.85546875" style="81" hidden="1" customWidth="1"/>
    <col min="7935" max="7937" width="10.85546875" style="81" hidden="1" customWidth="1"/>
    <col min="7938" max="7938" width="0" style="81" hidden="1" customWidth="1"/>
    <col min="7939" max="7939" width="10.42578125" style="81" hidden="1" customWidth="1"/>
    <col min="7940" max="8182" width="0" style="81" hidden="1" customWidth="1"/>
    <col min="8183" max="8183" width="8.140625" style="81" hidden="1" customWidth="1"/>
    <col min="8184" max="8184" width="64.5703125" style="81" hidden="1" customWidth="1"/>
    <col min="8185" max="8190" width="12.85546875" style="81" hidden="1" customWidth="1"/>
    <col min="8191" max="8193" width="10.85546875" style="81" hidden="1" customWidth="1"/>
    <col min="8194" max="8194" width="0" style="81" hidden="1" customWidth="1"/>
    <col min="8195" max="8195" width="10.42578125" style="81" hidden="1" customWidth="1"/>
    <col min="8196" max="8438" width="0" style="81" hidden="1" customWidth="1"/>
    <col min="8439" max="8439" width="8.140625" style="81" hidden="1" customWidth="1"/>
    <col min="8440" max="8440" width="64.5703125" style="81" hidden="1" customWidth="1"/>
    <col min="8441" max="8446" width="12.85546875" style="81" hidden="1" customWidth="1"/>
    <col min="8447" max="8449" width="10.85546875" style="81" hidden="1" customWidth="1"/>
    <col min="8450" max="8450" width="0" style="81" hidden="1" customWidth="1"/>
    <col min="8451" max="8451" width="10.42578125" style="81" hidden="1" customWidth="1"/>
    <col min="8452" max="8694" width="0" style="81" hidden="1" customWidth="1"/>
    <col min="8695" max="8695" width="8.140625" style="81" hidden="1" customWidth="1"/>
    <col min="8696" max="8696" width="64.5703125" style="81" hidden="1" customWidth="1"/>
    <col min="8697" max="8702" width="12.85546875" style="81" hidden="1" customWidth="1"/>
    <col min="8703" max="8705" width="10.85546875" style="81" hidden="1" customWidth="1"/>
    <col min="8706" max="8706" width="0" style="81" hidden="1" customWidth="1"/>
    <col min="8707" max="8707" width="10.42578125" style="81" hidden="1" customWidth="1"/>
    <col min="8708" max="8950" width="0" style="81" hidden="1" customWidth="1"/>
    <col min="8951" max="8951" width="8.140625" style="81" hidden="1" customWidth="1"/>
    <col min="8952" max="8952" width="64.5703125" style="81" hidden="1" customWidth="1"/>
    <col min="8953" max="8958" width="12.85546875" style="81" hidden="1" customWidth="1"/>
    <col min="8959" max="8961" width="10.85546875" style="81" hidden="1" customWidth="1"/>
    <col min="8962" max="8962" width="0" style="81" hidden="1" customWidth="1"/>
    <col min="8963" max="8963" width="10.42578125" style="81" hidden="1" customWidth="1"/>
    <col min="8964" max="9206" width="0" style="81" hidden="1" customWidth="1"/>
    <col min="9207" max="9207" width="8.140625" style="81" hidden="1" customWidth="1"/>
    <col min="9208" max="9208" width="64.5703125" style="81" hidden="1" customWidth="1"/>
    <col min="9209" max="9214" width="12.85546875" style="81" hidden="1" customWidth="1"/>
    <col min="9215" max="9217" width="10.85546875" style="81" hidden="1" customWidth="1"/>
    <col min="9218" max="9218" width="0" style="81" hidden="1" customWidth="1"/>
    <col min="9219" max="9219" width="10.42578125" style="81" hidden="1" customWidth="1"/>
    <col min="9220" max="9462" width="0" style="81" hidden="1" customWidth="1"/>
    <col min="9463" max="9463" width="8.140625" style="81" hidden="1" customWidth="1"/>
    <col min="9464" max="9464" width="64.5703125" style="81" hidden="1" customWidth="1"/>
    <col min="9465" max="9470" width="12.85546875" style="81" hidden="1" customWidth="1"/>
    <col min="9471" max="9473" width="10.85546875" style="81" hidden="1" customWidth="1"/>
    <col min="9474" max="9474" width="0" style="81" hidden="1" customWidth="1"/>
    <col min="9475" max="9475" width="10.42578125" style="81" hidden="1" customWidth="1"/>
    <col min="9476" max="9718" width="0" style="81" hidden="1" customWidth="1"/>
    <col min="9719" max="9719" width="8.140625" style="81" hidden="1" customWidth="1"/>
    <col min="9720" max="9720" width="64.5703125" style="81" hidden="1" customWidth="1"/>
    <col min="9721" max="9726" width="12.85546875" style="81" hidden="1" customWidth="1"/>
    <col min="9727" max="9729" width="10.85546875" style="81" hidden="1" customWidth="1"/>
    <col min="9730" max="9730" width="0" style="81" hidden="1" customWidth="1"/>
    <col min="9731" max="9731" width="10.42578125" style="81" hidden="1" customWidth="1"/>
    <col min="9732" max="9974" width="0" style="81" hidden="1" customWidth="1"/>
    <col min="9975" max="9975" width="8.140625" style="81" hidden="1" customWidth="1"/>
    <col min="9976" max="9976" width="64.5703125" style="81" hidden="1" customWidth="1"/>
    <col min="9977" max="9982" width="12.85546875" style="81" hidden="1" customWidth="1"/>
    <col min="9983" max="9985" width="10.85546875" style="81" hidden="1" customWidth="1"/>
    <col min="9986" max="9986" width="0" style="81" hidden="1" customWidth="1"/>
    <col min="9987" max="9987" width="10.42578125" style="81" hidden="1" customWidth="1"/>
    <col min="9988" max="10230" width="0" style="81" hidden="1" customWidth="1"/>
    <col min="10231" max="10231" width="8.140625" style="81" hidden="1" customWidth="1"/>
    <col min="10232" max="10232" width="64.5703125" style="81" hidden="1" customWidth="1"/>
    <col min="10233" max="10238" width="12.85546875" style="81" hidden="1" customWidth="1"/>
    <col min="10239" max="10241" width="10.85546875" style="81" hidden="1" customWidth="1"/>
    <col min="10242" max="10242" width="0" style="81" hidden="1" customWidth="1"/>
    <col min="10243" max="10243" width="10.42578125" style="81" hidden="1" customWidth="1"/>
    <col min="10244" max="10486" width="0" style="81" hidden="1" customWidth="1"/>
    <col min="10487" max="10487" width="8.140625" style="81" hidden="1" customWidth="1"/>
    <col min="10488" max="10488" width="64.5703125" style="81" hidden="1" customWidth="1"/>
    <col min="10489" max="10494" width="12.85546875" style="81" hidden="1" customWidth="1"/>
    <col min="10495" max="10497" width="10.85546875" style="81" hidden="1" customWidth="1"/>
    <col min="10498" max="10498" width="0" style="81" hidden="1" customWidth="1"/>
    <col min="10499" max="10499" width="10.42578125" style="81" hidden="1" customWidth="1"/>
    <col min="10500" max="10742" width="0" style="81" hidden="1" customWidth="1"/>
    <col min="10743" max="10743" width="8.140625" style="81" hidden="1" customWidth="1"/>
    <col min="10744" max="10744" width="64.5703125" style="81" hidden="1" customWidth="1"/>
    <col min="10745" max="10750" width="12.85546875" style="81" hidden="1" customWidth="1"/>
    <col min="10751" max="10753" width="10.85546875" style="81" hidden="1" customWidth="1"/>
    <col min="10754" max="10754" width="0" style="81" hidden="1" customWidth="1"/>
    <col min="10755" max="10755" width="10.42578125" style="81" hidden="1" customWidth="1"/>
    <col min="10756" max="10998" width="0" style="81" hidden="1" customWidth="1"/>
    <col min="10999" max="10999" width="8.140625" style="81" hidden="1" customWidth="1"/>
    <col min="11000" max="11000" width="64.5703125" style="81" hidden="1" customWidth="1"/>
    <col min="11001" max="11006" width="12.85546875" style="81" hidden="1" customWidth="1"/>
    <col min="11007" max="11009" width="10.85546875" style="81" hidden="1" customWidth="1"/>
    <col min="11010" max="11010" width="0" style="81" hidden="1" customWidth="1"/>
    <col min="11011" max="11011" width="10.42578125" style="81" hidden="1" customWidth="1"/>
    <col min="11012" max="11254" width="0" style="81" hidden="1" customWidth="1"/>
    <col min="11255" max="11255" width="8.140625" style="81" hidden="1" customWidth="1"/>
    <col min="11256" max="11256" width="64.5703125" style="81" hidden="1" customWidth="1"/>
    <col min="11257" max="11262" width="12.85546875" style="81" hidden="1" customWidth="1"/>
    <col min="11263" max="11265" width="10.85546875" style="81" hidden="1" customWidth="1"/>
    <col min="11266" max="11266" width="0" style="81" hidden="1" customWidth="1"/>
    <col min="11267" max="11267" width="10.42578125" style="81" hidden="1" customWidth="1"/>
    <col min="11268" max="11510" width="0" style="81" hidden="1" customWidth="1"/>
    <col min="11511" max="11511" width="8.140625" style="81" hidden="1" customWidth="1"/>
    <col min="11512" max="11512" width="64.5703125" style="81" hidden="1" customWidth="1"/>
    <col min="11513" max="11518" width="12.85546875" style="81" hidden="1" customWidth="1"/>
    <col min="11519" max="11521" width="10.85546875" style="81" hidden="1" customWidth="1"/>
    <col min="11522" max="11522" width="0" style="81" hidden="1" customWidth="1"/>
    <col min="11523" max="11523" width="10.42578125" style="81" hidden="1" customWidth="1"/>
    <col min="11524" max="11766" width="0" style="81" hidden="1" customWidth="1"/>
    <col min="11767" max="11767" width="8.140625" style="81" hidden="1" customWidth="1"/>
    <col min="11768" max="11768" width="64.5703125" style="81" hidden="1" customWidth="1"/>
    <col min="11769" max="11774" width="12.85546875" style="81" hidden="1" customWidth="1"/>
    <col min="11775" max="11777" width="10.85546875" style="81" hidden="1" customWidth="1"/>
    <col min="11778" max="11778" width="0" style="81" hidden="1" customWidth="1"/>
    <col min="11779" max="11779" width="10.42578125" style="81" hidden="1" customWidth="1"/>
    <col min="11780" max="12022" width="0" style="81" hidden="1" customWidth="1"/>
    <col min="12023" max="12023" width="8.140625" style="81" hidden="1" customWidth="1"/>
    <col min="12024" max="12024" width="64.5703125" style="81" hidden="1" customWidth="1"/>
    <col min="12025" max="12030" width="12.85546875" style="81" hidden="1" customWidth="1"/>
    <col min="12031" max="12033" width="10.85546875" style="81" hidden="1" customWidth="1"/>
    <col min="12034" max="12034" width="0" style="81" hidden="1" customWidth="1"/>
    <col min="12035" max="12035" width="10.42578125" style="81" hidden="1" customWidth="1"/>
    <col min="12036" max="12278" width="0" style="81" hidden="1" customWidth="1"/>
    <col min="12279" max="12279" width="8.140625" style="81" hidden="1" customWidth="1"/>
    <col min="12280" max="12280" width="64.5703125" style="81" hidden="1" customWidth="1"/>
    <col min="12281" max="12286" width="12.85546875" style="81" hidden="1" customWidth="1"/>
    <col min="12287" max="12289" width="10.85546875" style="81" hidden="1" customWidth="1"/>
    <col min="12290" max="12290" width="0" style="81" hidden="1" customWidth="1"/>
    <col min="12291" max="12291" width="10.42578125" style="81" hidden="1" customWidth="1"/>
    <col min="12292" max="12534" width="0" style="81" hidden="1" customWidth="1"/>
    <col min="12535" max="12535" width="8.140625" style="81" hidden="1" customWidth="1"/>
    <col min="12536" max="12536" width="64.5703125" style="81" hidden="1" customWidth="1"/>
    <col min="12537" max="12542" width="12.85546875" style="81" hidden="1" customWidth="1"/>
    <col min="12543" max="12545" width="10.85546875" style="81" hidden="1" customWidth="1"/>
    <col min="12546" max="12546" width="0" style="81" hidden="1" customWidth="1"/>
    <col min="12547" max="12547" width="10.42578125" style="81" hidden="1" customWidth="1"/>
    <col min="12548" max="12790" width="0" style="81" hidden="1" customWidth="1"/>
    <col min="12791" max="12791" width="8.140625" style="81" hidden="1" customWidth="1"/>
    <col min="12792" max="12792" width="64.5703125" style="81" hidden="1" customWidth="1"/>
    <col min="12793" max="12798" width="12.85546875" style="81" hidden="1" customWidth="1"/>
    <col min="12799" max="12801" width="10.85546875" style="81" hidden="1" customWidth="1"/>
    <col min="12802" max="12802" width="0" style="81" hidden="1" customWidth="1"/>
    <col min="12803" max="12803" width="10.42578125" style="81" hidden="1" customWidth="1"/>
    <col min="12804" max="13046" width="0" style="81" hidden="1" customWidth="1"/>
    <col min="13047" max="13047" width="8.140625" style="81" hidden="1" customWidth="1"/>
    <col min="13048" max="13048" width="64.5703125" style="81" hidden="1" customWidth="1"/>
    <col min="13049" max="13054" width="12.85546875" style="81" hidden="1" customWidth="1"/>
    <col min="13055" max="13057" width="10.85546875" style="81" hidden="1" customWidth="1"/>
    <col min="13058" max="13058" width="0" style="81" hidden="1" customWidth="1"/>
    <col min="13059" max="13059" width="10.42578125" style="81" hidden="1" customWidth="1"/>
    <col min="13060" max="13302" width="0" style="81" hidden="1" customWidth="1"/>
    <col min="13303" max="13303" width="8.140625" style="81" hidden="1" customWidth="1"/>
    <col min="13304" max="13304" width="64.5703125" style="81" hidden="1" customWidth="1"/>
    <col min="13305" max="13310" width="12.85546875" style="81" hidden="1" customWidth="1"/>
    <col min="13311" max="13313" width="10.85546875" style="81" hidden="1" customWidth="1"/>
    <col min="13314" max="13314" width="0" style="81" hidden="1" customWidth="1"/>
    <col min="13315" max="13315" width="10.42578125" style="81" hidden="1" customWidth="1"/>
    <col min="13316" max="13558" width="0" style="81" hidden="1" customWidth="1"/>
    <col min="13559" max="13559" width="8.140625" style="81" hidden="1" customWidth="1"/>
    <col min="13560" max="13560" width="64.5703125" style="81" hidden="1" customWidth="1"/>
    <col min="13561" max="13566" width="12.85546875" style="81" hidden="1" customWidth="1"/>
    <col min="13567" max="13569" width="10.85546875" style="81" hidden="1" customWidth="1"/>
    <col min="13570" max="13570" width="0" style="81" hidden="1" customWidth="1"/>
    <col min="13571" max="13571" width="10.42578125" style="81" hidden="1" customWidth="1"/>
    <col min="13572" max="13814" width="0" style="81" hidden="1" customWidth="1"/>
    <col min="13815" max="13815" width="8.140625" style="81" hidden="1" customWidth="1"/>
    <col min="13816" max="13816" width="64.5703125" style="81" hidden="1" customWidth="1"/>
    <col min="13817" max="13822" width="12.85546875" style="81" hidden="1" customWidth="1"/>
    <col min="13823" max="13825" width="10.85546875" style="81" hidden="1" customWidth="1"/>
    <col min="13826" max="13826" width="0" style="81" hidden="1" customWidth="1"/>
    <col min="13827" max="13827" width="10.42578125" style="81" hidden="1" customWidth="1"/>
    <col min="13828" max="14070" width="0" style="81" hidden="1" customWidth="1"/>
    <col min="14071" max="14071" width="8.140625" style="81" hidden="1" customWidth="1"/>
    <col min="14072" max="14072" width="64.5703125" style="81" hidden="1" customWidth="1"/>
    <col min="14073" max="14078" width="12.85546875" style="81" hidden="1" customWidth="1"/>
    <col min="14079" max="14081" width="10.85546875" style="81" hidden="1" customWidth="1"/>
    <col min="14082" max="14082" width="0" style="81" hidden="1" customWidth="1"/>
    <col min="14083" max="14083" width="10.42578125" style="81" hidden="1" customWidth="1"/>
    <col min="14084" max="14326" width="0" style="81" hidden="1" customWidth="1"/>
    <col min="14327" max="14327" width="8.140625" style="81" hidden="1" customWidth="1"/>
    <col min="14328" max="14328" width="64.5703125" style="81" hidden="1" customWidth="1"/>
    <col min="14329" max="14334" width="12.85546875" style="81" hidden="1" customWidth="1"/>
    <col min="14335" max="14337" width="10.85546875" style="81" hidden="1" customWidth="1"/>
    <col min="14338" max="14338" width="0" style="81" hidden="1" customWidth="1"/>
    <col min="14339" max="14339" width="10.42578125" style="81" hidden="1" customWidth="1"/>
    <col min="14340" max="14582" width="0" style="81" hidden="1" customWidth="1"/>
    <col min="14583" max="14583" width="8.140625" style="81" hidden="1" customWidth="1"/>
    <col min="14584" max="14584" width="64.5703125" style="81" hidden="1" customWidth="1"/>
    <col min="14585" max="14590" width="12.85546875" style="81" hidden="1" customWidth="1"/>
    <col min="14591" max="14593" width="10.85546875" style="81" hidden="1" customWidth="1"/>
    <col min="14594" max="14594" width="0" style="81" hidden="1" customWidth="1"/>
    <col min="14595" max="14595" width="10.42578125" style="81" hidden="1" customWidth="1"/>
    <col min="14596" max="14838" width="0" style="81" hidden="1" customWidth="1"/>
    <col min="14839" max="14839" width="8.140625" style="81" hidden="1" customWidth="1"/>
    <col min="14840" max="14840" width="64.5703125" style="81" hidden="1" customWidth="1"/>
    <col min="14841" max="14846" width="12.85546875" style="81" hidden="1" customWidth="1"/>
    <col min="14847" max="14849" width="10.85546875" style="81" hidden="1" customWidth="1"/>
    <col min="14850" max="14850" width="0" style="81" hidden="1" customWidth="1"/>
    <col min="14851" max="14851" width="10.42578125" style="81" hidden="1" customWidth="1"/>
    <col min="14852" max="15094" width="0" style="81" hidden="1" customWidth="1"/>
    <col min="15095" max="15095" width="8.140625" style="81" hidden="1" customWidth="1"/>
    <col min="15096" max="15096" width="64.5703125" style="81" hidden="1" customWidth="1"/>
    <col min="15097" max="15102" width="12.85546875" style="81" hidden="1" customWidth="1"/>
    <col min="15103" max="15105" width="10.85546875" style="81" hidden="1" customWidth="1"/>
    <col min="15106" max="15106" width="0" style="81" hidden="1" customWidth="1"/>
    <col min="15107" max="15107" width="10.42578125" style="81" hidden="1" customWidth="1"/>
    <col min="15108" max="15350" width="0" style="81" hidden="1" customWidth="1"/>
    <col min="15351" max="15351" width="8.140625" style="81" hidden="1" customWidth="1"/>
    <col min="15352" max="15352" width="64.5703125" style="81" hidden="1" customWidth="1"/>
    <col min="15353" max="15358" width="12.85546875" style="81" hidden="1" customWidth="1"/>
    <col min="15359" max="15361" width="10.85546875" style="81" hidden="1" customWidth="1"/>
    <col min="15362" max="15362" width="0" style="81" hidden="1" customWidth="1"/>
    <col min="15363" max="15363" width="10.42578125" style="81" hidden="1" customWidth="1"/>
    <col min="15364" max="15606" width="0" style="81" hidden="1" customWidth="1"/>
    <col min="15607" max="15607" width="8.140625" style="81" hidden="1" customWidth="1"/>
    <col min="15608" max="15608" width="64.5703125" style="81" hidden="1" customWidth="1"/>
    <col min="15609" max="15614" width="12.85546875" style="81" hidden="1" customWidth="1"/>
    <col min="15615" max="15617" width="10.85546875" style="81" hidden="1" customWidth="1"/>
    <col min="15618" max="15618" width="0" style="81" hidden="1" customWidth="1"/>
    <col min="15619" max="15619" width="10.42578125" style="81" hidden="1" customWidth="1"/>
    <col min="15620" max="15862" width="0" style="81" hidden="1" customWidth="1"/>
    <col min="15863" max="15863" width="8.140625" style="81" hidden="1" customWidth="1"/>
    <col min="15864" max="15864" width="64.5703125" style="81" hidden="1" customWidth="1"/>
    <col min="15865" max="15870" width="12.85546875" style="81" hidden="1" customWidth="1"/>
    <col min="15871" max="15873" width="10.85546875" style="81" hidden="1" customWidth="1"/>
    <col min="15874" max="15874" width="0" style="81" hidden="1" customWidth="1"/>
    <col min="15875" max="15875" width="10.42578125" style="81" hidden="1" customWidth="1"/>
    <col min="15876" max="16118" width="0" style="81" hidden="1" customWidth="1"/>
    <col min="16119" max="16119" width="8.140625" style="81" hidden="1" customWidth="1"/>
    <col min="16120" max="16120" width="64.5703125" style="81" hidden="1" customWidth="1"/>
    <col min="16121" max="16126" width="12.85546875" style="81" hidden="1" customWidth="1"/>
    <col min="16127" max="16129" width="10.85546875" style="81" hidden="1" customWidth="1"/>
    <col min="16130" max="16130" width="0" style="81" hidden="1" customWidth="1"/>
    <col min="16131" max="16131" width="10.42578125" style="81" hidden="1" customWidth="1"/>
    <col min="16132" max="16373" width="8.85546875" style="81"/>
    <col min="16374" max="16384" width="8.85546875" style="81" customWidth="1"/>
  </cols>
  <sheetData>
    <row r="2" spans="1:39" ht="49.5" customHeight="1" x14ac:dyDescent="0.3">
      <c r="E2" s="464" t="s">
        <v>179</v>
      </c>
      <c r="F2" s="464"/>
      <c r="G2" s="464"/>
      <c r="H2" s="464"/>
      <c r="R2" s="347" t="s">
        <v>156</v>
      </c>
      <c r="S2" s="347"/>
      <c r="T2" s="347"/>
    </row>
    <row r="3" spans="1:39" x14ac:dyDescent="0.3">
      <c r="E3" s="80"/>
      <c r="F3" s="80"/>
      <c r="G3" s="80"/>
    </row>
    <row r="4" spans="1:39" ht="34.5" customHeight="1" x14ac:dyDescent="0.3">
      <c r="E4" s="464" t="s">
        <v>180</v>
      </c>
      <c r="F4" s="464"/>
      <c r="G4" s="464"/>
      <c r="H4" s="464"/>
      <c r="R4" s="347" t="s">
        <v>152</v>
      </c>
      <c r="S4" s="347"/>
      <c r="T4" s="347"/>
    </row>
    <row r="6" spans="1:39" ht="99.75" customHeight="1" x14ac:dyDescent="0.3">
      <c r="A6" s="346" t="s">
        <v>175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1:39" ht="16.899999999999999" customHeight="1" x14ac:dyDescent="0.3">
      <c r="A7" s="134"/>
      <c r="B7" s="134"/>
      <c r="C7" s="134"/>
      <c r="D7" s="134"/>
      <c r="E7" s="134"/>
      <c r="F7" s="134"/>
      <c r="G7" s="134"/>
      <c r="H7" s="134"/>
      <c r="J7" s="107"/>
      <c r="K7" s="107"/>
      <c r="L7" s="107"/>
      <c r="M7" s="107"/>
      <c r="N7" s="107"/>
      <c r="O7" s="107"/>
    </row>
    <row r="8" spans="1:39" ht="47.25" customHeight="1" x14ac:dyDescent="0.3">
      <c r="A8" s="485" t="s">
        <v>0</v>
      </c>
      <c r="B8" s="485" t="s">
        <v>1</v>
      </c>
      <c r="C8" s="458" t="s">
        <v>138</v>
      </c>
      <c r="D8" s="459"/>
      <c r="E8" s="459"/>
      <c r="F8" s="459"/>
      <c r="G8" s="459"/>
      <c r="H8" s="460"/>
      <c r="J8" s="465" t="s">
        <v>131</v>
      </c>
      <c r="K8" s="466"/>
      <c r="L8" s="357" t="s">
        <v>90</v>
      </c>
      <c r="M8" s="358"/>
      <c r="N8" s="359"/>
      <c r="O8" s="465" t="s">
        <v>150</v>
      </c>
      <c r="P8" s="466"/>
      <c r="Q8" s="82"/>
      <c r="R8" s="465" t="s">
        <v>132</v>
      </c>
      <c r="S8" s="471"/>
      <c r="T8" s="471"/>
      <c r="U8" s="466"/>
    </row>
    <row r="9" spans="1:39" ht="41.25" customHeight="1" x14ac:dyDescent="0.3">
      <c r="A9" s="486"/>
      <c r="B9" s="486"/>
      <c r="C9" s="458" t="s">
        <v>128</v>
      </c>
      <c r="D9" s="459"/>
      <c r="E9" s="460"/>
      <c r="F9" s="458" t="s">
        <v>130</v>
      </c>
      <c r="G9" s="459"/>
      <c r="H9" s="460"/>
      <c r="I9" s="106"/>
      <c r="J9" s="145" t="s">
        <v>128</v>
      </c>
      <c r="K9" s="145" t="s">
        <v>129</v>
      </c>
      <c r="L9" s="360"/>
      <c r="M9" s="361"/>
      <c r="N9" s="362"/>
      <c r="O9" s="145" t="s">
        <v>128</v>
      </c>
      <c r="P9" s="145" t="s">
        <v>129</v>
      </c>
      <c r="R9" s="472" t="s">
        <v>128</v>
      </c>
      <c r="S9" s="473"/>
      <c r="T9" s="472" t="s">
        <v>129</v>
      </c>
      <c r="U9" s="473"/>
    </row>
    <row r="10" spans="1:39" ht="46.15" customHeight="1" x14ac:dyDescent="0.3">
      <c r="A10" s="487"/>
      <c r="B10" s="487"/>
      <c r="C10" s="217" t="s">
        <v>2</v>
      </c>
      <c r="D10" s="217" t="s">
        <v>3</v>
      </c>
      <c r="E10" s="217" t="s">
        <v>127</v>
      </c>
      <c r="F10" s="217" t="s">
        <v>2</v>
      </c>
      <c r="G10" s="217" t="s">
        <v>3</v>
      </c>
      <c r="H10" s="217" t="s">
        <v>127</v>
      </c>
      <c r="J10" s="145" t="s">
        <v>127</v>
      </c>
      <c r="K10" s="145" t="s">
        <v>127</v>
      </c>
      <c r="L10" s="83" t="s">
        <v>124</v>
      </c>
      <c r="M10" s="96" t="s">
        <v>146</v>
      </c>
      <c r="N10" s="96" t="s">
        <v>147</v>
      </c>
      <c r="O10" s="145" t="s">
        <v>127</v>
      </c>
      <c r="P10" s="145" t="s">
        <v>127</v>
      </c>
      <c r="R10" s="145" t="s">
        <v>2</v>
      </c>
      <c r="S10" s="145" t="s">
        <v>127</v>
      </c>
      <c r="T10" s="145" t="s">
        <v>2</v>
      </c>
      <c r="U10" s="145" t="s">
        <v>127</v>
      </c>
    </row>
    <row r="11" spans="1:39" s="135" customFormat="1" ht="3" customHeight="1" x14ac:dyDescent="0.25">
      <c r="A11" s="218"/>
      <c r="B11" s="218"/>
      <c r="C11" s="218"/>
      <c r="D11" s="218"/>
      <c r="E11" s="218"/>
      <c r="F11" s="218"/>
      <c r="G11" s="218"/>
      <c r="H11" s="218"/>
      <c r="Y11" s="437" t="s">
        <v>139</v>
      </c>
      <c r="Z11" s="437" t="s">
        <v>140</v>
      </c>
      <c r="AD11" s="453"/>
      <c r="AE11" s="454"/>
      <c r="AF11" s="454"/>
      <c r="AK11" s="354" t="s">
        <v>145</v>
      </c>
      <c r="AL11" s="387" t="s">
        <v>142</v>
      </c>
      <c r="AM11" s="387"/>
    </row>
    <row r="12" spans="1:39" ht="23.25" hidden="1" x14ac:dyDescent="0.3">
      <c r="A12" s="269">
        <v>1</v>
      </c>
      <c r="B12" s="458" t="s">
        <v>4</v>
      </c>
      <c r="C12" s="459"/>
      <c r="D12" s="459"/>
      <c r="E12" s="459"/>
      <c r="F12" s="459"/>
      <c r="G12" s="459"/>
      <c r="H12" s="460"/>
      <c r="J12" s="81"/>
      <c r="K12" s="81"/>
      <c r="M12" s="81"/>
      <c r="N12" s="81"/>
      <c r="O12" s="81"/>
      <c r="P12" s="81"/>
      <c r="Q12" s="81"/>
      <c r="R12" s="81"/>
      <c r="S12" s="81"/>
      <c r="T12" s="81"/>
      <c r="U12" s="81"/>
      <c r="Y12" s="437"/>
      <c r="Z12" s="437"/>
      <c r="AA12" s="444" t="s">
        <v>141</v>
      </c>
      <c r="AB12" s="444"/>
      <c r="AD12" s="453"/>
      <c r="AE12" s="135"/>
      <c r="AK12" s="354"/>
      <c r="AL12" s="155" t="s">
        <v>143</v>
      </c>
      <c r="AM12" s="156" t="s">
        <v>144</v>
      </c>
    </row>
    <row r="13" spans="1:39" s="137" customFormat="1" ht="69.75" hidden="1" x14ac:dyDescent="0.25">
      <c r="A13" s="219" t="s">
        <v>5</v>
      </c>
      <c r="B13" s="320" t="s">
        <v>6</v>
      </c>
      <c r="C13" s="318">
        <v>1806.28</v>
      </c>
      <c r="D13" s="318">
        <v>285.02999999999997</v>
      </c>
      <c r="E13" s="318">
        <v>2167.54</v>
      </c>
      <c r="F13" s="318">
        <v>476.01</v>
      </c>
      <c r="G13" s="318">
        <v>75.28</v>
      </c>
      <c r="H13" s="318">
        <v>571.21</v>
      </c>
      <c r="I13" s="136"/>
      <c r="J13" s="474">
        <f>E13+E14</f>
        <v>5049.1000000000004</v>
      </c>
      <c r="K13" s="474">
        <f>H13+H14</f>
        <v>1856.45</v>
      </c>
      <c r="L13" s="476">
        <f>1000</f>
        <v>1000</v>
      </c>
      <c r="M13" s="477"/>
      <c r="N13" s="477">
        <f>L13-M13</f>
        <v>1000</v>
      </c>
      <c r="O13" s="474">
        <f>L13*0.9-J13</f>
        <v>-4149.1000000000004</v>
      </c>
      <c r="P13" s="475">
        <f>N13-K13</f>
        <v>-856.45</v>
      </c>
      <c r="Q13" s="113"/>
      <c r="R13" s="109">
        <f>S13/1.18</f>
        <v>363.80707553519352</v>
      </c>
      <c r="S13" s="109">
        <f>$N$13*E13/J13</f>
        <v>429.29234913152834</v>
      </c>
      <c r="T13" s="109">
        <f t="shared" ref="T13:T16" si="0">U13/1.18</f>
        <v>260.75373491687935</v>
      </c>
      <c r="U13" s="109">
        <f>$N$13*H13/K13</f>
        <v>307.68940720191762</v>
      </c>
      <c r="Y13" s="136">
        <v>383.87613572502363</v>
      </c>
      <c r="Z13" s="136">
        <v>276.92414336567015</v>
      </c>
      <c r="AA13" s="154">
        <f>S13/Y13-1</f>
        <v>0.11830955138882882</v>
      </c>
      <c r="AB13" s="154">
        <f>U13/Z13-1</f>
        <v>0.11109635823851893</v>
      </c>
      <c r="AD13" s="136"/>
      <c r="AE13" s="136"/>
      <c r="AF13" s="153"/>
      <c r="AK13" s="157">
        <v>1228.3812149792329</v>
      </c>
      <c r="AL13" s="157">
        <f>C13-AK13</f>
        <v>577.89878502076704</v>
      </c>
      <c r="AM13" s="158">
        <f>C13/AK13-1</f>
        <v>0.4704555702852693</v>
      </c>
    </row>
    <row r="14" spans="1:39" s="137" customFormat="1" ht="69.75" hidden="1" x14ac:dyDescent="0.25">
      <c r="A14" s="219" t="s">
        <v>7</v>
      </c>
      <c r="B14" s="320" t="s">
        <v>8</v>
      </c>
      <c r="C14" s="318">
        <v>2401.3000000000002</v>
      </c>
      <c r="D14" s="318">
        <v>379.13</v>
      </c>
      <c r="E14" s="318">
        <v>2881.5600000000004</v>
      </c>
      <c r="F14" s="318">
        <v>1071.03</v>
      </c>
      <c r="G14" s="318">
        <v>169.38</v>
      </c>
      <c r="H14" s="318">
        <v>1285.24</v>
      </c>
      <c r="I14" s="136"/>
      <c r="J14" s="474"/>
      <c r="K14" s="474"/>
      <c r="L14" s="476"/>
      <c r="M14" s="477"/>
      <c r="N14" s="477"/>
      <c r="O14" s="474"/>
      <c r="P14" s="475"/>
      <c r="Q14" s="113"/>
      <c r="R14" s="109">
        <f t="shared" ref="R14:R16" si="1">S14/1.18</f>
        <v>483.65055158345058</v>
      </c>
      <c r="S14" s="109">
        <f>N13-S13</f>
        <v>570.70765086847166</v>
      </c>
      <c r="T14" s="109">
        <f t="shared" si="0"/>
        <v>586.70389220176469</v>
      </c>
      <c r="U14" s="109">
        <f>N13-U13</f>
        <v>692.31059279808233</v>
      </c>
      <c r="W14" s="136">
        <f>+S14+S13</f>
        <v>1000</v>
      </c>
      <c r="X14" s="136">
        <f>+U14+U13</f>
        <v>1000</v>
      </c>
      <c r="Y14" s="136">
        <v>516.12386427497631</v>
      </c>
      <c r="Z14" s="136">
        <v>623.07585663432985</v>
      </c>
      <c r="AA14" s="154">
        <f t="shared" ref="AA14:AA41" si="2">S14/Y14-1</f>
        <v>0.10575714546772952</v>
      </c>
      <c r="AB14" s="154">
        <f t="shared" ref="AB14:AB41" si="3">U14/Z14-1</f>
        <v>0.11111766797984735</v>
      </c>
      <c r="AD14" s="136"/>
      <c r="AE14" s="136"/>
      <c r="AF14" s="153"/>
      <c r="AK14" s="157">
        <v>1651.57</v>
      </c>
      <c r="AL14" s="157">
        <f t="shared" ref="AL14:AL41" si="4">C14-AK14</f>
        <v>749.73000000000025</v>
      </c>
      <c r="AM14" s="158">
        <f t="shared" ref="AM14:AM41" si="5">C14/AK14-1</f>
        <v>0.45394987799487785</v>
      </c>
    </row>
    <row r="15" spans="1:39" s="137" customFormat="1" ht="69.75" hidden="1" x14ac:dyDescent="0.25">
      <c r="A15" s="219" t="s">
        <v>9</v>
      </c>
      <c r="B15" s="320" t="s">
        <v>10</v>
      </c>
      <c r="C15" s="318">
        <v>2163.29</v>
      </c>
      <c r="D15" s="318">
        <v>341.49</v>
      </c>
      <c r="E15" s="318">
        <v>2595.9499999999998</v>
      </c>
      <c r="F15" s="318">
        <v>833.02</v>
      </c>
      <c r="G15" s="318">
        <v>131.74</v>
      </c>
      <c r="H15" s="318">
        <v>999.62</v>
      </c>
      <c r="I15" s="136"/>
      <c r="J15" s="474">
        <f>E15+E16</f>
        <v>5763.1100000000006</v>
      </c>
      <c r="K15" s="474">
        <f>H15+H16</f>
        <v>2570.4699999999998</v>
      </c>
      <c r="L15" s="476"/>
      <c r="M15" s="477"/>
      <c r="N15" s="477"/>
      <c r="O15" s="474">
        <f>L13*0.9-J15</f>
        <v>-4863.1100000000006</v>
      </c>
      <c r="P15" s="475">
        <f>N13-K15</f>
        <v>-1570.4699999999998</v>
      </c>
      <c r="Q15" s="113"/>
      <c r="R15" s="109">
        <f t="shared" si="1"/>
        <v>381.73097982142349</v>
      </c>
      <c r="S15" s="109">
        <f>$N$13*E15/J15</f>
        <v>450.44255618927968</v>
      </c>
      <c r="T15" s="109">
        <f t="shared" si="0"/>
        <v>329.56447389790162</v>
      </c>
      <c r="U15" s="109">
        <f>$N$13*H15/K15</f>
        <v>388.88607919952386</v>
      </c>
      <c r="Y15" s="136">
        <v>403.87747542049487</v>
      </c>
      <c r="Z15" s="136">
        <v>349.99944373732478</v>
      </c>
      <c r="AA15" s="154">
        <f t="shared" si="2"/>
        <v>0.11529506744664042</v>
      </c>
      <c r="AB15" s="154">
        <f t="shared" si="3"/>
        <v>0.11110484933051379</v>
      </c>
      <c r="AD15" s="136"/>
      <c r="AE15" s="136"/>
      <c r="AF15" s="153"/>
      <c r="AK15" s="157">
        <v>1482.2965224743944</v>
      </c>
      <c r="AL15" s="157">
        <f t="shared" si="4"/>
        <v>680.99347752560561</v>
      </c>
      <c r="AM15" s="158">
        <f t="shared" si="5"/>
        <v>0.4594178473743058</v>
      </c>
    </row>
    <row r="16" spans="1:39" s="137" customFormat="1" ht="69.75" hidden="1" x14ac:dyDescent="0.25">
      <c r="A16" s="219" t="s">
        <v>11</v>
      </c>
      <c r="B16" s="320" t="s">
        <v>12</v>
      </c>
      <c r="C16" s="318">
        <v>2639.3</v>
      </c>
      <c r="D16" s="318">
        <v>416.77</v>
      </c>
      <c r="E16" s="318">
        <v>3167.1600000000003</v>
      </c>
      <c r="F16" s="318">
        <v>1309.04</v>
      </c>
      <c r="G16" s="318">
        <v>207.02</v>
      </c>
      <c r="H16" s="318">
        <v>1570.85</v>
      </c>
      <c r="I16" s="136"/>
      <c r="J16" s="474"/>
      <c r="K16" s="474"/>
      <c r="L16" s="476"/>
      <c r="M16" s="477"/>
      <c r="N16" s="477"/>
      <c r="O16" s="474"/>
      <c r="P16" s="475"/>
      <c r="Q16" s="113"/>
      <c r="R16" s="109">
        <f t="shared" si="1"/>
        <v>465.72664729722061</v>
      </c>
      <c r="S16" s="109">
        <f>N13-S15</f>
        <v>549.55744381072032</v>
      </c>
      <c r="T16" s="109">
        <f t="shared" si="0"/>
        <v>517.89315322074242</v>
      </c>
      <c r="U16" s="109">
        <f>N13-U15</f>
        <v>611.11392080047608</v>
      </c>
      <c r="W16" s="136">
        <f>+S16+S15</f>
        <v>1000</v>
      </c>
      <c r="X16" s="136">
        <f>+U16+U15</f>
        <v>1000</v>
      </c>
      <c r="Y16" s="136">
        <v>496.12252457950513</v>
      </c>
      <c r="Z16" s="136">
        <v>550.00055626267522</v>
      </c>
      <c r="AA16" s="154">
        <f t="shared" si="2"/>
        <v>0.10770508611054219</v>
      </c>
      <c r="AB16" s="154">
        <f t="shared" si="3"/>
        <v>0.11111509587021895</v>
      </c>
      <c r="AD16" s="136"/>
      <c r="AE16" s="136"/>
      <c r="AF16" s="153"/>
      <c r="AK16" s="157">
        <v>1820.85</v>
      </c>
      <c r="AL16" s="157">
        <f t="shared" si="4"/>
        <v>818.45000000000027</v>
      </c>
      <c r="AM16" s="158">
        <f t="shared" si="5"/>
        <v>0.44948787654117606</v>
      </c>
    </row>
    <row r="17" spans="1:39" s="137" customFormat="1" ht="93" hidden="1" x14ac:dyDescent="0.25">
      <c r="A17" s="219" t="s">
        <v>37</v>
      </c>
      <c r="B17" s="321" t="s">
        <v>162</v>
      </c>
      <c r="C17" s="318">
        <v>2262.2800000000002</v>
      </c>
      <c r="D17" s="318">
        <v>359.13</v>
      </c>
      <c r="E17" s="318">
        <v>2714.7400000000002</v>
      </c>
      <c r="F17" s="318">
        <v>932.01</v>
      </c>
      <c r="G17" s="318">
        <v>148.30000000000001</v>
      </c>
      <c r="H17" s="318">
        <v>1118.4100000000001</v>
      </c>
      <c r="I17" s="136"/>
      <c r="J17" s="300"/>
      <c r="K17" s="300"/>
      <c r="L17" s="301"/>
      <c r="M17" s="302"/>
      <c r="N17" s="302"/>
      <c r="O17" s="300"/>
      <c r="P17" s="303"/>
      <c r="Q17" s="304"/>
      <c r="R17" s="303"/>
      <c r="S17" s="303"/>
      <c r="T17" s="303"/>
      <c r="U17" s="303"/>
      <c r="W17" s="136"/>
      <c r="X17" s="136"/>
      <c r="Y17" s="136"/>
      <c r="Z17" s="136"/>
      <c r="AA17" s="154"/>
      <c r="AB17" s="154"/>
      <c r="AD17" s="136"/>
      <c r="AE17" s="136"/>
      <c r="AF17" s="153"/>
      <c r="AK17" s="157"/>
      <c r="AL17" s="157"/>
      <c r="AM17" s="158"/>
    </row>
    <row r="18" spans="1:39" s="137" customFormat="1" ht="23.25" hidden="1" x14ac:dyDescent="0.25">
      <c r="A18" s="219"/>
      <c r="B18" s="321" t="s">
        <v>163</v>
      </c>
      <c r="C18" s="318">
        <v>2401.3000000000002</v>
      </c>
      <c r="D18" s="318">
        <v>379.13</v>
      </c>
      <c r="E18" s="318">
        <v>2881.5600000000004</v>
      </c>
      <c r="F18" s="318">
        <v>1071.03</v>
      </c>
      <c r="G18" s="318">
        <v>169.38</v>
      </c>
      <c r="H18" s="318">
        <v>1285.24</v>
      </c>
      <c r="I18" s="136"/>
      <c r="J18" s="300"/>
      <c r="K18" s="300"/>
      <c r="L18" s="301"/>
      <c r="M18" s="302"/>
      <c r="N18" s="302"/>
      <c r="O18" s="300"/>
      <c r="P18" s="303"/>
      <c r="Q18" s="304"/>
      <c r="R18" s="303"/>
      <c r="S18" s="303"/>
      <c r="T18" s="303"/>
      <c r="U18" s="303"/>
      <c r="W18" s="136"/>
      <c r="X18" s="136"/>
      <c r="Y18" s="136"/>
      <c r="Z18" s="136"/>
      <c r="AA18" s="154"/>
      <c r="AB18" s="154"/>
      <c r="AD18" s="136"/>
      <c r="AE18" s="136"/>
      <c r="AF18" s="153"/>
      <c r="AK18" s="157"/>
      <c r="AL18" s="157"/>
      <c r="AM18" s="158"/>
    </row>
    <row r="19" spans="1:39" s="137" customFormat="1" ht="93" hidden="1" x14ac:dyDescent="0.25">
      <c r="A19" s="219" t="s">
        <v>39</v>
      </c>
      <c r="B19" s="321" t="s">
        <v>165</v>
      </c>
      <c r="C19" s="318">
        <v>3075.29</v>
      </c>
      <c r="D19" s="318">
        <v>488.32</v>
      </c>
      <c r="E19" s="318">
        <v>3690.35</v>
      </c>
      <c r="F19" s="318">
        <v>1745.02</v>
      </c>
      <c r="G19" s="318">
        <v>277.97000000000003</v>
      </c>
      <c r="H19" s="318">
        <v>2094.02</v>
      </c>
      <c r="I19" s="136"/>
      <c r="J19" s="300"/>
      <c r="K19" s="300"/>
      <c r="L19" s="301"/>
      <c r="M19" s="302"/>
      <c r="N19" s="302"/>
      <c r="O19" s="300"/>
      <c r="P19" s="303"/>
      <c r="Q19" s="304"/>
      <c r="R19" s="303"/>
      <c r="S19" s="303"/>
      <c r="T19" s="303"/>
      <c r="U19" s="303"/>
      <c r="W19" s="136"/>
      <c r="X19" s="136"/>
      <c r="Y19" s="136"/>
      <c r="Z19" s="136"/>
      <c r="AA19" s="154"/>
      <c r="AB19" s="154"/>
      <c r="AD19" s="136"/>
      <c r="AE19" s="136"/>
      <c r="AF19" s="153"/>
      <c r="AK19" s="157"/>
      <c r="AL19" s="157"/>
      <c r="AM19" s="158"/>
    </row>
    <row r="20" spans="1:39" s="137" customFormat="1" ht="23.25" hidden="1" x14ac:dyDescent="0.25">
      <c r="A20" s="219"/>
      <c r="B20" s="321" t="s">
        <v>166</v>
      </c>
      <c r="C20" s="318">
        <v>2639.3</v>
      </c>
      <c r="D20" s="318">
        <v>416.77</v>
      </c>
      <c r="E20" s="318">
        <v>3167.1600000000003</v>
      </c>
      <c r="F20" s="318">
        <v>1309.04</v>
      </c>
      <c r="G20" s="318">
        <v>207.02</v>
      </c>
      <c r="H20" s="318">
        <v>1570.85</v>
      </c>
      <c r="I20" s="136"/>
      <c r="J20" s="300"/>
      <c r="K20" s="300"/>
      <c r="L20" s="301"/>
      <c r="M20" s="302"/>
      <c r="N20" s="302"/>
      <c r="O20" s="300"/>
      <c r="P20" s="303"/>
      <c r="Q20" s="304"/>
      <c r="R20" s="303"/>
      <c r="S20" s="303"/>
      <c r="T20" s="303"/>
      <c r="U20" s="303"/>
      <c r="W20" s="136"/>
      <c r="X20" s="136"/>
      <c r="Y20" s="136"/>
      <c r="Z20" s="136"/>
      <c r="AA20" s="154"/>
      <c r="AB20" s="154"/>
      <c r="AD20" s="136"/>
      <c r="AE20" s="136"/>
      <c r="AF20" s="153"/>
      <c r="AK20" s="157"/>
      <c r="AL20" s="157"/>
      <c r="AM20" s="158"/>
    </row>
    <row r="21" spans="1:39" s="137" customFormat="1" ht="34.5" customHeight="1" x14ac:dyDescent="0.25">
      <c r="A21" s="268">
        <v>1</v>
      </c>
      <c r="B21" s="461" t="s">
        <v>13</v>
      </c>
      <c r="C21" s="462"/>
      <c r="D21" s="462"/>
      <c r="E21" s="462"/>
      <c r="F21" s="462"/>
      <c r="G21" s="462"/>
      <c r="H21" s="463"/>
      <c r="Y21" s="136"/>
      <c r="Z21" s="136"/>
      <c r="AA21" s="154"/>
      <c r="AB21" s="154"/>
      <c r="AD21" s="136"/>
      <c r="AE21" s="136"/>
      <c r="AF21" s="153"/>
      <c r="AK21" s="157">
        <v>0</v>
      </c>
      <c r="AL21" s="157">
        <f t="shared" si="4"/>
        <v>0</v>
      </c>
      <c r="AM21" s="158" t="e">
        <f t="shared" si="5"/>
        <v>#DIV/0!</v>
      </c>
    </row>
    <row r="22" spans="1:39" s="137" customFormat="1" ht="93" hidden="1" x14ac:dyDescent="0.25">
      <c r="A22" s="267" t="s">
        <v>14</v>
      </c>
      <c r="B22" s="317" t="s">
        <v>15</v>
      </c>
      <c r="C22" s="318">
        <v>1494.73</v>
      </c>
      <c r="D22" s="318">
        <v>488.32</v>
      </c>
      <c r="E22" s="318">
        <v>1793.68</v>
      </c>
      <c r="F22" s="318">
        <v>343.07</v>
      </c>
      <c r="G22" s="318">
        <v>68.61</v>
      </c>
      <c r="H22" s="318">
        <v>411.68</v>
      </c>
      <c r="I22" s="138"/>
      <c r="J22" s="378">
        <f>E22+E23</f>
        <v>3587.36</v>
      </c>
      <c r="K22" s="468" t="s">
        <v>125</v>
      </c>
      <c r="L22" s="469">
        <f>1000</f>
        <v>1000</v>
      </c>
      <c r="M22" s="470"/>
      <c r="N22" s="470">
        <f>L22-M22</f>
        <v>1000</v>
      </c>
      <c r="O22" s="378">
        <f>L22*0.9-J22</f>
        <v>-2687.36</v>
      </c>
      <c r="P22" s="468" t="s">
        <v>125</v>
      </c>
      <c r="Q22" s="111"/>
      <c r="R22" s="110">
        <f>S22/1.18</f>
        <v>423.72881355932208</v>
      </c>
      <c r="S22" s="110">
        <f>$N$22*E22/J22</f>
        <v>500</v>
      </c>
      <c r="T22" s="114">
        <f>F22</f>
        <v>343.07</v>
      </c>
      <c r="U22" s="114">
        <f>H22</f>
        <v>411.68</v>
      </c>
      <c r="Y22" s="136">
        <v>450.00000000000006</v>
      </c>
      <c r="Z22" s="136">
        <v>291.31599999999997</v>
      </c>
      <c r="AA22" s="154">
        <f t="shared" si="2"/>
        <v>0.11111111111111094</v>
      </c>
      <c r="AB22" s="154">
        <f t="shared" si="3"/>
        <v>0.41317332381331617</v>
      </c>
      <c r="AD22" s="136"/>
      <c r="AE22" s="136"/>
      <c r="AF22" s="153"/>
      <c r="AK22" s="157">
        <v>1003.6844999999998</v>
      </c>
      <c r="AL22" s="157">
        <f t="shared" si="4"/>
        <v>491.04550000000017</v>
      </c>
      <c r="AM22" s="158">
        <f t="shared" si="5"/>
        <v>0.48924288459172205</v>
      </c>
    </row>
    <row r="23" spans="1:39" s="137" customFormat="1" ht="93" hidden="1" x14ac:dyDescent="0.25">
      <c r="A23" s="219" t="s">
        <v>16</v>
      </c>
      <c r="B23" s="319" t="s">
        <v>17</v>
      </c>
      <c r="C23" s="318">
        <v>1494.73</v>
      </c>
      <c r="D23" s="318">
        <v>0</v>
      </c>
      <c r="E23" s="318">
        <v>1793.68</v>
      </c>
      <c r="F23" s="318">
        <v>343.07</v>
      </c>
      <c r="G23" s="318">
        <v>68.61</v>
      </c>
      <c r="H23" s="318">
        <v>411.68</v>
      </c>
      <c r="I23" s="138"/>
      <c r="J23" s="378"/>
      <c r="K23" s="468"/>
      <c r="L23" s="469"/>
      <c r="M23" s="470"/>
      <c r="N23" s="470"/>
      <c r="O23" s="378"/>
      <c r="P23" s="468"/>
      <c r="Q23" s="111"/>
      <c r="R23" s="110">
        <f t="shared" ref="R23:T31" si="6">S23/1.18</f>
        <v>423.72881355932208</v>
      </c>
      <c r="S23" s="110">
        <f>$N$22-S22</f>
        <v>500</v>
      </c>
      <c r="T23" s="114">
        <f t="shared" ref="T23:T38" si="7">F23</f>
        <v>343.07</v>
      </c>
      <c r="U23" s="114">
        <f>H23</f>
        <v>411.68</v>
      </c>
      <c r="W23" s="136">
        <f>+S23+S22</f>
        <v>1000</v>
      </c>
      <c r="X23" s="136">
        <f>+U23+U22</f>
        <v>823.36</v>
      </c>
      <c r="Y23" s="136">
        <v>449.99999999999994</v>
      </c>
      <c r="Z23" s="136">
        <v>291.31599999999997</v>
      </c>
      <c r="AA23" s="154">
        <f t="shared" si="2"/>
        <v>0.11111111111111116</v>
      </c>
      <c r="AB23" s="154">
        <f t="shared" si="3"/>
        <v>0.41317332381331617</v>
      </c>
      <c r="AD23" s="136"/>
      <c r="AE23" s="136"/>
      <c r="AF23" s="153"/>
      <c r="AK23" s="157">
        <v>1003.6844999999998</v>
      </c>
      <c r="AL23" s="157">
        <f t="shared" si="4"/>
        <v>491.04550000000017</v>
      </c>
      <c r="AM23" s="158">
        <f t="shared" si="5"/>
        <v>0.48924288459172205</v>
      </c>
    </row>
    <row r="24" spans="1:39" s="137" customFormat="1" ht="69.75" x14ac:dyDescent="0.25">
      <c r="A24" s="219" t="s">
        <v>5</v>
      </c>
      <c r="B24" s="220" t="s">
        <v>19</v>
      </c>
      <c r="C24" s="292">
        <v>998.83</v>
      </c>
      <c r="D24" s="292">
        <v>235.86</v>
      </c>
      <c r="E24" s="292">
        <v>1198.6000000000001</v>
      </c>
      <c r="F24" s="292">
        <v>305.5</v>
      </c>
      <c r="G24" s="292">
        <v>61.1</v>
      </c>
      <c r="H24" s="292">
        <v>366.6</v>
      </c>
      <c r="I24" s="138"/>
      <c r="J24" s="378">
        <f>E24+E25</f>
        <v>2312.2800000000002</v>
      </c>
      <c r="K24" s="468" t="s">
        <v>125</v>
      </c>
      <c r="L24" s="469"/>
      <c r="M24" s="470"/>
      <c r="N24" s="470"/>
      <c r="O24" s="378">
        <f>L22*0.9-J24</f>
        <v>-1412.2800000000002</v>
      </c>
      <c r="P24" s="468" t="s">
        <v>125</v>
      </c>
      <c r="Q24" s="111"/>
      <c r="R24" s="110">
        <f t="shared" si="6"/>
        <v>439.29053222983674</v>
      </c>
      <c r="S24" s="110">
        <f>$N$22*E24/J24</f>
        <v>518.3628280312073</v>
      </c>
      <c r="T24" s="114">
        <f t="shared" si="7"/>
        <v>305.5</v>
      </c>
      <c r="U24" s="114">
        <f t="shared" ref="U24:U28" si="8">H24</f>
        <v>366.6</v>
      </c>
      <c r="Y24" s="136">
        <v>465.18897602672604</v>
      </c>
      <c r="Z24" s="136">
        <v>264.8917337245727</v>
      </c>
      <c r="AA24" s="154">
        <f t="shared" si="2"/>
        <v>0.11430591597128981</v>
      </c>
      <c r="AB24" s="154">
        <f t="shared" si="3"/>
        <v>0.38396164668989186</v>
      </c>
      <c r="AD24" s="136"/>
      <c r="AE24" s="136"/>
      <c r="AF24" s="153"/>
      <c r="AK24" s="157">
        <v>707.87250983939543</v>
      </c>
      <c r="AL24" s="157">
        <f t="shared" si="4"/>
        <v>290.95749016060461</v>
      </c>
      <c r="AM24" s="158">
        <f t="shared" si="5"/>
        <v>0.41103092169325528</v>
      </c>
    </row>
    <row r="25" spans="1:39" s="137" customFormat="1" ht="69.75" x14ac:dyDescent="0.25">
      <c r="A25" s="219" t="s">
        <v>7</v>
      </c>
      <c r="B25" s="220" t="s">
        <v>21</v>
      </c>
      <c r="C25" s="292">
        <v>928.07</v>
      </c>
      <c r="D25" s="292">
        <v>235.86</v>
      </c>
      <c r="E25" s="292">
        <v>1113.68</v>
      </c>
      <c r="F25" s="292">
        <v>254.58</v>
      </c>
      <c r="G25" s="292">
        <v>50.92</v>
      </c>
      <c r="H25" s="292">
        <v>305.5</v>
      </c>
      <c r="I25" s="138"/>
      <c r="J25" s="378"/>
      <c r="K25" s="468"/>
      <c r="L25" s="469"/>
      <c r="M25" s="470"/>
      <c r="N25" s="470"/>
      <c r="O25" s="378"/>
      <c r="P25" s="468"/>
      <c r="Q25" s="111"/>
      <c r="R25" s="110">
        <f t="shared" si="6"/>
        <v>408.16709488880741</v>
      </c>
      <c r="S25" s="110">
        <f>$N$22-S24</f>
        <v>481.6371719687927</v>
      </c>
      <c r="T25" s="114">
        <f t="shared" si="7"/>
        <v>254.58</v>
      </c>
      <c r="U25" s="114">
        <f t="shared" si="8"/>
        <v>305.5</v>
      </c>
      <c r="W25" s="136">
        <f>+S25+S24</f>
        <v>1000</v>
      </c>
      <c r="X25" s="136">
        <f>+U25+U24</f>
        <v>672.1</v>
      </c>
      <c r="Y25" s="136">
        <v>434.81102397327396</v>
      </c>
      <c r="Z25" s="136">
        <v>220.73811143714391</v>
      </c>
      <c r="AA25" s="154">
        <f t="shared" si="2"/>
        <v>0.10769310209208705</v>
      </c>
      <c r="AB25" s="154">
        <f t="shared" si="3"/>
        <v>0.38399299518784002</v>
      </c>
      <c r="AD25" s="136"/>
      <c r="AE25" s="136"/>
      <c r="AF25" s="153"/>
      <c r="AK25" s="157">
        <v>661.64591238724302</v>
      </c>
      <c r="AL25" s="157">
        <f t="shared" si="4"/>
        <v>266.42408761275703</v>
      </c>
      <c r="AM25" s="158">
        <f t="shared" si="5"/>
        <v>0.40266868218302609</v>
      </c>
    </row>
    <row r="26" spans="1:39" s="137" customFormat="1" ht="46.5" hidden="1" x14ac:dyDescent="0.25">
      <c r="A26" s="219" t="s">
        <v>22</v>
      </c>
      <c r="B26" s="320" t="s">
        <v>23</v>
      </c>
      <c r="C26" s="318">
        <v>998.83</v>
      </c>
      <c r="D26" s="318">
        <v>161.28</v>
      </c>
      <c r="E26" s="318">
        <v>1198.6000000000001</v>
      </c>
      <c r="F26" s="318">
        <v>305.5</v>
      </c>
      <c r="G26" s="318">
        <v>61.1</v>
      </c>
      <c r="H26" s="318">
        <v>366.6</v>
      </c>
      <c r="I26" s="138"/>
      <c r="J26" s="378">
        <f>E26+E27</f>
        <v>2336.1000000000004</v>
      </c>
      <c r="K26" s="468" t="s">
        <v>125</v>
      </c>
      <c r="L26" s="469"/>
      <c r="M26" s="470"/>
      <c r="N26" s="470"/>
      <c r="O26" s="378">
        <f>L22*0.9-J26</f>
        <v>-1436.1000000000004</v>
      </c>
      <c r="P26" s="468" t="s">
        <v>125</v>
      </c>
      <c r="Q26" s="111"/>
      <c r="R26" s="110">
        <f t="shared" si="6"/>
        <v>434.81131452609344</v>
      </c>
      <c r="S26" s="110">
        <f>$N$22*E26/J26</f>
        <v>513.07735114079026</v>
      </c>
      <c r="T26" s="114">
        <f t="shared" si="7"/>
        <v>305.5</v>
      </c>
      <c r="U26" s="114">
        <f t="shared" si="8"/>
        <v>366.6</v>
      </c>
      <c r="Y26" s="136">
        <v>462.21639600736376</v>
      </c>
      <c r="Z26" s="136">
        <v>264.8917337245727</v>
      </c>
      <c r="AA26" s="154">
        <f t="shared" si="2"/>
        <v>0.11003710723540894</v>
      </c>
      <c r="AB26" s="154">
        <f t="shared" si="3"/>
        <v>0.38396164668989186</v>
      </c>
      <c r="AD26" s="136"/>
      <c r="AE26" s="136"/>
      <c r="AF26" s="153"/>
      <c r="AK26" s="157">
        <v>707.87250983939543</v>
      </c>
      <c r="AL26" s="157">
        <f t="shared" si="4"/>
        <v>290.95749016060461</v>
      </c>
      <c r="AM26" s="158">
        <f t="shared" si="5"/>
        <v>0.41103092169325528</v>
      </c>
    </row>
    <row r="27" spans="1:39" s="137" customFormat="1" ht="46.5" hidden="1" x14ac:dyDescent="0.25">
      <c r="A27" s="219" t="s">
        <v>24</v>
      </c>
      <c r="B27" s="320" t="s">
        <v>25</v>
      </c>
      <c r="C27" s="318">
        <v>947.92</v>
      </c>
      <c r="D27" s="318">
        <v>150.22</v>
      </c>
      <c r="E27" s="318">
        <v>1137.5</v>
      </c>
      <c r="F27" s="318">
        <v>254.58</v>
      </c>
      <c r="G27" s="318">
        <v>50.92</v>
      </c>
      <c r="H27" s="318">
        <v>305.5</v>
      </c>
      <c r="I27" s="138"/>
      <c r="J27" s="378"/>
      <c r="K27" s="468"/>
      <c r="L27" s="469"/>
      <c r="M27" s="470"/>
      <c r="N27" s="470"/>
      <c r="O27" s="378"/>
      <c r="P27" s="468"/>
      <c r="Q27" s="111"/>
      <c r="R27" s="110">
        <f t="shared" si="6"/>
        <v>412.64631259255066</v>
      </c>
      <c r="S27" s="110">
        <f t="shared" ref="S27" si="9">$N$22-S26</f>
        <v>486.92264885920974</v>
      </c>
      <c r="T27" s="114">
        <f t="shared" si="7"/>
        <v>254.58</v>
      </c>
      <c r="U27" s="114">
        <f t="shared" si="8"/>
        <v>305.5</v>
      </c>
      <c r="W27" s="136">
        <f>+S27+S26</f>
        <v>1000</v>
      </c>
      <c r="X27" s="136">
        <f>+U27+U26</f>
        <v>672.1</v>
      </c>
      <c r="Y27" s="136">
        <v>437.78360399263624</v>
      </c>
      <c r="Z27" s="136">
        <v>220.73811143714391</v>
      </c>
      <c r="AA27" s="154">
        <f t="shared" si="2"/>
        <v>0.11224505536164409</v>
      </c>
      <c r="AB27" s="154">
        <f t="shared" si="3"/>
        <v>0.38399299518784002</v>
      </c>
      <c r="AD27" s="136"/>
      <c r="AE27" s="136"/>
      <c r="AF27" s="153"/>
      <c r="AK27" s="157">
        <v>670.45888755196677</v>
      </c>
      <c r="AL27" s="157">
        <f t="shared" si="4"/>
        <v>277.46111244803319</v>
      </c>
      <c r="AM27" s="158">
        <f t="shared" si="5"/>
        <v>0.4138376231555696</v>
      </c>
    </row>
    <row r="28" spans="1:39" s="137" customFormat="1" ht="69.75" hidden="1" x14ac:dyDescent="0.25">
      <c r="A28" s="219" t="s">
        <v>26</v>
      </c>
      <c r="B28" s="320" t="s">
        <v>6</v>
      </c>
      <c r="C28" s="318">
        <v>937.73</v>
      </c>
      <c r="D28" s="318">
        <v>161.28</v>
      </c>
      <c r="E28" s="318">
        <v>1125.28</v>
      </c>
      <c r="F28" s="318">
        <v>244.4</v>
      </c>
      <c r="G28" s="318">
        <v>48.88</v>
      </c>
      <c r="H28" s="318">
        <v>293.28000000000003</v>
      </c>
      <c r="I28" s="138"/>
      <c r="J28" s="378">
        <f>E28+E29</f>
        <v>2617.16</v>
      </c>
      <c r="K28" s="468" t="s">
        <v>125</v>
      </c>
      <c r="L28" s="469"/>
      <c r="M28" s="470"/>
      <c r="N28" s="470"/>
      <c r="O28" s="378">
        <f>L22*0.9-J28</f>
        <v>-1717.1599999999999</v>
      </c>
      <c r="P28" s="468" t="s">
        <v>125</v>
      </c>
      <c r="Q28" s="111"/>
      <c r="R28" s="110">
        <f t="shared" si="6"/>
        <v>364.37478741997734</v>
      </c>
      <c r="S28" s="110">
        <f>$N$22*E28/J28</f>
        <v>429.96224915557326</v>
      </c>
      <c r="T28" s="114">
        <f t="shared" si="7"/>
        <v>244.4</v>
      </c>
      <c r="U28" s="114">
        <f t="shared" si="8"/>
        <v>293.28000000000003</v>
      </c>
      <c r="Y28" s="136">
        <v>384.84784687487382</v>
      </c>
      <c r="Z28" s="136">
        <v>211.91538697965814</v>
      </c>
      <c r="AA28" s="154">
        <f t="shared" si="2"/>
        <v>0.11722659395666968</v>
      </c>
      <c r="AB28" s="154">
        <f t="shared" si="3"/>
        <v>0.38394858523488029</v>
      </c>
      <c r="AD28" s="136"/>
      <c r="AE28" s="136"/>
      <c r="AF28" s="153"/>
      <c r="AK28" s="157">
        <v>662.97616309448074</v>
      </c>
      <c r="AL28" s="157">
        <f t="shared" si="4"/>
        <v>274.75383690551928</v>
      </c>
      <c r="AM28" s="158">
        <f t="shared" si="5"/>
        <v>0.41442491027594319</v>
      </c>
    </row>
    <row r="29" spans="1:39" s="137" customFormat="1" ht="69.75" hidden="1" x14ac:dyDescent="0.25">
      <c r="A29" s="219" t="s">
        <v>27</v>
      </c>
      <c r="B29" s="320" t="s">
        <v>8</v>
      </c>
      <c r="C29" s="318">
        <v>1243.23</v>
      </c>
      <c r="D29" s="318">
        <v>152.93</v>
      </c>
      <c r="E29" s="318">
        <v>1491.88</v>
      </c>
      <c r="F29" s="318">
        <v>549.9</v>
      </c>
      <c r="G29" s="318">
        <v>109.98</v>
      </c>
      <c r="H29" s="318">
        <v>659.88</v>
      </c>
      <c r="I29" s="138"/>
      <c r="J29" s="378"/>
      <c r="K29" s="468"/>
      <c r="L29" s="469"/>
      <c r="M29" s="470"/>
      <c r="N29" s="470"/>
      <c r="O29" s="378"/>
      <c r="P29" s="468"/>
      <c r="Q29" s="111"/>
      <c r="R29" s="110">
        <f t="shared" si="6"/>
        <v>483.0828396986667</v>
      </c>
      <c r="S29" s="110">
        <f>$N$22-S28</f>
        <v>570.03775084442668</v>
      </c>
      <c r="T29" s="114">
        <f>F29</f>
        <v>549.9</v>
      </c>
      <c r="U29" s="114">
        <f>H29</f>
        <v>659.88</v>
      </c>
      <c r="W29" s="136">
        <f>+S29+S28</f>
        <v>1000</v>
      </c>
      <c r="X29" s="136">
        <f>+U29+U28</f>
        <v>953.16000000000008</v>
      </c>
      <c r="Y29" s="136">
        <v>515.15215312512623</v>
      </c>
      <c r="Z29" s="136">
        <v>476.79712070423091</v>
      </c>
      <c r="AA29" s="154">
        <f t="shared" si="2"/>
        <v>0.10654249892258383</v>
      </c>
      <c r="AB29" s="154">
        <f t="shared" si="3"/>
        <v>0.38398486766311657</v>
      </c>
      <c r="AD29" s="136"/>
      <c r="AE29" s="136"/>
      <c r="AF29" s="153"/>
      <c r="AK29" s="157">
        <v>887.45789681905376</v>
      </c>
      <c r="AL29" s="157">
        <f t="shared" si="4"/>
        <v>355.77210318094626</v>
      </c>
      <c r="AM29" s="158">
        <f t="shared" si="5"/>
        <v>0.40088899367074493</v>
      </c>
    </row>
    <row r="30" spans="1:39" s="137" customFormat="1" ht="69.75" hidden="1" x14ac:dyDescent="0.25">
      <c r="A30" s="219" t="s">
        <v>28</v>
      </c>
      <c r="B30" s="320" t="s">
        <v>10</v>
      </c>
      <c r="C30" s="318">
        <v>1121.03</v>
      </c>
      <c r="D30" s="318">
        <v>151.26</v>
      </c>
      <c r="E30" s="318">
        <v>1345.24</v>
      </c>
      <c r="F30" s="318">
        <v>427.7</v>
      </c>
      <c r="G30" s="318">
        <v>85.54</v>
      </c>
      <c r="H30" s="318">
        <v>513.24</v>
      </c>
      <c r="I30" s="138"/>
      <c r="J30" s="378">
        <f>E30+E31</f>
        <v>2983.76</v>
      </c>
      <c r="K30" s="378">
        <f>H30+H31</f>
        <v>1319.76</v>
      </c>
      <c r="L30" s="469"/>
      <c r="M30" s="470"/>
      <c r="N30" s="470"/>
      <c r="O30" s="378">
        <f>L22*0.9-J30</f>
        <v>-2083.7600000000002</v>
      </c>
      <c r="P30" s="488">
        <f>N22-K30</f>
        <v>-319.76</v>
      </c>
      <c r="Q30" s="111"/>
      <c r="R30" s="110">
        <f>S30/1.18</f>
        <v>382.07962379852427</v>
      </c>
      <c r="S30" s="110">
        <f>$N$22*E30/J30</f>
        <v>450.85395608225861</v>
      </c>
      <c r="T30" s="110">
        <f>U30/1.18</f>
        <v>329.56685499058386</v>
      </c>
      <c r="U30" s="110">
        <f>N22*H30/K30</f>
        <v>388.88888888888891</v>
      </c>
      <c r="Y30" s="136">
        <v>404.46826759622502</v>
      </c>
      <c r="Z30" s="136">
        <v>350.00209732810151</v>
      </c>
      <c r="AA30" s="154">
        <f t="shared" si="2"/>
        <v>0.11468313388762486</v>
      </c>
      <c r="AB30" s="154">
        <f t="shared" si="3"/>
        <v>0.11110445296655991</v>
      </c>
      <c r="AD30" s="136"/>
      <c r="AE30" s="136"/>
      <c r="AF30" s="153"/>
      <c r="AK30" s="157">
        <v>797.66520332922448</v>
      </c>
      <c r="AL30" s="157">
        <f t="shared" si="4"/>
        <v>323.36479667077549</v>
      </c>
      <c r="AM30" s="158">
        <f t="shared" si="5"/>
        <v>0.40538912230487689</v>
      </c>
    </row>
    <row r="31" spans="1:39" s="137" customFormat="1" ht="69.75" hidden="1" x14ac:dyDescent="0.25">
      <c r="A31" s="219" t="s">
        <v>29</v>
      </c>
      <c r="B31" s="320" t="s">
        <v>12</v>
      </c>
      <c r="C31" s="318">
        <v>1365.43</v>
      </c>
      <c r="D31" s="318">
        <v>201.38</v>
      </c>
      <c r="E31" s="318">
        <v>1638.52</v>
      </c>
      <c r="F31" s="318">
        <v>672.1</v>
      </c>
      <c r="G31" s="318">
        <v>134.41999999999999</v>
      </c>
      <c r="H31" s="318">
        <v>806.52</v>
      </c>
      <c r="I31" s="138"/>
      <c r="J31" s="378"/>
      <c r="K31" s="378"/>
      <c r="L31" s="469"/>
      <c r="M31" s="470"/>
      <c r="N31" s="470"/>
      <c r="O31" s="378"/>
      <c r="P31" s="488"/>
      <c r="Q31" s="111"/>
      <c r="R31" s="110">
        <f t="shared" si="6"/>
        <v>465.37800332011983</v>
      </c>
      <c r="S31" s="110">
        <f>$N$22-S30</f>
        <v>549.14604391774139</v>
      </c>
      <c r="T31" s="110">
        <f t="shared" si="6"/>
        <v>517.89077212806023</v>
      </c>
      <c r="U31" s="110">
        <f>N22-U30</f>
        <v>611.11111111111109</v>
      </c>
      <c r="W31" s="136">
        <f>+S31+S30</f>
        <v>1000</v>
      </c>
      <c r="X31" s="136">
        <f>+U31+U30</f>
        <v>1000</v>
      </c>
      <c r="Y31" s="136">
        <v>495.53173240377498</v>
      </c>
      <c r="Z31" s="136">
        <v>549.99790267189849</v>
      </c>
      <c r="AA31" s="154">
        <f t="shared" si="2"/>
        <v>0.10819551606491218</v>
      </c>
      <c r="AB31" s="154">
        <f t="shared" si="3"/>
        <v>0.11111534815373592</v>
      </c>
      <c r="AD31" s="136"/>
      <c r="AE31" s="136"/>
      <c r="AF31" s="153"/>
      <c r="AK31" s="157">
        <v>977.25059030888269</v>
      </c>
      <c r="AL31" s="157">
        <f t="shared" si="4"/>
        <v>388.17940969111737</v>
      </c>
      <c r="AM31" s="158">
        <f t="shared" si="5"/>
        <v>0.39721583546797778</v>
      </c>
    </row>
    <row r="32" spans="1:39" s="137" customFormat="1" ht="93" hidden="1" x14ac:dyDescent="0.25">
      <c r="A32" s="219" t="s">
        <v>60</v>
      </c>
      <c r="B32" s="321" t="s">
        <v>162</v>
      </c>
      <c r="C32" s="318">
        <v>1393.73</v>
      </c>
      <c r="D32" s="318">
        <v>181.33</v>
      </c>
      <c r="E32" s="318">
        <v>1672.48</v>
      </c>
      <c r="F32" s="318">
        <v>700.4</v>
      </c>
      <c r="G32" s="318">
        <v>140.08000000000001</v>
      </c>
      <c r="H32" s="318">
        <v>840.48</v>
      </c>
      <c r="I32" s="138"/>
      <c r="J32" s="283"/>
      <c r="K32" s="283"/>
      <c r="L32" s="305"/>
      <c r="M32" s="306"/>
      <c r="N32" s="306"/>
      <c r="O32" s="283"/>
      <c r="P32" s="307"/>
      <c r="Q32" s="308"/>
      <c r="R32" s="307"/>
      <c r="S32" s="307"/>
      <c r="T32" s="307"/>
      <c r="U32" s="307"/>
      <c r="W32" s="136"/>
      <c r="X32" s="136"/>
      <c r="Y32" s="136"/>
      <c r="Z32" s="136"/>
      <c r="AA32" s="154"/>
      <c r="AB32" s="154"/>
      <c r="AD32" s="136"/>
      <c r="AE32" s="136"/>
      <c r="AF32" s="153"/>
      <c r="AK32" s="157"/>
      <c r="AL32" s="157"/>
      <c r="AM32" s="158"/>
    </row>
    <row r="33" spans="1:39" s="137" customFormat="1" ht="23.25" hidden="1" x14ac:dyDescent="0.25">
      <c r="A33" s="219"/>
      <c r="B33" s="321" t="s">
        <v>167</v>
      </c>
      <c r="C33" s="318">
        <v>1243.23</v>
      </c>
      <c r="D33" s="318">
        <v>152.93</v>
      </c>
      <c r="E33" s="318">
        <v>1491.88</v>
      </c>
      <c r="F33" s="318">
        <v>549.9</v>
      </c>
      <c r="G33" s="318">
        <v>109.98</v>
      </c>
      <c r="H33" s="318">
        <v>659.88</v>
      </c>
      <c r="I33" s="138"/>
      <c r="J33" s="283"/>
      <c r="K33" s="283"/>
      <c r="L33" s="305"/>
      <c r="M33" s="306"/>
      <c r="N33" s="306"/>
      <c r="O33" s="283"/>
      <c r="P33" s="307"/>
      <c r="Q33" s="308"/>
      <c r="R33" s="307"/>
      <c r="S33" s="307"/>
      <c r="T33" s="307"/>
      <c r="U33" s="307"/>
      <c r="W33" s="136"/>
      <c r="X33" s="136"/>
      <c r="Y33" s="136"/>
      <c r="Z33" s="136"/>
      <c r="AA33" s="154"/>
      <c r="AB33" s="154"/>
      <c r="AD33" s="136"/>
      <c r="AE33" s="136"/>
      <c r="AF33" s="153"/>
      <c r="AK33" s="157"/>
      <c r="AL33" s="157"/>
      <c r="AM33" s="158"/>
    </row>
    <row r="34" spans="1:39" s="137" customFormat="1" ht="93" hidden="1" x14ac:dyDescent="0.25">
      <c r="A34" s="219" t="s">
        <v>62</v>
      </c>
      <c r="B34" s="321" t="s">
        <v>165</v>
      </c>
      <c r="C34" s="318">
        <v>2033.03</v>
      </c>
      <c r="D34" s="318">
        <v>221.44</v>
      </c>
      <c r="E34" s="318">
        <v>2439.64</v>
      </c>
      <c r="F34" s="318">
        <v>1339.7</v>
      </c>
      <c r="G34" s="318">
        <v>267.94</v>
      </c>
      <c r="H34" s="318">
        <v>1607.64</v>
      </c>
      <c r="I34" s="138"/>
      <c r="J34" s="283"/>
      <c r="K34" s="283"/>
      <c r="L34" s="305"/>
      <c r="M34" s="306"/>
      <c r="N34" s="306"/>
      <c r="O34" s="283"/>
      <c r="P34" s="307"/>
      <c r="Q34" s="308"/>
      <c r="R34" s="307"/>
      <c r="S34" s="307"/>
      <c r="T34" s="307"/>
      <c r="U34" s="307"/>
      <c r="W34" s="136"/>
      <c r="X34" s="136"/>
      <c r="Y34" s="136"/>
      <c r="Z34" s="136"/>
      <c r="AA34" s="154"/>
      <c r="AB34" s="154"/>
      <c r="AD34" s="136"/>
      <c r="AE34" s="136"/>
      <c r="AF34" s="153"/>
      <c r="AK34" s="157"/>
      <c r="AL34" s="157"/>
      <c r="AM34" s="158"/>
    </row>
    <row r="35" spans="1:39" s="137" customFormat="1" ht="23.25" hidden="1" x14ac:dyDescent="0.25">
      <c r="A35" s="219"/>
      <c r="B35" s="321" t="s">
        <v>168</v>
      </c>
      <c r="C35" s="318">
        <v>1365.43</v>
      </c>
      <c r="D35" s="318">
        <v>201.38</v>
      </c>
      <c r="E35" s="318">
        <v>1638.52</v>
      </c>
      <c r="F35" s="318">
        <v>672.1</v>
      </c>
      <c r="G35" s="318">
        <v>134.41999999999999</v>
      </c>
      <c r="H35" s="318">
        <v>806.52</v>
      </c>
      <c r="I35" s="138"/>
      <c r="J35" s="283"/>
      <c r="K35" s="283"/>
      <c r="L35" s="305"/>
      <c r="M35" s="306"/>
      <c r="N35" s="306"/>
      <c r="O35" s="283"/>
      <c r="P35" s="307"/>
      <c r="Q35" s="308"/>
      <c r="R35" s="307"/>
      <c r="S35" s="307"/>
      <c r="T35" s="307"/>
      <c r="U35" s="307"/>
      <c r="W35" s="136"/>
      <c r="X35" s="136"/>
      <c r="Y35" s="136"/>
      <c r="Z35" s="136"/>
      <c r="AA35" s="154"/>
      <c r="AB35" s="154"/>
      <c r="AD35" s="136"/>
      <c r="AE35" s="136"/>
      <c r="AF35" s="153"/>
      <c r="AK35" s="157"/>
      <c r="AL35" s="157"/>
      <c r="AM35" s="158"/>
    </row>
    <row r="36" spans="1:39" ht="42.75" customHeight="1" x14ac:dyDescent="0.3">
      <c r="A36" s="268">
        <v>2</v>
      </c>
      <c r="B36" s="461" t="s">
        <v>30</v>
      </c>
      <c r="C36" s="462"/>
      <c r="D36" s="462"/>
      <c r="E36" s="462"/>
      <c r="F36" s="462"/>
      <c r="G36" s="462"/>
      <c r="H36" s="463"/>
      <c r="J36" s="81"/>
      <c r="K36" s="81"/>
      <c r="M36" s="81"/>
      <c r="N36" s="81"/>
      <c r="O36" s="81"/>
      <c r="P36" s="81"/>
      <c r="Q36" s="81"/>
      <c r="R36" s="81"/>
      <c r="S36" s="81"/>
      <c r="T36" s="81"/>
      <c r="U36" s="81"/>
      <c r="Y36" s="152"/>
      <c r="Z36" s="152"/>
      <c r="AA36" s="154"/>
      <c r="AB36" s="154"/>
      <c r="AD36" s="136"/>
      <c r="AE36" s="136"/>
      <c r="AF36" s="153"/>
      <c r="AK36" s="157">
        <v>0</v>
      </c>
      <c r="AL36" s="157">
        <f t="shared" si="4"/>
        <v>0</v>
      </c>
      <c r="AM36" s="158" t="e">
        <f t="shared" si="5"/>
        <v>#DIV/0!</v>
      </c>
    </row>
    <row r="37" spans="1:39" s="137" customFormat="1" ht="69.75" hidden="1" x14ac:dyDescent="0.25">
      <c r="A37" s="323" t="s">
        <v>31</v>
      </c>
      <c r="B37" s="317" t="s">
        <v>8</v>
      </c>
      <c r="C37" s="318">
        <v>1027.1400000000001</v>
      </c>
      <c r="D37" s="318">
        <v>221.44</v>
      </c>
      <c r="E37" s="318">
        <v>1232.5700000000002</v>
      </c>
      <c r="F37" s="318">
        <v>58.69</v>
      </c>
      <c r="G37" s="318">
        <v>11.74</v>
      </c>
      <c r="H37" s="318">
        <v>70.429999999999993</v>
      </c>
      <c r="J37" s="87" t="s">
        <v>125</v>
      </c>
      <c r="K37" s="87" t="s">
        <v>125</v>
      </c>
      <c r="L37" s="128"/>
      <c r="M37" s="129"/>
      <c r="N37" s="130"/>
      <c r="O37" s="87" t="s">
        <v>125</v>
      </c>
      <c r="P37" s="87" t="s">
        <v>125</v>
      </c>
      <c r="Q37" s="112"/>
      <c r="R37" s="114">
        <f t="shared" ref="R37:R39" si="10">C37</f>
        <v>1027.1400000000001</v>
      </c>
      <c r="S37" s="114">
        <f t="shared" ref="S37:S39" si="11">E37</f>
        <v>1232.5700000000002</v>
      </c>
      <c r="T37" s="114">
        <f>F37</f>
        <v>58.69</v>
      </c>
      <c r="U37" s="114">
        <f>H37</f>
        <v>70.429999999999993</v>
      </c>
      <c r="Y37" s="136">
        <v>829.87</v>
      </c>
      <c r="Z37" s="136">
        <v>53.059352580573744</v>
      </c>
      <c r="AA37" s="154">
        <f t="shared" si="2"/>
        <v>0.48525672695723454</v>
      </c>
      <c r="AB37" s="154">
        <f t="shared" si="3"/>
        <v>0.32738144313102757</v>
      </c>
      <c r="AD37" s="136"/>
      <c r="AE37" s="136"/>
      <c r="AF37" s="153"/>
      <c r="AK37" s="157">
        <v>703.28</v>
      </c>
      <c r="AL37" s="157">
        <f t="shared" si="4"/>
        <v>323.86000000000013</v>
      </c>
      <c r="AM37" s="158">
        <f t="shared" si="5"/>
        <v>0.46049937436014132</v>
      </c>
    </row>
    <row r="38" spans="1:39" s="137" customFormat="1" ht="69.75" hidden="1" x14ac:dyDescent="0.25">
      <c r="A38" s="322" t="s">
        <v>32</v>
      </c>
      <c r="B38" s="319" t="s">
        <v>12</v>
      </c>
      <c r="C38" s="318">
        <v>1027.1400000000001</v>
      </c>
      <c r="D38" s="318">
        <v>225.37</v>
      </c>
      <c r="E38" s="318">
        <v>1232.5700000000002</v>
      </c>
      <c r="F38" s="318">
        <v>58.69</v>
      </c>
      <c r="G38" s="318">
        <v>11.74</v>
      </c>
      <c r="H38" s="318">
        <v>70.429999999999993</v>
      </c>
      <c r="J38" s="87" t="s">
        <v>125</v>
      </c>
      <c r="K38" s="87" t="s">
        <v>125</v>
      </c>
      <c r="L38" s="132"/>
      <c r="M38" s="131"/>
      <c r="N38" s="133"/>
      <c r="O38" s="87" t="s">
        <v>125</v>
      </c>
      <c r="P38" s="87" t="s">
        <v>125</v>
      </c>
      <c r="Q38" s="112"/>
      <c r="R38" s="114">
        <f t="shared" si="10"/>
        <v>1027.1400000000001</v>
      </c>
      <c r="S38" s="114">
        <f t="shared" si="11"/>
        <v>1232.5700000000002</v>
      </c>
      <c r="T38" s="114">
        <f t="shared" si="7"/>
        <v>58.69</v>
      </c>
      <c r="U38" s="114">
        <f>H38</f>
        <v>70.429999999999993</v>
      </c>
      <c r="Y38" s="136">
        <v>829.87</v>
      </c>
      <c r="Z38" s="136">
        <v>53.06</v>
      </c>
      <c r="AA38" s="154">
        <f t="shared" si="2"/>
        <v>0.48525672695723454</v>
      </c>
      <c r="AB38" s="154">
        <f t="shared" si="3"/>
        <v>0.32736524689031277</v>
      </c>
      <c r="AD38" s="136"/>
      <c r="AE38" s="136"/>
      <c r="AF38" s="153"/>
      <c r="AK38" s="157">
        <v>703.28</v>
      </c>
      <c r="AL38" s="157">
        <f t="shared" si="4"/>
        <v>323.86000000000013</v>
      </c>
      <c r="AM38" s="158">
        <f t="shared" si="5"/>
        <v>0.46049937436014132</v>
      </c>
    </row>
    <row r="39" spans="1:39" s="137" customFormat="1" ht="69.75" x14ac:dyDescent="0.25">
      <c r="A39" s="219" t="s">
        <v>14</v>
      </c>
      <c r="B39" s="221" t="s">
        <v>21</v>
      </c>
      <c r="C39" s="292">
        <v>548.36</v>
      </c>
      <c r="D39" s="292">
        <v>328.21</v>
      </c>
      <c r="E39" s="292">
        <v>658.03</v>
      </c>
      <c r="F39" s="292">
        <v>58.69</v>
      </c>
      <c r="G39" s="292">
        <v>11.74</v>
      </c>
      <c r="H39" s="292">
        <v>70.429999999999993</v>
      </c>
      <c r="J39" s="87" t="s">
        <v>125</v>
      </c>
      <c r="K39" s="87" t="s">
        <v>125</v>
      </c>
      <c r="L39" s="132"/>
      <c r="M39" s="131"/>
      <c r="N39" s="133"/>
      <c r="O39" s="87" t="s">
        <v>125</v>
      </c>
      <c r="P39" s="87" t="s">
        <v>125</v>
      </c>
      <c r="Q39" s="112"/>
      <c r="R39" s="114">
        <f t="shared" si="10"/>
        <v>548.36</v>
      </c>
      <c r="S39" s="114">
        <f t="shared" si="11"/>
        <v>658.03</v>
      </c>
      <c r="T39" s="114">
        <f t="shared" ref="T39" si="12">F39</f>
        <v>58.69</v>
      </c>
      <c r="U39" s="114">
        <f>H39</f>
        <v>70.429999999999993</v>
      </c>
      <c r="Y39" s="136">
        <v>446.88</v>
      </c>
      <c r="Z39" s="136">
        <v>53.059352580573744</v>
      </c>
      <c r="AA39" s="154">
        <f t="shared" si="2"/>
        <v>0.47249820981023993</v>
      </c>
      <c r="AB39" s="154">
        <f t="shared" si="3"/>
        <v>0.32738144313102757</v>
      </c>
      <c r="AD39" s="136"/>
      <c r="AE39" s="136"/>
      <c r="AF39" s="153"/>
      <c r="AK39" s="157">
        <v>378.71</v>
      </c>
      <c r="AL39" s="157">
        <f t="shared" si="4"/>
        <v>169.65000000000003</v>
      </c>
      <c r="AM39" s="158">
        <f t="shared" si="5"/>
        <v>0.44796810224182093</v>
      </c>
    </row>
    <row r="40" spans="1:39" s="137" customFormat="1" ht="46.5" hidden="1" x14ac:dyDescent="0.25">
      <c r="A40" s="322" t="s">
        <v>34</v>
      </c>
      <c r="B40" s="319" t="s">
        <v>25</v>
      </c>
      <c r="C40" s="318">
        <v>548.36</v>
      </c>
      <c r="D40" s="318">
        <v>0</v>
      </c>
      <c r="E40" s="318">
        <v>658.03</v>
      </c>
      <c r="F40" s="318">
        <v>58.69</v>
      </c>
      <c r="G40" s="318">
        <v>11.74</v>
      </c>
      <c r="H40" s="318">
        <v>70.429999999999993</v>
      </c>
      <c r="J40" s="100" t="s">
        <v>125</v>
      </c>
      <c r="K40" s="100" t="s">
        <v>125</v>
      </c>
      <c r="L40" s="479"/>
      <c r="M40" s="480"/>
      <c r="N40" s="481"/>
      <c r="O40" s="100" t="s">
        <v>125</v>
      </c>
      <c r="P40" s="100" t="s">
        <v>125</v>
      </c>
      <c r="Q40" s="80"/>
      <c r="R40" s="114">
        <f>C40</f>
        <v>548.36</v>
      </c>
      <c r="S40" s="114">
        <f>E40</f>
        <v>658.03</v>
      </c>
      <c r="T40" s="114">
        <f>F40</f>
        <v>58.69</v>
      </c>
      <c r="U40" s="114">
        <f t="shared" ref="U40:U41" si="13">H40</f>
        <v>70.429999999999993</v>
      </c>
      <c r="Y40" s="136">
        <v>446.88</v>
      </c>
      <c r="Z40" s="136">
        <v>53.059352580573744</v>
      </c>
      <c r="AA40" s="154">
        <f t="shared" si="2"/>
        <v>0.47249820981023993</v>
      </c>
      <c r="AB40" s="154">
        <f t="shared" si="3"/>
        <v>0.32738144313102757</v>
      </c>
      <c r="AD40" s="136"/>
      <c r="AE40" s="136"/>
      <c r="AF40" s="153"/>
      <c r="AK40" s="157">
        <v>378.71</v>
      </c>
      <c r="AL40" s="157">
        <f t="shared" si="4"/>
        <v>169.65000000000003</v>
      </c>
      <c r="AM40" s="158">
        <f t="shared" si="5"/>
        <v>0.44796810224182093</v>
      </c>
    </row>
    <row r="41" spans="1:39" s="137" customFormat="1" ht="93" hidden="1" x14ac:dyDescent="0.25">
      <c r="A41" s="322" t="s">
        <v>35</v>
      </c>
      <c r="B41" s="319" t="s">
        <v>17</v>
      </c>
      <c r="C41" s="318">
        <v>864.86</v>
      </c>
      <c r="D41" s="318">
        <v>162.13</v>
      </c>
      <c r="E41" s="318">
        <v>1037.83</v>
      </c>
      <c r="F41" s="318">
        <v>58.7</v>
      </c>
      <c r="G41" s="318">
        <v>11.74</v>
      </c>
      <c r="H41" s="318">
        <v>70.44</v>
      </c>
      <c r="J41" s="87" t="s">
        <v>125</v>
      </c>
      <c r="K41" s="100" t="s">
        <v>125</v>
      </c>
      <c r="L41" s="482"/>
      <c r="M41" s="483"/>
      <c r="N41" s="484"/>
      <c r="O41" s="87" t="s">
        <v>125</v>
      </c>
      <c r="P41" s="100" t="s">
        <v>125</v>
      </c>
      <c r="Q41" s="80"/>
      <c r="R41" s="114">
        <f>C41</f>
        <v>864.86</v>
      </c>
      <c r="S41" s="114">
        <f>E41</f>
        <v>1037.83</v>
      </c>
      <c r="T41" s="114">
        <f>F41</f>
        <v>58.7</v>
      </c>
      <c r="U41" s="114">
        <f t="shared" si="13"/>
        <v>70.44</v>
      </c>
      <c r="Y41" s="136">
        <v>678.18000000000006</v>
      </c>
      <c r="Z41" s="136">
        <v>53.051000000000002</v>
      </c>
      <c r="AA41" s="154">
        <f t="shared" si="2"/>
        <v>0.53031643516470539</v>
      </c>
      <c r="AB41" s="154">
        <f t="shared" si="3"/>
        <v>0.32777892970914779</v>
      </c>
      <c r="AD41" s="136"/>
      <c r="AE41" s="136"/>
      <c r="AF41" s="153"/>
      <c r="AK41" s="157">
        <v>574.73</v>
      </c>
      <c r="AL41" s="136">
        <f t="shared" si="4"/>
        <v>290.13</v>
      </c>
      <c r="AM41" s="153">
        <f t="shared" si="5"/>
        <v>0.5048109547091677</v>
      </c>
    </row>
    <row r="42" spans="1:39" x14ac:dyDescent="0.3">
      <c r="A42" s="402" t="s">
        <v>36</v>
      </c>
      <c r="B42" s="402"/>
      <c r="C42" s="402"/>
      <c r="D42" s="402"/>
      <c r="E42" s="402"/>
      <c r="F42" s="402"/>
      <c r="G42" s="402"/>
      <c r="H42" s="402"/>
      <c r="J42" s="81"/>
      <c r="K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39" x14ac:dyDescent="0.3">
      <c r="L43" s="86"/>
      <c r="M43" s="97"/>
      <c r="N43" s="97"/>
      <c r="O43" s="85"/>
    </row>
    <row r="44" spans="1:39" x14ac:dyDescent="0.3">
      <c r="L44" s="86"/>
      <c r="M44" s="98"/>
      <c r="N44" s="98"/>
      <c r="O44" s="98"/>
      <c r="P44" s="98"/>
    </row>
    <row r="45" spans="1:39" ht="23.25" x14ac:dyDescent="0.35">
      <c r="A45" s="223"/>
      <c r="B45" s="222" t="s">
        <v>153</v>
      </c>
      <c r="C45" s="222"/>
      <c r="D45" s="467" t="s">
        <v>154</v>
      </c>
      <c r="E45" s="467"/>
      <c r="F45" s="467"/>
      <c r="G45" s="95"/>
      <c r="L45" s="86"/>
      <c r="M45" s="97"/>
      <c r="N45" s="97"/>
      <c r="O45" s="97"/>
      <c r="P45" s="350"/>
      <c r="Q45" s="350"/>
      <c r="R45" s="350"/>
      <c r="S45" s="95"/>
    </row>
    <row r="46" spans="1:39" ht="23.25" x14ac:dyDescent="0.35">
      <c r="A46" s="223"/>
      <c r="B46" s="167"/>
      <c r="C46" s="167"/>
      <c r="D46" s="167"/>
      <c r="E46" s="167"/>
      <c r="F46" s="167"/>
      <c r="J46" s="81"/>
      <c r="K46" s="81"/>
      <c r="L46" s="86"/>
      <c r="M46" s="97"/>
      <c r="N46" s="97"/>
      <c r="O46" s="97"/>
      <c r="P46" s="81"/>
      <c r="Q46" s="81"/>
      <c r="R46" s="81"/>
      <c r="S46" s="81"/>
      <c r="T46" s="81"/>
      <c r="U46" s="81"/>
    </row>
    <row r="47" spans="1:39" ht="23.25" x14ac:dyDescent="0.35">
      <c r="A47" s="223"/>
      <c r="B47" s="167" t="s">
        <v>169</v>
      </c>
      <c r="C47" s="167"/>
      <c r="D47" s="167" t="s">
        <v>155</v>
      </c>
      <c r="E47" s="478" t="s">
        <v>174</v>
      </c>
      <c r="F47" s="478"/>
      <c r="J47" s="81"/>
      <c r="K47" s="81"/>
      <c r="L47" s="86"/>
      <c r="M47" s="97"/>
      <c r="N47" s="97"/>
      <c r="O47" s="97"/>
      <c r="P47" s="81"/>
      <c r="Q47" s="81"/>
      <c r="R47" s="81"/>
      <c r="S47" s="81"/>
      <c r="T47" s="81"/>
      <c r="U47" s="81"/>
    </row>
    <row r="48" spans="1:39" x14ac:dyDescent="0.3">
      <c r="F48" s="81"/>
      <c r="J48" s="81"/>
      <c r="K48" s="81"/>
      <c r="L48" s="86"/>
      <c r="M48" s="98"/>
      <c r="N48" s="98"/>
      <c r="O48" s="98"/>
      <c r="P48" s="98"/>
      <c r="Q48" s="81"/>
      <c r="R48" s="81"/>
      <c r="S48" s="81"/>
      <c r="T48" s="81"/>
      <c r="U48" s="81"/>
    </row>
    <row r="49" spans="6:21" x14ac:dyDescent="0.3">
      <c r="F49" s="81"/>
      <c r="J49" s="81"/>
      <c r="K49" s="81"/>
      <c r="L49" s="86"/>
      <c r="M49" s="98"/>
      <c r="N49" s="98"/>
      <c r="O49" s="98"/>
      <c r="P49" s="98"/>
      <c r="Q49" s="81"/>
      <c r="R49" s="81"/>
      <c r="S49" s="81"/>
      <c r="T49" s="81"/>
      <c r="U49" s="81"/>
    </row>
    <row r="50" spans="6:21" x14ac:dyDescent="0.3">
      <c r="F50" s="81"/>
      <c r="J50" s="81"/>
      <c r="K50" s="81"/>
      <c r="L50" s="86"/>
      <c r="M50" s="98"/>
      <c r="N50" s="98"/>
      <c r="O50" s="98"/>
      <c r="P50" s="98"/>
      <c r="Q50" s="81"/>
      <c r="R50" s="81"/>
      <c r="S50" s="81"/>
      <c r="T50" s="81"/>
      <c r="U50" s="81"/>
    </row>
    <row r="51" spans="6:21" x14ac:dyDescent="0.3">
      <c r="F51" s="81"/>
      <c r="J51" s="81"/>
      <c r="K51" s="81"/>
      <c r="L51" s="84"/>
      <c r="M51" s="84"/>
      <c r="N51" s="84"/>
      <c r="O51" s="84"/>
      <c r="P51" s="84"/>
      <c r="Q51" s="81"/>
      <c r="R51" s="81"/>
      <c r="S51" s="81"/>
      <c r="T51" s="81"/>
      <c r="U51" s="81"/>
    </row>
    <row r="52" spans="6:21" x14ac:dyDescent="0.3">
      <c r="F52" s="81"/>
      <c r="J52" s="81"/>
      <c r="K52" s="81"/>
      <c r="L52" s="84"/>
      <c r="M52" s="84"/>
      <c r="N52" s="84"/>
      <c r="O52" s="84"/>
      <c r="P52" s="84"/>
      <c r="Q52" s="81"/>
      <c r="R52" s="81"/>
      <c r="S52" s="81"/>
      <c r="T52" s="81"/>
      <c r="U52" s="81"/>
    </row>
    <row r="53" spans="6:21" x14ac:dyDescent="0.3">
      <c r="F53" s="81"/>
      <c r="J53" s="81"/>
      <c r="K53" s="81"/>
      <c r="L53" s="84"/>
      <c r="M53" s="84"/>
      <c r="N53" s="84"/>
      <c r="O53" s="84"/>
      <c r="P53" s="84"/>
      <c r="Q53" s="81"/>
      <c r="R53" s="81"/>
      <c r="S53" s="81"/>
      <c r="T53" s="81"/>
      <c r="U53" s="81"/>
    </row>
    <row r="54" spans="6:21" x14ac:dyDescent="0.3">
      <c r="F54" s="81"/>
      <c r="J54" s="81"/>
      <c r="K54" s="81"/>
      <c r="L54" s="84"/>
      <c r="M54" s="84"/>
      <c r="N54" s="84"/>
      <c r="O54" s="84"/>
      <c r="P54" s="84"/>
      <c r="Q54" s="81"/>
      <c r="R54" s="81"/>
      <c r="S54" s="81"/>
      <c r="T54" s="81"/>
      <c r="U54" s="81"/>
    </row>
    <row r="55" spans="6:21" x14ac:dyDescent="0.3">
      <c r="F55" s="81"/>
      <c r="J55" s="81"/>
      <c r="K55" s="81"/>
      <c r="L55" s="84"/>
      <c r="M55" s="84"/>
      <c r="N55" s="84"/>
      <c r="O55" s="84"/>
      <c r="P55" s="84"/>
      <c r="Q55" s="81"/>
      <c r="R55" s="81"/>
      <c r="S55" s="81"/>
      <c r="T55" s="81"/>
      <c r="U55" s="81"/>
    </row>
    <row r="56" spans="6:21" x14ac:dyDescent="0.3">
      <c r="F56" s="81"/>
      <c r="J56" s="81"/>
      <c r="K56" s="81"/>
      <c r="L56" s="84"/>
      <c r="M56" s="84"/>
      <c r="N56" s="84"/>
      <c r="O56" s="84"/>
      <c r="P56" s="84"/>
      <c r="Q56" s="81"/>
      <c r="R56" s="81"/>
      <c r="S56" s="81"/>
      <c r="T56" s="81"/>
      <c r="U56" s="81"/>
    </row>
    <row r="57" spans="6:21" x14ac:dyDescent="0.3">
      <c r="F57" s="81"/>
      <c r="J57" s="81"/>
      <c r="K57" s="81"/>
      <c r="L57" s="84"/>
      <c r="M57" s="84"/>
      <c r="N57" s="84"/>
      <c r="O57" s="84"/>
      <c r="P57" s="84"/>
      <c r="Q57" s="81"/>
      <c r="R57" s="81"/>
      <c r="S57" s="81"/>
      <c r="T57" s="81"/>
      <c r="U57" s="81"/>
    </row>
    <row r="58" spans="6:21" x14ac:dyDescent="0.3">
      <c r="F58" s="81"/>
      <c r="J58" s="81"/>
      <c r="K58" s="81"/>
      <c r="L58" s="84"/>
      <c r="M58" s="84"/>
      <c r="N58" s="84"/>
      <c r="Q58" s="81"/>
      <c r="R58" s="81"/>
      <c r="S58" s="81"/>
      <c r="T58" s="81"/>
      <c r="U58" s="81"/>
    </row>
  </sheetData>
  <mergeCells count="65">
    <mergeCell ref="E47:F47"/>
    <mergeCell ref="R2:T2"/>
    <mergeCell ref="R4:T4"/>
    <mergeCell ref="P45:R45"/>
    <mergeCell ref="AK11:AK12"/>
    <mergeCell ref="L40:N41"/>
    <mergeCell ref="A6:U6"/>
    <mergeCell ref="A8:A10"/>
    <mergeCell ref="B8:B10"/>
    <mergeCell ref="C8:H8"/>
    <mergeCell ref="C9:E9"/>
    <mergeCell ref="F9:H9"/>
    <mergeCell ref="O30:O31"/>
    <mergeCell ref="P30:P31"/>
    <mergeCell ref="N22:N31"/>
    <mergeCell ref="O22:O23"/>
    <mergeCell ref="P24:P25"/>
    <mergeCell ref="AL11:AM11"/>
    <mergeCell ref="Y11:Y12"/>
    <mergeCell ref="Z11:Z12"/>
    <mergeCell ref="AA12:AB12"/>
    <mergeCell ref="AD11:AD12"/>
    <mergeCell ref="AE11:AF11"/>
    <mergeCell ref="J24:J25"/>
    <mergeCell ref="K24:K25"/>
    <mergeCell ref="O24:O25"/>
    <mergeCell ref="K22:K23"/>
    <mergeCell ref="J22:J23"/>
    <mergeCell ref="R8:U8"/>
    <mergeCell ref="R9:S9"/>
    <mergeCell ref="T9:U9"/>
    <mergeCell ref="J15:J16"/>
    <mergeCell ref="K15:K16"/>
    <mergeCell ref="O15:O16"/>
    <mergeCell ref="P15:P16"/>
    <mergeCell ref="K13:K14"/>
    <mergeCell ref="L13:L16"/>
    <mergeCell ref="M13:M16"/>
    <mergeCell ref="J13:J14"/>
    <mergeCell ref="N13:N16"/>
    <mergeCell ref="O13:O14"/>
    <mergeCell ref="P13:P14"/>
    <mergeCell ref="J8:K8"/>
    <mergeCell ref="L8:N9"/>
    <mergeCell ref="O8:P8"/>
    <mergeCell ref="D45:F45"/>
    <mergeCell ref="A42:H42"/>
    <mergeCell ref="O26:O27"/>
    <mergeCell ref="P26:P27"/>
    <mergeCell ref="J28:J29"/>
    <mergeCell ref="K28:K29"/>
    <mergeCell ref="O28:O29"/>
    <mergeCell ref="P28:P29"/>
    <mergeCell ref="L22:L31"/>
    <mergeCell ref="M22:M31"/>
    <mergeCell ref="K30:K31"/>
    <mergeCell ref="J30:J31"/>
    <mergeCell ref="J26:J27"/>
    <mergeCell ref="K26:K27"/>
    <mergeCell ref="P22:P23"/>
    <mergeCell ref="B12:H12"/>
    <mergeCell ref="B21:H21"/>
    <mergeCell ref="B36:H36"/>
    <mergeCell ref="E2:H2"/>
    <mergeCell ref="E4:H4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115" zoomScaleNormal="100" zoomScaleSheetLayoutView="115" workbookViewId="0">
      <selection activeCell="F38" sqref="F38"/>
    </sheetView>
  </sheetViews>
  <sheetFormatPr defaultRowHeight="15" x14ac:dyDescent="0.25"/>
  <cols>
    <col min="1" max="1" width="21.7109375" customWidth="1"/>
    <col min="2" max="2" width="12.42578125" customWidth="1"/>
    <col min="5" max="5" width="3.7109375" customWidth="1"/>
    <col min="14" max="14" width="13" customWidth="1"/>
  </cols>
  <sheetData>
    <row r="1" spans="1:15" x14ac:dyDescent="0.25">
      <c r="A1" s="493" t="s">
        <v>102</v>
      </c>
      <c r="B1" s="493"/>
      <c r="C1" s="493"/>
      <c r="D1" s="493"/>
    </row>
    <row r="2" spans="1:15" x14ac:dyDescent="0.25">
      <c r="A2" s="493" t="s">
        <v>103</v>
      </c>
      <c r="B2" s="493"/>
      <c r="C2" s="493"/>
      <c r="D2" s="493"/>
    </row>
    <row r="3" spans="1:15" x14ac:dyDescent="0.25">
      <c r="A3" s="6"/>
      <c r="B3" s="6"/>
      <c r="C3" s="6"/>
      <c r="D3" s="6"/>
      <c r="F3" s="490">
        <v>2016</v>
      </c>
      <c r="G3" s="490"/>
      <c r="H3" s="490"/>
      <c r="I3" s="490"/>
      <c r="J3" s="490"/>
      <c r="K3" s="490"/>
      <c r="L3" s="490"/>
      <c r="M3" s="491"/>
    </row>
    <row r="4" spans="1:15" ht="30.6" customHeight="1" x14ac:dyDescent="0.25">
      <c r="A4" s="494"/>
      <c r="B4" s="496" t="s">
        <v>99</v>
      </c>
      <c r="C4" s="498" t="s">
        <v>105</v>
      </c>
      <c r="D4" s="499"/>
      <c r="F4" s="492" t="s">
        <v>112</v>
      </c>
      <c r="G4" s="492"/>
      <c r="H4" s="492"/>
      <c r="I4" s="492"/>
      <c r="J4" s="489" t="s">
        <v>111</v>
      </c>
      <c r="K4" s="489"/>
      <c r="L4" s="489"/>
      <c r="M4" s="489"/>
      <c r="N4" s="65" t="s">
        <v>114</v>
      </c>
    </row>
    <row r="5" spans="1:15" ht="30" x14ac:dyDescent="0.25">
      <c r="A5" s="495"/>
      <c r="B5" s="497"/>
      <c r="C5" s="51" t="s">
        <v>97</v>
      </c>
      <c r="D5" s="51" t="s">
        <v>98</v>
      </c>
      <c r="F5" s="66" t="s">
        <v>113</v>
      </c>
      <c r="G5" s="67" t="s">
        <v>117</v>
      </c>
      <c r="H5" s="66" t="s">
        <v>115</v>
      </c>
      <c r="I5" s="66" t="s">
        <v>116</v>
      </c>
      <c r="J5" s="68" t="s">
        <v>113</v>
      </c>
      <c r="K5" s="69" t="s">
        <v>117</v>
      </c>
      <c r="L5" s="69" t="s">
        <v>115</v>
      </c>
      <c r="M5" s="69" t="s">
        <v>116</v>
      </c>
    </row>
    <row r="6" spans="1:15" x14ac:dyDescent="0.25">
      <c r="A6" s="55" t="s">
        <v>106</v>
      </c>
      <c r="B6" s="56">
        <f>C6+D6</f>
        <v>3361</v>
      </c>
      <c r="C6" s="57">
        <v>3173</v>
      </c>
      <c r="D6" s="57">
        <v>188</v>
      </c>
      <c r="F6" s="75">
        <v>25237.410338647755</v>
      </c>
      <c r="G6" s="75">
        <v>22080</v>
      </c>
      <c r="H6" s="75">
        <v>3662.0976253298131</v>
      </c>
      <c r="I6" s="75">
        <v>18417.902374670186</v>
      </c>
      <c r="J6" s="70">
        <v>3531.9914139999996</v>
      </c>
      <c r="K6" s="70">
        <v>3558</v>
      </c>
      <c r="L6" s="70">
        <v>154</v>
      </c>
      <c r="M6" s="70">
        <v>3404</v>
      </c>
      <c r="N6" s="64">
        <v>4004.43</v>
      </c>
    </row>
    <row r="7" spans="1:15" x14ac:dyDescent="0.25">
      <c r="A7" s="55" t="s">
        <v>107</v>
      </c>
      <c r="B7" s="56">
        <f t="shared" ref="B7:B12" si="0">C7+D7</f>
        <v>2076</v>
      </c>
      <c r="C7" s="57">
        <v>1978</v>
      </c>
      <c r="D7" s="57">
        <v>98</v>
      </c>
      <c r="F7" s="75">
        <v>17875.000053459971</v>
      </c>
      <c r="G7" s="75">
        <v>18379.424694708276</v>
      </c>
      <c r="H7" s="75">
        <v>493.72591587516962</v>
      </c>
      <c r="I7" s="75">
        <v>17885.698778833106</v>
      </c>
      <c r="J7" s="70">
        <v>1867.2350915</v>
      </c>
      <c r="K7" s="70">
        <v>1875</v>
      </c>
      <c r="L7" s="70">
        <v>86</v>
      </c>
      <c r="M7" s="70">
        <v>1789</v>
      </c>
      <c r="N7" s="64">
        <v>2252.2399999999998</v>
      </c>
    </row>
    <row r="8" spans="1:15" x14ac:dyDescent="0.25">
      <c r="A8" s="55" t="s">
        <v>108</v>
      </c>
      <c r="B8" s="56">
        <f t="shared" si="0"/>
        <v>47387</v>
      </c>
      <c r="C8" s="57">
        <v>41495</v>
      </c>
      <c r="D8" s="57">
        <v>5892</v>
      </c>
      <c r="F8" s="75">
        <v>53545.816853314951</v>
      </c>
      <c r="G8" s="75">
        <v>48893.671072894438</v>
      </c>
      <c r="H8" s="75">
        <v>6201.4263901035856</v>
      </c>
      <c r="I8" s="75">
        <v>42692.24468279085</v>
      </c>
      <c r="J8" s="70">
        <v>4081</v>
      </c>
      <c r="K8" s="70">
        <v>4784</v>
      </c>
      <c r="L8" s="70">
        <v>708</v>
      </c>
      <c r="M8" s="70">
        <v>4081</v>
      </c>
      <c r="N8" s="64">
        <v>8788</v>
      </c>
    </row>
    <row r="9" spans="1:15" x14ac:dyDescent="0.25">
      <c r="A9" s="55" t="s">
        <v>109</v>
      </c>
      <c r="B9" s="56">
        <f t="shared" si="0"/>
        <v>0</v>
      </c>
      <c r="C9" s="57"/>
      <c r="D9" s="57"/>
      <c r="F9" s="75"/>
      <c r="G9" s="54"/>
      <c r="H9" s="54"/>
      <c r="I9" s="54"/>
      <c r="J9" s="71"/>
      <c r="K9" s="77">
        <f>4307*2</f>
        <v>8614</v>
      </c>
      <c r="L9" s="77">
        <f>3524*2</f>
        <v>7048</v>
      </c>
      <c r="M9" s="77">
        <f>783*2</f>
        <v>1566</v>
      </c>
      <c r="N9" s="64">
        <v>6096.5</v>
      </c>
      <c r="O9" t="s">
        <v>118</v>
      </c>
    </row>
    <row r="10" spans="1:15" x14ac:dyDescent="0.25">
      <c r="A10" s="55" t="s">
        <v>110</v>
      </c>
      <c r="B10" s="56">
        <f t="shared" si="0"/>
        <v>1692</v>
      </c>
      <c r="C10" s="57">
        <v>1416</v>
      </c>
      <c r="D10" s="57">
        <v>276</v>
      </c>
      <c r="F10" s="75">
        <v>14460.364340050608</v>
      </c>
      <c r="G10" s="76">
        <v>11052</v>
      </c>
      <c r="H10" s="76">
        <v>3323.6842898405121</v>
      </c>
      <c r="I10" s="76">
        <v>7728.3157101594879</v>
      </c>
      <c r="J10" s="72">
        <v>256.61363999999998</v>
      </c>
      <c r="K10" s="72">
        <v>4063</v>
      </c>
      <c r="L10" s="72">
        <v>110</v>
      </c>
      <c r="M10" s="72">
        <v>3002</v>
      </c>
      <c r="N10">
        <v>0</v>
      </c>
    </row>
    <row r="11" spans="1:15" x14ac:dyDescent="0.25">
      <c r="A11" s="58" t="s">
        <v>100</v>
      </c>
      <c r="B11" s="59">
        <f t="shared" si="0"/>
        <v>69924</v>
      </c>
      <c r="C11" s="60">
        <v>59472</v>
      </c>
      <c r="D11" s="60">
        <v>10452</v>
      </c>
      <c r="F11" s="75">
        <v>109699.00027780706</v>
      </c>
      <c r="G11" s="75">
        <v>72266.565049324388</v>
      </c>
      <c r="H11" s="75">
        <v>10818.022001735102</v>
      </c>
      <c r="I11" s="75">
        <v>61448.543047589294</v>
      </c>
      <c r="J11" s="73"/>
      <c r="K11" s="72">
        <v>38522</v>
      </c>
      <c r="L11" s="74"/>
      <c r="M11" s="74"/>
      <c r="N11" s="64">
        <v>48456.76</v>
      </c>
    </row>
    <row r="12" spans="1:15" x14ac:dyDescent="0.25">
      <c r="A12" s="52" t="s">
        <v>101</v>
      </c>
      <c r="B12" s="53">
        <f t="shared" si="0"/>
        <v>20628</v>
      </c>
      <c r="C12" s="54">
        <v>17672</v>
      </c>
      <c r="D12" s="54">
        <v>2956</v>
      </c>
      <c r="F12" s="75">
        <v>23930.749593</v>
      </c>
      <c r="G12" s="75">
        <v>21205</v>
      </c>
      <c r="H12" s="75">
        <v>3267</v>
      </c>
      <c r="I12" s="75">
        <v>17938</v>
      </c>
      <c r="J12" s="70">
        <v>31872.883003666273</v>
      </c>
      <c r="K12" s="72">
        <v>24044.378301999997</v>
      </c>
      <c r="L12" s="72">
        <v>7568</v>
      </c>
      <c r="M12" s="72">
        <v>16476.378301999997</v>
      </c>
      <c r="N12" s="64">
        <v>207.78344915254237</v>
      </c>
    </row>
    <row r="14" spans="1:15" x14ac:dyDescent="0.25">
      <c r="A14" s="61" t="s">
        <v>104</v>
      </c>
      <c r="B14" s="62">
        <f>B6+B7+B8+B10</f>
        <v>54516</v>
      </c>
      <c r="C14" s="62">
        <f t="shared" ref="C14:D14" si="1">C6+C7+C8+C10</f>
        <v>48062</v>
      </c>
      <c r="D14" s="62">
        <f t="shared" si="1"/>
        <v>6454</v>
      </c>
    </row>
  </sheetData>
  <mergeCells count="8">
    <mergeCell ref="J4:M4"/>
    <mergeCell ref="F3:M3"/>
    <mergeCell ref="F4:I4"/>
    <mergeCell ref="A1:D1"/>
    <mergeCell ref="A2:D2"/>
    <mergeCell ref="A4:A5"/>
    <mergeCell ref="B4:B5"/>
    <mergeCell ref="C4:D4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Свод_ЮР</vt:lpstr>
      <vt:lpstr>Свод_ФЛ</vt:lpstr>
      <vt:lpstr> ЮЛ</vt:lpstr>
      <vt:lpstr>ФЛ граждан </vt:lpstr>
      <vt:lpstr> ФЛ ком услуг</vt:lpstr>
      <vt:lpstr>Откл.Подкл</vt:lpstr>
      <vt:lpstr>' ФЛ ком услуг'!Область_печати</vt:lpstr>
      <vt:lpstr>' ЮЛ'!Область_печати</vt:lpstr>
      <vt:lpstr>Откл.Подкл!Область_печати</vt:lpstr>
      <vt:lpstr>Свод_ЮР!Область_печати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2021-03-26T10:27:34Z</dcterms:modified>
</cp:coreProperties>
</file>