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1.2018" sheetId="1" r:id="rId1"/>
  </sheets>
  <definedNames>
    <definedName name="_xlnm.Print_Area" localSheetId="0">'01.2018'!$A$1:$AC$33</definedName>
  </definedNames>
  <calcPr calcId="145621" calcMode="autoNoTable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<sst xmlns="http://schemas.openxmlformats.org/spreadsheetml/2006/main" count="73" uniqueCount="34">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</sst>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10" fillId="0" borderId="4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Y12" sqref="Y1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7.28515625" customWidth="1" collapsed="1"/>
    <col min="20" max="24" width="9" customWidth="1"/>
    <col min="25" max="25" width="13.7109375" customWidth="1"/>
    <col min="26" max="28" width="9" hidden="1" customWidth="1" outlineLevel="1"/>
    <col min="29" max="29" width="9" customWidth="1" collapsed="1"/>
  </cols>
  <sheetData>
    <row r="1" spans="1:30" ht="51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51"/>
      <c r="Z1" s="51"/>
      <c r="AA1" s="51"/>
      <c r="AB1" s="51"/>
      <c r="AC1" s="51"/>
    </row>
    <row r="2" spans="1:30" ht="16.5" thickBot="1" x14ac:dyDescent="0.3">
      <c r="A2" s="70" t="s">
        <v>32</v>
      </c>
      <c r="B2" s="70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30" ht="16.5" x14ac:dyDescent="0.3">
      <c r="A3" s="74" t="s">
        <v>28</v>
      </c>
      <c r="B3" s="31" t="s">
        <v>29</v>
      </c>
      <c r="C3" s="84">
        <v>43101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54"/>
      <c r="Z3" s="54"/>
      <c r="AA3" s="54"/>
      <c r="AB3" s="54"/>
      <c r="AC3" s="54"/>
    </row>
    <row r="4" spans="1:30" ht="27.75" customHeight="1" x14ac:dyDescent="0.25">
      <c r="A4" s="75"/>
      <c r="B4" s="66" t="s">
        <v>1</v>
      </c>
      <c r="C4" s="89" t="s">
        <v>23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53"/>
      <c r="P4" s="53"/>
      <c r="Q4" s="53"/>
      <c r="R4" s="53"/>
      <c r="S4" s="53"/>
      <c r="T4" s="56" t="s">
        <v>31</v>
      </c>
      <c r="U4" s="57"/>
      <c r="V4" s="57"/>
      <c r="W4" s="57"/>
      <c r="X4" s="58"/>
      <c r="Y4" s="56" t="s">
        <v>31</v>
      </c>
      <c r="Z4" s="57"/>
      <c r="AA4" s="57"/>
      <c r="AB4" s="57"/>
      <c r="AC4" s="58"/>
      <c r="AD4" s="1"/>
    </row>
    <row r="5" spans="1:30" x14ac:dyDescent="0.25">
      <c r="A5" s="75"/>
      <c r="B5" s="66"/>
      <c r="C5" s="91" t="s">
        <v>26</v>
      </c>
      <c r="D5" s="94" t="s">
        <v>27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52"/>
      <c r="P5" s="52"/>
      <c r="Q5" s="52"/>
      <c r="R5" s="52"/>
      <c r="S5" s="52"/>
      <c r="T5" s="59"/>
      <c r="U5" s="60"/>
      <c r="V5" s="60"/>
      <c r="W5" s="60"/>
      <c r="X5" s="61"/>
      <c r="Y5" s="59"/>
      <c r="Z5" s="60"/>
      <c r="AA5" s="60"/>
      <c r="AB5" s="60"/>
      <c r="AC5" s="61"/>
      <c r="AD5" s="1"/>
    </row>
    <row r="6" spans="1:30" ht="15" customHeight="1" x14ac:dyDescent="0.25">
      <c r="A6" s="75"/>
      <c r="B6" s="66"/>
      <c r="C6" s="92"/>
      <c r="D6" s="87" t="s">
        <v>24</v>
      </c>
      <c r="E6" s="77" t="s">
        <v>15</v>
      </c>
      <c r="F6" s="78"/>
      <c r="G6" s="78"/>
      <c r="H6" s="78"/>
      <c r="I6" s="79"/>
      <c r="J6" s="77" t="s">
        <v>22</v>
      </c>
      <c r="K6" s="78"/>
      <c r="L6" s="78"/>
      <c r="M6" s="78"/>
      <c r="N6" s="78"/>
      <c r="O6" s="77" t="s">
        <v>33</v>
      </c>
      <c r="P6" s="78"/>
      <c r="Q6" s="78"/>
      <c r="R6" s="78"/>
      <c r="S6" s="78"/>
      <c r="T6" s="59" t="s">
        <v>22</v>
      </c>
      <c r="U6" s="60"/>
      <c r="V6" s="60"/>
      <c r="W6" s="60"/>
      <c r="X6" s="61"/>
      <c r="Y6" s="59" t="s">
        <v>33</v>
      </c>
      <c r="Z6" s="60"/>
      <c r="AA6" s="60"/>
      <c r="AB6" s="60"/>
      <c r="AC6" s="61"/>
    </row>
    <row r="7" spans="1:30" ht="15" customHeight="1" x14ac:dyDescent="0.25">
      <c r="A7" s="75"/>
      <c r="B7" s="66"/>
      <c r="C7" s="92"/>
      <c r="D7" s="87"/>
      <c r="E7" s="80" t="s">
        <v>8</v>
      </c>
      <c r="F7" s="80" t="s">
        <v>9</v>
      </c>
      <c r="G7" s="80"/>
      <c r="H7" s="80"/>
      <c r="I7" s="80"/>
      <c r="J7" s="80" t="s">
        <v>8</v>
      </c>
      <c r="K7" s="80" t="s">
        <v>9</v>
      </c>
      <c r="L7" s="80"/>
      <c r="M7" s="80"/>
      <c r="N7" s="82"/>
      <c r="O7" s="80" t="s">
        <v>8</v>
      </c>
      <c r="P7" s="80" t="s">
        <v>9</v>
      </c>
      <c r="Q7" s="80"/>
      <c r="R7" s="80"/>
      <c r="S7" s="82"/>
      <c r="T7" s="62" t="s">
        <v>8</v>
      </c>
      <c r="U7" s="62" t="s">
        <v>9</v>
      </c>
      <c r="V7" s="62"/>
      <c r="W7" s="62"/>
      <c r="X7" s="64"/>
      <c r="Y7" s="62" t="s">
        <v>8</v>
      </c>
      <c r="Z7" s="62" t="s">
        <v>9</v>
      </c>
      <c r="AA7" s="62"/>
      <c r="AB7" s="62"/>
      <c r="AC7" s="64"/>
    </row>
    <row r="8" spans="1:30" ht="15.75" thickBot="1" x14ac:dyDescent="0.3">
      <c r="A8" s="76"/>
      <c r="B8" s="67"/>
      <c r="C8" s="93"/>
      <c r="D8" s="88"/>
      <c r="E8" s="81"/>
      <c r="F8" s="6" t="s">
        <v>10</v>
      </c>
      <c r="G8" s="6" t="s">
        <v>11</v>
      </c>
      <c r="H8" s="6" t="s">
        <v>12</v>
      </c>
      <c r="I8" s="6" t="s">
        <v>13</v>
      </c>
      <c r="J8" s="81"/>
      <c r="K8" s="6" t="s">
        <v>10</v>
      </c>
      <c r="L8" s="6" t="s">
        <v>11</v>
      </c>
      <c r="M8" s="6" t="s">
        <v>12</v>
      </c>
      <c r="N8" s="7" t="s">
        <v>13</v>
      </c>
      <c r="O8" s="81"/>
      <c r="P8" s="6" t="s">
        <v>10</v>
      </c>
      <c r="Q8" s="6" t="s">
        <v>11</v>
      </c>
      <c r="R8" s="6" t="s">
        <v>12</v>
      </c>
      <c r="S8" s="7" t="s">
        <v>13</v>
      </c>
      <c r="T8" s="63"/>
      <c r="U8" s="8" t="s">
        <v>10</v>
      </c>
      <c r="V8" s="8" t="s">
        <v>11</v>
      </c>
      <c r="W8" s="8" t="s">
        <v>12</v>
      </c>
      <c r="X8" s="9" t="s">
        <v>13</v>
      </c>
      <c r="Y8" s="63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3" t="s">
        <v>7</v>
      </c>
      <c r="B9" s="10" t="s">
        <v>16</v>
      </c>
      <c r="C9" s="15">
        <f>E9+J9+D9+O9</f>
        <v>1358.07</v>
      </c>
      <c r="D9" s="5"/>
      <c r="E9" s="5">
        <f>F9+G9+H9+I9</f>
        <v>832.702</v>
      </c>
      <c r="F9" s="20">
        <v>0</v>
      </c>
      <c r="G9" s="20">
        <v>0.84</v>
      </c>
      <c r="H9" s="20">
        <v>715.625</v>
      </c>
      <c r="I9" s="20">
        <v>116.23699999999999</v>
      </c>
      <c r="J9" s="5">
        <f t="shared" ref="J9:J19" si="0">K9+L9+M9+N9</f>
        <v>525.36799999999994</v>
      </c>
      <c r="K9" s="20">
        <v>336</v>
      </c>
      <c r="L9" s="20">
        <v>0</v>
      </c>
      <c r="M9" s="20">
        <v>189.36799999999999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39">
        <f>U9+V9+W9+X9</f>
        <v>0.72499999999999998</v>
      </c>
      <c r="U9" s="29">
        <v>0.47899999999999998</v>
      </c>
      <c r="V9" s="29">
        <v>0</v>
      </c>
      <c r="W9" s="29">
        <v>0.246</v>
      </c>
      <c r="X9" s="30">
        <v>0</v>
      </c>
      <c r="Y9" s="39">
        <f>Z9+AA9+AB9+AC9</f>
        <v>0</v>
      </c>
      <c r="Z9" s="29">
        <v>0</v>
      </c>
      <c r="AA9" s="29">
        <v>0</v>
      </c>
      <c r="AB9" s="29">
        <v>0</v>
      </c>
      <c r="AC9" s="30">
        <v>0</v>
      </c>
    </row>
    <row r="10" spans="1:30" hidden="1" outlineLevel="1" x14ac:dyDescent="0.25">
      <c r="A10" s="72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40">
        <f t="shared" ref="T10:T19" si="4">U10+V10+W10+X10</f>
        <v>0</v>
      </c>
      <c r="U10" s="29">
        <v>0</v>
      </c>
      <c r="V10" s="29">
        <v>0</v>
      </c>
      <c r="W10" s="29">
        <v>0</v>
      </c>
      <c r="X10" s="30">
        <v>0</v>
      </c>
      <c r="Y10" s="40">
        <f t="shared" ref="Y10:Y19" si="5">Z10+AA10+AB10+AC10</f>
        <v>0</v>
      </c>
      <c r="Z10" s="29">
        <v>0</v>
      </c>
      <c r="AA10" s="29">
        <v>0</v>
      </c>
      <c r="AB10" s="29">
        <v>0</v>
      </c>
      <c r="AC10" s="30">
        <v>0</v>
      </c>
    </row>
    <row r="11" spans="1:30" hidden="1" outlineLevel="1" x14ac:dyDescent="0.25">
      <c r="A11" s="72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40">
        <f t="shared" si="4"/>
        <v>0</v>
      </c>
      <c r="U11" s="29">
        <v>0</v>
      </c>
      <c r="V11" s="29">
        <v>0</v>
      </c>
      <c r="W11" s="29">
        <v>0</v>
      </c>
      <c r="X11" s="30">
        <v>0</v>
      </c>
      <c r="Y11" s="40">
        <f t="shared" si="5"/>
        <v>0</v>
      </c>
      <c r="Z11" s="29">
        <v>0</v>
      </c>
      <c r="AA11" s="29">
        <v>0</v>
      </c>
      <c r="AB11" s="29">
        <v>0</v>
      </c>
      <c r="AC11" s="30">
        <v>0</v>
      </c>
    </row>
    <row r="12" spans="1:30" collapsed="1" x14ac:dyDescent="0.25">
      <c r="A12" s="72"/>
      <c r="B12" s="11" t="s">
        <v>2</v>
      </c>
      <c r="C12" s="15">
        <f t="shared" si="2"/>
        <v>9500.121799999999</v>
      </c>
      <c r="D12" s="2"/>
      <c r="E12" s="2">
        <f t="shared" si="3"/>
        <v>4500.8558000000003</v>
      </c>
      <c r="F12" s="21">
        <v>0</v>
      </c>
      <c r="G12" s="21">
        <v>11.479999999999999</v>
      </c>
      <c r="H12" s="21">
        <v>3221.7310000000002</v>
      </c>
      <c r="I12" s="21">
        <v>1267.6448</v>
      </c>
      <c r="J12" s="2">
        <f t="shared" si="0"/>
        <v>4963.7430000000004</v>
      </c>
      <c r="K12" s="21">
        <v>0</v>
      </c>
      <c r="L12" s="21">
        <v>1291.1199999999999</v>
      </c>
      <c r="M12" s="21">
        <v>3672.623</v>
      </c>
      <c r="N12" s="21">
        <v>0</v>
      </c>
      <c r="O12" s="2">
        <f t="shared" si="1"/>
        <v>35.523000000000003</v>
      </c>
      <c r="P12" s="21">
        <v>0</v>
      </c>
      <c r="Q12" s="21">
        <v>0</v>
      </c>
      <c r="R12" s="21">
        <v>0</v>
      </c>
      <c r="S12" s="21">
        <v>35.523000000000003</v>
      </c>
      <c r="T12" s="40">
        <f t="shared" si="4"/>
        <v>6.5889999999999995</v>
      </c>
      <c r="U12" s="29">
        <v>0</v>
      </c>
      <c r="V12" s="29">
        <v>1.633</v>
      </c>
      <c r="W12" s="29">
        <v>4.9559999999999995</v>
      </c>
      <c r="X12" s="30">
        <v>0</v>
      </c>
      <c r="Y12" s="95">
        <f t="shared" si="5"/>
        <v>5.0999999999999997E-2</v>
      </c>
      <c r="Z12" s="29">
        <v>0</v>
      </c>
      <c r="AA12" s="29">
        <v>0</v>
      </c>
      <c r="AB12" s="29">
        <v>0</v>
      </c>
      <c r="AC12" s="55">
        <v>5.0999999999999997E-2</v>
      </c>
    </row>
    <row r="13" spans="1:30" x14ac:dyDescent="0.25">
      <c r="A13" s="72"/>
      <c r="B13" s="11" t="s">
        <v>19</v>
      </c>
      <c r="C13" s="15">
        <f t="shared" si="2"/>
        <v>405.87</v>
      </c>
      <c r="D13" s="2"/>
      <c r="E13" s="2">
        <f t="shared" si="3"/>
        <v>26.27</v>
      </c>
      <c r="F13" s="21">
        <v>0</v>
      </c>
      <c r="G13" s="21">
        <v>0</v>
      </c>
      <c r="H13" s="21">
        <v>11.103999999999999</v>
      </c>
      <c r="I13" s="21">
        <v>15.166</v>
      </c>
      <c r="J13" s="2">
        <f t="shared" si="0"/>
        <v>379.6</v>
      </c>
      <c r="K13" s="21">
        <v>379.6</v>
      </c>
      <c r="L13" s="21">
        <v>0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40">
        <f t="shared" si="4"/>
        <v>0.52</v>
      </c>
      <c r="U13" s="29">
        <v>0.52</v>
      </c>
      <c r="V13" s="29">
        <v>0</v>
      </c>
      <c r="W13" s="29">
        <v>0</v>
      </c>
      <c r="X13" s="30">
        <v>0</v>
      </c>
      <c r="Y13" s="40">
        <f t="shared" si="5"/>
        <v>0</v>
      </c>
      <c r="Z13" s="29">
        <v>0</v>
      </c>
      <c r="AA13" s="29">
        <v>0</v>
      </c>
      <c r="AB13" s="29">
        <v>0</v>
      </c>
      <c r="AC13" s="30">
        <v>0</v>
      </c>
    </row>
    <row r="14" spans="1:30" x14ac:dyDescent="0.25">
      <c r="A14" s="72"/>
      <c r="B14" s="11" t="s">
        <v>20</v>
      </c>
      <c r="C14" s="15">
        <f t="shared" si="2"/>
        <v>7509.2819</v>
      </c>
      <c r="D14" s="2"/>
      <c r="E14" s="2">
        <f t="shared" si="3"/>
        <v>6590.4789000000001</v>
      </c>
      <c r="F14" s="21">
        <v>1.5620000000000001</v>
      </c>
      <c r="G14" s="21">
        <v>63.6</v>
      </c>
      <c r="H14" s="21">
        <v>4613.4123</v>
      </c>
      <c r="I14" s="21">
        <v>1911.9046000000003</v>
      </c>
      <c r="J14" s="2">
        <f t="shared" si="0"/>
        <v>918.803</v>
      </c>
      <c r="K14" s="21">
        <v>10.804</v>
      </c>
      <c r="L14" s="21">
        <v>0</v>
      </c>
      <c r="M14" s="21">
        <v>907.99900000000002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40">
        <f t="shared" si="4"/>
        <v>1.234</v>
      </c>
      <c r="U14" s="29">
        <v>1.4E-2</v>
      </c>
      <c r="V14" s="29">
        <v>0</v>
      </c>
      <c r="W14" s="29">
        <v>1.22</v>
      </c>
      <c r="X14" s="30">
        <v>0</v>
      </c>
      <c r="Y14" s="40">
        <f t="shared" si="5"/>
        <v>0</v>
      </c>
      <c r="Z14" s="29">
        <v>0</v>
      </c>
      <c r="AA14" s="29">
        <v>0</v>
      </c>
      <c r="AB14" s="29">
        <v>0</v>
      </c>
      <c r="AC14" s="30">
        <v>0</v>
      </c>
    </row>
    <row r="15" spans="1:30" x14ac:dyDescent="0.25">
      <c r="A15" s="72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40">
        <f t="shared" si="4"/>
        <v>0</v>
      </c>
      <c r="U15" s="29">
        <v>0</v>
      </c>
      <c r="V15" s="29">
        <v>0</v>
      </c>
      <c r="W15" s="29">
        <v>0</v>
      </c>
      <c r="X15" s="30">
        <v>0</v>
      </c>
      <c r="Y15" s="40">
        <f t="shared" si="5"/>
        <v>0</v>
      </c>
      <c r="Z15" s="29">
        <v>0</v>
      </c>
      <c r="AA15" s="29">
        <v>0</v>
      </c>
      <c r="AB15" s="29">
        <v>0</v>
      </c>
      <c r="AC15" s="30">
        <v>0</v>
      </c>
    </row>
    <row r="16" spans="1:30" x14ac:dyDescent="0.25">
      <c r="A16" s="72"/>
      <c r="B16" s="12" t="s">
        <v>3</v>
      </c>
      <c r="C16" s="15">
        <f t="shared" si="2"/>
        <v>12774.36</v>
      </c>
      <c r="D16" s="3">
        <v>12774.36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41">
        <f t="shared" si="4"/>
        <v>0</v>
      </c>
      <c r="U16" s="23"/>
      <c r="V16" s="23"/>
      <c r="W16" s="23"/>
      <c r="X16" s="24"/>
      <c r="Y16" s="41">
        <f t="shared" si="5"/>
        <v>0</v>
      </c>
      <c r="Z16" s="23"/>
      <c r="AA16" s="23"/>
      <c r="AB16" s="23"/>
      <c r="AC16" s="24"/>
    </row>
    <row r="17" spans="1:30" x14ac:dyDescent="0.25">
      <c r="A17" s="72"/>
      <c r="B17" s="12" t="s">
        <v>4</v>
      </c>
      <c r="C17" s="15">
        <f t="shared" si="2"/>
        <v>18780.058000000001</v>
      </c>
      <c r="D17" s="3">
        <v>18780.058000000001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41">
        <f t="shared" si="4"/>
        <v>0</v>
      </c>
      <c r="U17" s="23"/>
      <c r="V17" s="23"/>
      <c r="W17" s="23"/>
      <c r="X17" s="24"/>
      <c r="Y17" s="41">
        <f t="shared" si="5"/>
        <v>0</v>
      </c>
      <c r="Z17" s="23"/>
      <c r="AA17" s="23"/>
      <c r="AB17" s="23"/>
      <c r="AC17" s="24"/>
    </row>
    <row r="18" spans="1:30" x14ac:dyDescent="0.25">
      <c r="A18" s="72"/>
      <c r="B18" s="11" t="s">
        <v>25</v>
      </c>
      <c r="C18" s="15">
        <f t="shared" si="2"/>
        <v>204.10699999999997</v>
      </c>
      <c r="D18" s="3">
        <v>204.10699999999997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40">
        <f t="shared" si="4"/>
        <v>0</v>
      </c>
      <c r="U18" s="25"/>
      <c r="V18" s="25"/>
      <c r="W18" s="25"/>
      <c r="X18" s="26"/>
      <c r="Y18" s="40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72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40">
        <f t="shared" si="4"/>
        <v>0</v>
      </c>
      <c r="U19" s="25"/>
      <c r="V19" s="25"/>
      <c r="W19" s="25"/>
      <c r="X19" s="26"/>
      <c r="Y19" s="40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73"/>
      <c r="B20" s="18" t="s">
        <v>6</v>
      </c>
      <c r="C20" s="19">
        <f>SUM(C9:C19)</f>
        <v>50531.868700000006</v>
      </c>
      <c r="D20" s="42">
        <f>SUM(D9:D19)</f>
        <v>31758.525000000001</v>
      </c>
      <c r="E20" s="43">
        <f>F20+G20+H20+I20</f>
        <v>11950.306699999999</v>
      </c>
      <c r="F20" s="42">
        <f>SUM(F9:F19)</f>
        <v>1.5620000000000001</v>
      </c>
      <c r="G20" s="42">
        <f t="shared" ref="G20" si="6">SUM(G9:G19)</f>
        <v>75.92</v>
      </c>
      <c r="H20" s="42">
        <f>SUM(H9:H19)</f>
        <v>8561.8722999999991</v>
      </c>
      <c r="I20" s="42">
        <f>SUM(I9:I19)</f>
        <v>3310.9524000000001</v>
      </c>
      <c r="J20" s="43">
        <f t="shared" ref="J20:X20" si="7">SUM(J9:J19)</f>
        <v>6787.514000000001</v>
      </c>
      <c r="K20" s="42">
        <f t="shared" si="7"/>
        <v>726.404</v>
      </c>
      <c r="L20" s="42">
        <f t="shared" si="7"/>
        <v>1291.1199999999999</v>
      </c>
      <c r="M20" s="42">
        <f t="shared" si="7"/>
        <v>4769.99</v>
      </c>
      <c r="N20" s="42">
        <f t="shared" si="7"/>
        <v>0</v>
      </c>
      <c r="O20" s="43">
        <f t="shared" ref="O20:S20" si="8">SUM(O9:O19)</f>
        <v>35.523000000000003</v>
      </c>
      <c r="P20" s="42">
        <f t="shared" si="8"/>
        <v>0</v>
      </c>
      <c r="Q20" s="42">
        <f t="shared" si="8"/>
        <v>0</v>
      </c>
      <c r="R20" s="42">
        <f t="shared" si="8"/>
        <v>0</v>
      </c>
      <c r="S20" s="42">
        <f t="shared" si="8"/>
        <v>35.523000000000003</v>
      </c>
      <c r="T20" s="44">
        <f t="shared" si="7"/>
        <v>9.0679999999999996</v>
      </c>
      <c r="U20" s="45">
        <f t="shared" si="7"/>
        <v>1.0129999999999999</v>
      </c>
      <c r="V20" s="45">
        <f t="shared" si="7"/>
        <v>1.633</v>
      </c>
      <c r="W20" s="45">
        <f t="shared" si="7"/>
        <v>6.4219999999999997</v>
      </c>
      <c r="X20" s="46">
        <f t="shared" si="7"/>
        <v>0</v>
      </c>
      <c r="Y20" s="44">
        <f t="shared" ref="Y20:AC20" si="9">SUM(Y9:Y19)</f>
        <v>5.0999999999999997E-2</v>
      </c>
      <c r="Z20" s="45">
        <f t="shared" si="9"/>
        <v>0</v>
      </c>
      <c r="AA20" s="45">
        <f t="shared" si="9"/>
        <v>0</v>
      </c>
      <c r="AB20" s="45">
        <f t="shared" si="9"/>
        <v>0</v>
      </c>
      <c r="AC20" s="46">
        <f t="shared" si="9"/>
        <v>5.0999999999999997E-2</v>
      </c>
    </row>
    <row r="21" spans="1:30" x14ac:dyDescent="0.25">
      <c r="A21" s="71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7">
        <f t="shared" ref="T21:T32" si="14">U21+V21+W21+X21</f>
        <v>0</v>
      </c>
      <c r="U21" s="27"/>
      <c r="V21" s="27"/>
      <c r="W21" s="27"/>
      <c r="X21" s="28"/>
      <c r="Y21" s="47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72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40">
        <f t="shared" si="14"/>
        <v>0</v>
      </c>
      <c r="U22" s="25"/>
      <c r="V22" s="25"/>
      <c r="W22" s="25"/>
      <c r="X22" s="26"/>
      <c r="Y22" s="40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72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40">
        <f t="shared" si="14"/>
        <v>0</v>
      </c>
      <c r="U23" s="25"/>
      <c r="V23" s="25"/>
      <c r="W23" s="25"/>
      <c r="X23" s="26"/>
      <c r="Y23" s="40">
        <f t="shared" si="15"/>
        <v>0</v>
      </c>
      <c r="Z23" s="25"/>
      <c r="AA23" s="25"/>
      <c r="AB23" s="25"/>
      <c r="AC23" s="26"/>
    </row>
    <row r="24" spans="1:30" collapsed="1" x14ac:dyDescent="0.25">
      <c r="A24" s="72"/>
      <c r="B24" s="11" t="s">
        <v>2</v>
      </c>
      <c r="C24" s="16">
        <f t="shared" si="10"/>
        <v>9.9239999999999995</v>
      </c>
      <c r="D24" s="2"/>
      <c r="E24" s="2">
        <f t="shared" si="11"/>
        <v>9.9239999999999995</v>
      </c>
      <c r="F24" s="21"/>
      <c r="G24" s="21"/>
      <c r="H24" s="21"/>
      <c r="I24" s="21">
        <v>9.9239999999999995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40">
        <f t="shared" si="14"/>
        <v>0</v>
      </c>
      <c r="U24" s="25"/>
      <c r="V24" s="25"/>
      <c r="W24" s="25"/>
      <c r="X24" s="26"/>
      <c r="Y24" s="40">
        <f t="shared" si="15"/>
        <v>0</v>
      </c>
      <c r="Z24" s="25"/>
      <c r="AA24" s="25"/>
      <c r="AB24" s="25"/>
      <c r="AC24" s="26"/>
    </row>
    <row r="25" spans="1:30" x14ac:dyDescent="0.25">
      <c r="A25" s="72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40">
        <f t="shared" si="14"/>
        <v>0</v>
      </c>
      <c r="U25" s="25"/>
      <c r="V25" s="25"/>
      <c r="W25" s="25"/>
      <c r="X25" s="26"/>
      <c r="Y25" s="40">
        <f t="shared" si="15"/>
        <v>0</v>
      </c>
      <c r="Z25" s="25"/>
      <c r="AA25" s="25"/>
      <c r="AB25" s="25"/>
      <c r="AC25" s="26"/>
    </row>
    <row r="26" spans="1:30" x14ac:dyDescent="0.25">
      <c r="A26" s="72"/>
      <c r="B26" s="11" t="s">
        <v>20</v>
      </c>
      <c r="C26" s="16">
        <f t="shared" si="10"/>
        <v>232.31</v>
      </c>
      <c r="D26" s="2"/>
      <c r="E26" s="2">
        <f t="shared" si="11"/>
        <v>232.31</v>
      </c>
      <c r="F26" s="21"/>
      <c r="G26" s="21"/>
      <c r="H26" s="21"/>
      <c r="I26" s="21">
        <v>232.31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40">
        <f t="shared" si="14"/>
        <v>0</v>
      </c>
      <c r="U26" s="25"/>
      <c r="V26" s="25"/>
      <c r="W26" s="25"/>
      <c r="X26" s="26"/>
      <c r="Y26" s="40">
        <f t="shared" si="15"/>
        <v>0</v>
      </c>
      <c r="Z26" s="25"/>
      <c r="AA26" s="25"/>
      <c r="AB26" s="25"/>
      <c r="AC26" s="26"/>
    </row>
    <row r="27" spans="1:30" x14ac:dyDescent="0.25">
      <c r="A27" s="72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40">
        <f t="shared" si="14"/>
        <v>0</v>
      </c>
      <c r="U27" s="25"/>
      <c r="V27" s="25"/>
      <c r="W27" s="25"/>
      <c r="X27" s="26"/>
      <c r="Y27" s="40">
        <f t="shared" si="15"/>
        <v>0</v>
      </c>
      <c r="Z27" s="25"/>
      <c r="AA27" s="25"/>
      <c r="AB27" s="25"/>
      <c r="AC27" s="26"/>
    </row>
    <row r="28" spans="1:30" x14ac:dyDescent="0.25">
      <c r="A28" s="72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41">
        <f t="shared" si="14"/>
        <v>0</v>
      </c>
      <c r="U28" s="23"/>
      <c r="V28" s="23"/>
      <c r="W28" s="23"/>
      <c r="X28" s="24"/>
      <c r="Y28" s="41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72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41">
        <f t="shared" si="14"/>
        <v>0</v>
      </c>
      <c r="U29" s="23"/>
      <c r="V29" s="23"/>
      <c r="W29" s="23"/>
      <c r="X29" s="24"/>
      <c r="Y29" s="41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72"/>
      <c r="B30" s="11" t="s">
        <v>25</v>
      </c>
      <c r="C30" s="17">
        <f t="shared" si="10"/>
        <v>61.478000000000002</v>
      </c>
      <c r="D30" s="3">
        <v>61.478000000000002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40">
        <f t="shared" si="14"/>
        <v>0</v>
      </c>
      <c r="U30" s="25"/>
      <c r="V30" s="25"/>
      <c r="W30" s="25"/>
      <c r="X30" s="26"/>
      <c r="Y30" s="40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72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40">
        <f t="shared" si="14"/>
        <v>0</v>
      </c>
      <c r="U31" s="25"/>
      <c r="V31" s="25"/>
      <c r="W31" s="25"/>
      <c r="X31" s="26"/>
      <c r="Y31" s="40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73"/>
      <c r="B32" s="13" t="s">
        <v>6</v>
      </c>
      <c r="C32" s="19">
        <f t="shared" si="10"/>
        <v>303.71199999999999</v>
      </c>
      <c r="D32" s="42">
        <f>SUM(D21:D31)</f>
        <v>61.478000000000002</v>
      </c>
      <c r="E32" s="43">
        <f t="shared" si="11"/>
        <v>242.23400000000001</v>
      </c>
      <c r="F32" s="42">
        <f>SUM(F21:F31)</f>
        <v>0</v>
      </c>
      <c r="G32" s="42">
        <f t="shared" ref="G32:I32" si="16">SUM(G21:G31)</f>
        <v>0</v>
      </c>
      <c r="H32" s="42">
        <f t="shared" si="16"/>
        <v>0</v>
      </c>
      <c r="I32" s="42">
        <f t="shared" si="16"/>
        <v>242.23400000000001</v>
      </c>
      <c r="J32" s="43">
        <f t="shared" si="12"/>
        <v>0</v>
      </c>
      <c r="K32" s="42">
        <f t="shared" ref="K32:N32" si="17">SUM(K21:K31)</f>
        <v>0</v>
      </c>
      <c r="L32" s="42">
        <f t="shared" si="17"/>
        <v>0</v>
      </c>
      <c r="M32" s="42">
        <f t="shared" si="17"/>
        <v>0</v>
      </c>
      <c r="N32" s="42">
        <f t="shared" si="17"/>
        <v>0</v>
      </c>
      <c r="O32" s="43">
        <f t="shared" si="13"/>
        <v>0</v>
      </c>
      <c r="P32" s="42">
        <f t="shared" ref="P32:S32" si="18">SUM(P21:P31)</f>
        <v>0</v>
      </c>
      <c r="Q32" s="42">
        <f t="shared" si="18"/>
        <v>0</v>
      </c>
      <c r="R32" s="42">
        <f t="shared" si="18"/>
        <v>0</v>
      </c>
      <c r="S32" s="42">
        <f t="shared" si="18"/>
        <v>0</v>
      </c>
      <c r="T32" s="48">
        <f t="shared" si="14"/>
        <v>0</v>
      </c>
      <c r="U32" s="49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thickBot="1" x14ac:dyDescent="0.35">
      <c r="A33" s="68" t="s">
        <v>30</v>
      </c>
      <c r="B33" s="69"/>
      <c r="C33" s="19">
        <f>C20+C32</f>
        <v>50835.580700000006</v>
      </c>
      <c r="D33" s="33">
        <f>D20+D32</f>
        <v>31820.003000000001</v>
      </c>
      <c r="E33" s="32">
        <f>E20+E32</f>
        <v>12192.5407</v>
      </c>
      <c r="F33" s="33">
        <f t="shared" ref="F33:X33" si="21">F20+F32</f>
        <v>1.5620000000000001</v>
      </c>
      <c r="G33" s="33">
        <f t="shared" si="21"/>
        <v>75.92</v>
      </c>
      <c r="H33" s="33">
        <f t="shared" si="21"/>
        <v>8561.8722999999991</v>
      </c>
      <c r="I33" s="33">
        <f t="shared" si="21"/>
        <v>3553.1864</v>
      </c>
      <c r="J33" s="32">
        <f t="shared" si="21"/>
        <v>6787.514000000001</v>
      </c>
      <c r="K33" s="33">
        <f t="shared" si="21"/>
        <v>726.404</v>
      </c>
      <c r="L33" s="33">
        <f t="shared" si="21"/>
        <v>1291.1199999999999</v>
      </c>
      <c r="M33" s="33">
        <f t="shared" si="21"/>
        <v>4769.99</v>
      </c>
      <c r="N33" s="33">
        <f t="shared" si="21"/>
        <v>0</v>
      </c>
      <c r="O33" s="32">
        <f t="shared" ref="O33:S33" si="22">O20+O32</f>
        <v>35.523000000000003</v>
      </c>
      <c r="P33" s="33">
        <f t="shared" si="22"/>
        <v>0</v>
      </c>
      <c r="Q33" s="33">
        <f t="shared" si="22"/>
        <v>0</v>
      </c>
      <c r="R33" s="33">
        <f t="shared" si="22"/>
        <v>0</v>
      </c>
      <c r="S33" s="33">
        <f t="shared" si="22"/>
        <v>35.523000000000003</v>
      </c>
      <c r="T33" s="34">
        <f t="shared" si="21"/>
        <v>9.0679999999999996</v>
      </c>
      <c r="U33" s="35">
        <f t="shared" si="21"/>
        <v>1.0129999999999999</v>
      </c>
      <c r="V33" s="35">
        <f t="shared" si="21"/>
        <v>1.633</v>
      </c>
      <c r="W33" s="35">
        <f t="shared" si="21"/>
        <v>6.4219999999999997</v>
      </c>
      <c r="X33" s="36">
        <f t="shared" si="21"/>
        <v>0</v>
      </c>
      <c r="Y33" s="34">
        <f t="shared" ref="Y33:AC33" si="23">Y20+Y32</f>
        <v>5.0999999999999997E-2</v>
      </c>
      <c r="Z33" s="35">
        <f t="shared" si="23"/>
        <v>0</v>
      </c>
      <c r="AA33" s="35">
        <f t="shared" si="23"/>
        <v>0</v>
      </c>
      <c r="AB33" s="35">
        <f t="shared" si="23"/>
        <v>0</v>
      </c>
      <c r="AC33" s="36">
        <f t="shared" si="23"/>
        <v>5.0999999999999997E-2</v>
      </c>
    </row>
    <row r="35" spans="1:29" x14ac:dyDescent="0.25">
      <c r="C35" s="38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</mergeCells>
  <pageMargins left="0.19685039370078741" right="0.19685039370078741" top="0.19685039370078741" bottom="0.19685039370078741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01.2018</vt:lpstr>
      <vt:lpstr>'01.2018'!Область_печати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2018-03-02T12:22:55Z</cp:lastPrinted>
  <dcterms:created xsi:type="dcterms:W3CDTF">2018-02-12T06:55:24Z</dcterms:created>
  <dcterms:modified xsi:type="dcterms:W3CDTF">2018-03-02T12:23:18Z</dcterms:modified>
</cp:coreProperties>
</file>