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9.2020" sheetId="1" r:id="rId1"/>
  </sheets>
  <definedNames>
    <definedName name="_xlnm.Print_Area" localSheetId="0">'09.2020'!$A$1:$AC$33</definedName>
  </definedNames>
  <calcPr calcId="145621" calcMode="autoNoTable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<sst xmlns="http://schemas.openxmlformats.org/spreadsheetml/2006/main" count="72" uniqueCount="33">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</sst>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30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25</v>
      </c>
      <c r="B3" s="29" t="s">
        <v>26</v>
      </c>
      <c r="C3" s="90">
        <v>44075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1656.6220000000001</v>
      </c>
      <c r="D9" s="5"/>
      <c r="E9" s="5">
        <f>F9+G9+H9+I9</f>
        <v>648.34300000000007</v>
      </c>
      <c r="F9" s="20">
        <v>0</v>
      </c>
      <c r="G9" s="20">
        <v>0</v>
      </c>
      <c r="H9" s="20">
        <v>577.07100000000003</v>
      </c>
      <c r="I9" s="20">
        <v>71.272000000000006</v>
      </c>
      <c r="J9" s="5">
        <f t="shared" ref="J9:J19" si="0">K9+L9+M9+N9</f>
        <v>555.46199999999999</v>
      </c>
      <c r="K9" s="20">
        <v>378</v>
      </c>
      <c r="L9" s="20">
        <v>29.073</v>
      </c>
      <c r="M9" s="20">
        <v>148.38900000000001</v>
      </c>
      <c r="N9" s="20">
        <v>0</v>
      </c>
      <c r="O9" s="5">
        <f t="shared" ref="O9:O19" si="1">P9+Q9+R9+S9</f>
        <v>452.81700000000001</v>
      </c>
      <c r="P9" s="20">
        <v>376.8</v>
      </c>
      <c r="Q9" s="20">
        <v>0</v>
      </c>
      <c r="R9" s="20">
        <v>76.016999999999996</v>
      </c>
      <c r="S9" s="20">
        <v>0</v>
      </c>
      <c r="T9" s="47">
        <f>U9+V9+W9+X9</f>
        <v>0.74</v>
      </c>
      <c r="U9" s="48">
        <v>0.49199999999999999</v>
      </c>
      <c r="V9" s="48">
        <v>4.0999999999999995E-2</v>
      </c>
      <c r="W9" s="48">
        <v>0.20699999999999999</v>
      </c>
      <c r="X9" s="49">
        <v>0</v>
      </c>
      <c r="Y9" s="47">
        <f>Z9+AA9+AB9+AC9</f>
        <v>0.59099999999999997</v>
      </c>
      <c r="Z9" s="48">
        <v>0.52300000000000002</v>
      </c>
      <c r="AA9" s="48">
        <v>0</v>
      </c>
      <c r="AB9" s="48">
        <v>6.8000000000000005E-2</v>
      </c>
      <c r="AC9" s="49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8"/>
      <c r="B12" s="11" t="s">
        <v>1</v>
      </c>
      <c r="C12" s="15">
        <f t="shared" si="2"/>
        <v>9600.3990000000013</v>
      </c>
      <c r="D12" s="2"/>
      <c r="E12" s="2">
        <f t="shared" si="3"/>
        <v>4364.1979999999994</v>
      </c>
      <c r="F12" s="21">
        <v>53.4</v>
      </c>
      <c r="G12" s="21">
        <v>32.32</v>
      </c>
      <c r="H12" s="21">
        <v>3166.9839999999999</v>
      </c>
      <c r="I12" s="21">
        <v>1111.4939999999999</v>
      </c>
      <c r="J12" s="2">
        <f t="shared" si="0"/>
        <v>4843.643</v>
      </c>
      <c r="K12" s="21">
        <v>0</v>
      </c>
      <c r="L12" s="21">
        <v>1853.0129999999999</v>
      </c>
      <c r="M12" s="21">
        <v>2989.4740000000002</v>
      </c>
      <c r="N12" s="21">
        <v>1.1559999999999999</v>
      </c>
      <c r="O12" s="2">
        <f t="shared" si="1"/>
        <v>392.55799999999999</v>
      </c>
      <c r="P12" s="21">
        <v>278.36</v>
      </c>
      <c r="Q12" s="21">
        <v>32.76</v>
      </c>
      <c r="R12" s="21">
        <v>0</v>
      </c>
      <c r="S12" s="21">
        <v>81.438000000000002</v>
      </c>
      <c r="T12" s="50">
        <f t="shared" si="4"/>
        <v>6.7389999999999999</v>
      </c>
      <c r="U12" s="48">
        <v>0</v>
      </c>
      <c r="V12" s="48">
        <v>2.5739999999999998</v>
      </c>
      <c r="W12" s="48">
        <v>4.1630000000000003</v>
      </c>
      <c r="X12" s="49">
        <v>2E-3</v>
      </c>
      <c r="Y12" s="50">
        <f t="shared" si="5"/>
        <v>0.54200000000000004</v>
      </c>
      <c r="Z12" s="48">
        <v>0.38700000000000001</v>
      </c>
      <c r="AA12" s="48">
        <v>3.7999999999999999E-2</v>
      </c>
      <c r="AB12" s="48">
        <v>0</v>
      </c>
      <c r="AC12" s="49">
        <v>0.11700000000000001</v>
      </c>
    </row>
    <row r="13" spans="1:30" x14ac:dyDescent="0.25">
      <c r="A13" s="88"/>
      <c r="B13" s="11" t="s">
        <v>16</v>
      </c>
      <c r="C13" s="15">
        <f t="shared" si="2"/>
        <v>966.93799999999999</v>
      </c>
      <c r="D13" s="2"/>
      <c r="E13" s="2">
        <f t="shared" si="3"/>
        <v>27.108000000000001</v>
      </c>
      <c r="F13" s="21">
        <v>0</v>
      </c>
      <c r="G13" s="21">
        <v>0</v>
      </c>
      <c r="H13" s="21">
        <v>14.744</v>
      </c>
      <c r="I13" s="21">
        <v>12.364000000000001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939.83</v>
      </c>
      <c r="P13" s="21">
        <v>892.58</v>
      </c>
      <c r="Q13" s="21">
        <v>47.25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1.306</v>
      </c>
      <c r="Z13" s="48">
        <v>1.24</v>
      </c>
      <c r="AA13" s="48">
        <v>6.6000000000000003E-2</v>
      </c>
      <c r="AB13" s="48">
        <v>0</v>
      </c>
      <c r="AC13" s="49">
        <v>0</v>
      </c>
    </row>
    <row r="14" spans="1:30" x14ac:dyDescent="0.25">
      <c r="A14" s="88"/>
      <c r="B14" s="11" t="s">
        <v>17</v>
      </c>
      <c r="C14" s="15">
        <f t="shared" si="2"/>
        <v>5682.7759999999998</v>
      </c>
      <c r="D14" s="2"/>
      <c r="E14" s="2">
        <f t="shared" si="3"/>
        <v>5090.8909999999996</v>
      </c>
      <c r="F14" s="21">
        <v>33.418999999999997</v>
      </c>
      <c r="G14" s="21">
        <v>38.4</v>
      </c>
      <c r="H14" s="21">
        <v>3633.1609999999996</v>
      </c>
      <c r="I14" s="21">
        <v>1385.9110000000001</v>
      </c>
      <c r="J14" s="2">
        <f t="shared" si="0"/>
        <v>591.88499999999999</v>
      </c>
      <c r="K14" s="21">
        <v>0</v>
      </c>
      <c r="L14" s="21">
        <v>0</v>
      </c>
      <c r="M14" s="21">
        <v>591.88499999999999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0.82099999999999995</v>
      </c>
      <c r="U14" s="48">
        <v>0</v>
      </c>
      <c r="V14" s="48">
        <v>0</v>
      </c>
      <c r="W14" s="48">
        <v>0.82099999999999995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8"/>
      <c r="B16" s="12" t="s">
        <v>2</v>
      </c>
      <c r="C16" s="15">
        <f t="shared" si="2"/>
        <v>6351.2389999999996</v>
      </c>
      <c r="D16" s="3">
        <v>6351.2389999999996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11545.522999999999</v>
      </c>
      <c r="D17" s="3">
        <v>11545.522999999999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153.21899999999999</v>
      </c>
      <c r="D18" s="3">
        <v>153.21899999999999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35956.716</v>
      </c>
      <c r="D20" s="39">
        <f>SUM(D9:D19)</f>
        <v>18049.981</v>
      </c>
      <c r="E20" s="40">
        <f>F20+G20+H20+I20</f>
        <v>10130.539999999999</v>
      </c>
      <c r="F20" s="39">
        <f>SUM(F9:F19)</f>
        <v>86.818999999999988</v>
      </c>
      <c r="G20" s="39">
        <f t="shared" ref="G20" si="6">SUM(G9:G19)</f>
        <v>70.72</v>
      </c>
      <c r="H20" s="39">
        <f>SUM(H9:H19)</f>
        <v>7391.9599999999991</v>
      </c>
      <c r="I20" s="39">
        <f>SUM(I9:I19)</f>
        <v>2581.0410000000002</v>
      </c>
      <c r="J20" s="40">
        <f t="shared" ref="J20:X20" si="7">SUM(J9:J19)</f>
        <v>5990.99</v>
      </c>
      <c r="K20" s="39">
        <f t="shared" si="7"/>
        <v>378</v>
      </c>
      <c r="L20" s="39">
        <f t="shared" si="7"/>
        <v>1882.086</v>
      </c>
      <c r="M20" s="39">
        <f t="shared" si="7"/>
        <v>3729.7480000000005</v>
      </c>
      <c r="N20" s="39">
        <f t="shared" si="7"/>
        <v>1.1559999999999999</v>
      </c>
      <c r="O20" s="40">
        <f t="shared" ref="O20:S20" si="8">SUM(O9:O19)</f>
        <v>1785.2049999999999</v>
      </c>
      <c r="P20" s="39">
        <f t="shared" si="8"/>
        <v>1547.7400000000002</v>
      </c>
      <c r="Q20" s="39">
        <f t="shared" si="8"/>
        <v>80.009999999999991</v>
      </c>
      <c r="R20" s="39">
        <f t="shared" si="8"/>
        <v>76.016999999999996</v>
      </c>
      <c r="S20" s="39">
        <f t="shared" si="8"/>
        <v>81.438000000000002</v>
      </c>
      <c r="T20" s="51">
        <f t="shared" si="7"/>
        <v>8.3000000000000007</v>
      </c>
      <c r="U20" s="52">
        <f t="shared" si="7"/>
        <v>0.49199999999999999</v>
      </c>
      <c r="V20" s="52">
        <f t="shared" si="7"/>
        <v>2.6149999999999998</v>
      </c>
      <c r="W20" s="52">
        <f t="shared" si="7"/>
        <v>5.1909999999999998</v>
      </c>
      <c r="X20" s="53">
        <f t="shared" si="7"/>
        <v>2E-3</v>
      </c>
      <c r="Y20" s="51">
        <f t="shared" ref="Y20:AC20" si="9">SUM(Y9:Y19)</f>
        <v>2.4390000000000001</v>
      </c>
      <c r="Z20" s="52">
        <f t="shared" si="9"/>
        <v>2.15</v>
      </c>
      <c r="AA20" s="52">
        <f t="shared" si="9"/>
        <v>0.10400000000000001</v>
      </c>
      <c r="AB20" s="52">
        <f t="shared" si="9"/>
        <v>6.8000000000000005E-2</v>
      </c>
      <c r="AC20" s="53">
        <f t="shared" si="9"/>
        <v>0.11700000000000001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8.0440000000000005</v>
      </c>
      <c r="D24" s="2"/>
      <c r="E24" s="2">
        <f t="shared" si="11"/>
        <v>8.0440000000000005</v>
      </c>
      <c r="F24" s="21"/>
      <c r="G24" s="21"/>
      <c r="H24" s="21"/>
      <c r="I24" s="21">
        <v>8.0440000000000005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102.46299999999999</v>
      </c>
      <c r="D26" s="2"/>
      <c r="E26" s="2">
        <f t="shared" si="11"/>
        <v>102.46299999999999</v>
      </c>
      <c r="F26" s="21"/>
      <c r="G26" s="21"/>
      <c r="H26" s="21"/>
      <c r="I26" s="21">
        <v>102.46299999999999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44.738999999999997</v>
      </c>
      <c r="D30" s="3">
        <v>44.738999999999997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155.24599999999998</v>
      </c>
      <c r="D32" s="39">
        <f>SUM(D21:D31)</f>
        <v>44.738999999999997</v>
      </c>
      <c r="E32" s="40">
        <f t="shared" si="11"/>
        <v>110.50699999999999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110.50699999999999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36111.962</v>
      </c>
      <c r="D33" s="31">
        <f>D20+D32</f>
        <v>18094.72</v>
      </c>
      <c r="E33" s="30">
        <f>E20+E32</f>
        <v>10241.046999999999</v>
      </c>
      <c r="F33" s="31">
        <f t="shared" ref="F33:X33" si="21">F20+F32</f>
        <v>86.818999999999988</v>
      </c>
      <c r="G33" s="31">
        <f t="shared" si="21"/>
        <v>70.72</v>
      </c>
      <c r="H33" s="31">
        <f t="shared" si="21"/>
        <v>7391.9599999999991</v>
      </c>
      <c r="I33" s="31">
        <f t="shared" si="21"/>
        <v>2691.5480000000002</v>
      </c>
      <c r="J33" s="30">
        <f t="shared" si="21"/>
        <v>5990.99</v>
      </c>
      <c r="K33" s="31">
        <f t="shared" si="21"/>
        <v>378</v>
      </c>
      <c r="L33" s="31">
        <f t="shared" si="21"/>
        <v>1882.086</v>
      </c>
      <c r="M33" s="31">
        <f t="shared" si="21"/>
        <v>3729.7480000000005</v>
      </c>
      <c r="N33" s="31">
        <f t="shared" si="21"/>
        <v>1.1559999999999999</v>
      </c>
      <c r="O33" s="30">
        <f t="shared" ref="O33:S33" si="22">O20+O32</f>
        <v>1785.2049999999999</v>
      </c>
      <c r="P33" s="31">
        <f t="shared" si="22"/>
        <v>1547.7400000000002</v>
      </c>
      <c r="Q33" s="31">
        <f t="shared" si="22"/>
        <v>80.009999999999991</v>
      </c>
      <c r="R33" s="31">
        <f t="shared" si="22"/>
        <v>76.016999999999996</v>
      </c>
      <c r="S33" s="31">
        <f t="shared" si="22"/>
        <v>81.438000000000002</v>
      </c>
      <c r="T33" s="32">
        <f t="shared" si="21"/>
        <v>8.3000000000000007</v>
      </c>
      <c r="U33" s="33">
        <f t="shared" si="21"/>
        <v>0.49199999999999999</v>
      </c>
      <c r="V33" s="33">
        <f t="shared" si="21"/>
        <v>2.6149999999999998</v>
      </c>
      <c r="W33" s="33">
        <f t="shared" si="21"/>
        <v>5.1909999999999998</v>
      </c>
      <c r="X33" s="34">
        <f t="shared" si="21"/>
        <v>2E-3</v>
      </c>
      <c r="Y33" s="32">
        <f t="shared" ref="Y33:AC33" si="23">Y20+Y32</f>
        <v>2.4390000000000001</v>
      </c>
      <c r="Z33" s="33">
        <f t="shared" si="23"/>
        <v>2.15</v>
      </c>
      <c r="AA33" s="33">
        <f t="shared" si="23"/>
        <v>0.10400000000000001</v>
      </c>
      <c r="AB33" s="33">
        <f t="shared" si="23"/>
        <v>6.8000000000000005E-2</v>
      </c>
      <c r="AC33" s="34">
        <f t="shared" si="23"/>
        <v>0.11700000000000001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09.2020</vt:lpstr>
      <vt:lpstr>'09.2020'!Область_печати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2020-10-22T10:44:51Z</dcterms:modified>
</cp:coreProperties>
</file>