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68" windowHeight="11592" tabRatio="778" firstSheet="1" activeTab="6"/>
  </bookViews>
  <sheets>
    <sheet name="А_Хабльские РЭС" sheetId="1" r:id="rId1"/>
    <sheet name="Прикубанские РЭС " sheetId="2" r:id="rId2"/>
    <sheet name="Карач РЭС" sheetId="3" r:id="rId3"/>
    <sheet name="МалоКарач РЭС" sheetId="4" r:id="rId4"/>
    <sheet name="Зеленчукские РЭС" sheetId="5" r:id="rId5"/>
    <sheet name="Урупских РЭС" sheetId="6" r:id="rId6"/>
    <sheet name="Усть_Джегут РЭС" sheetId="7" r:id="rId7"/>
    <sheet name="Хабезские РЭС" sheetId="8" r:id="rId8"/>
    <sheet name="ЗЭС" sheetId="9" r:id="rId9"/>
  </sheets>
  <externalReferences>
    <externalReference r:id="rId12"/>
  </externalReferences>
  <definedNames>
    <definedName name="_xlnm.Print_Area" localSheetId="3">'МалоКарач РЭС'!$A$1:$J$144</definedName>
    <definedName name="_xlnm.Print_Area" localSheetId="7">'Хабезские РЭС'!$A$1:$G$175</definedName>
  </definedNames>
  <calcPr fullCalcOnLoad="1"/>
</workbook>
</file>

<file path=xl/sharedStrings.xml><?xml version="1.0" encoding="utf-8"?>
<sst xmlns="http://schemas.openxmlformats.org/spreadsheetml/2006/main" count="5670" uniqueCount="1459">
  <si>
    <t>Муниципальное
образование</t>
  </si>
  <si>
    <t>Город / Населённый
пункт</t>
  </si>
  <si>
    <t>Район (только для
городов)</t>
  </si>
  <si>
    <t>Наименование
ПС, ТП с указанием классов напряжения, количества и мощности трансформаторов</t>
  </si>
  <si>
    <t>Пропускная
способность с
учетом критерия
(n-1), МВт</t>
  </si>
  <si>
    <t>Текущий резерв
мощности с учетом
присоединенных
потребителей, МВт</t>
  </si>
  <si>
    <t>Текущий резерв мощности с учетом присоединенных
потребителей, заключенных
договоров ТП и поданных заявок на ТП, МВт</t>
  </si>
  <si>
    <t>ЗТПП - 14/551 2Х250 кВа</t>
  </si>
  <si>
    <t>КТП - 15/551 250КВА</t>
  </si>
  <si>
    <t>КТП - 16/551 250 КВА</t>
  </si>
  <si>
    <t>КТП - 27/551 160 ква</t>
  </si>
  <si>
    <t>КТП - 28/551 160 КВА</t>
  </si>
  <si>
    <t>КТП - 34/551 250КВА</t>
  </si>
  <si>
    <t>КТП - 110/551 160КВА</t>
  </si>
  <si>
    <t>КТП - 147/551 160 КВА</t>
  </si>
  <si>
    <t>КТП - 170/551 250 КВА</t>
  </si>
  <si>
    <t>КТП - 200/551 250 КВА</t>
  </si>
  <si>
    <t>КТП - 271/551 160 КВА</t>
  </si>
  <si>
    <t>КТП - 297/551 160 КВА</t>
  </si>
  <si>
    <t>ЗТП - 12/553   400 кВа</t>
  </si>
  <si>
    <t>ЗТПП - 12А /553 2Х400 кВа</t>
  </si>
  <si>
    <t>ЗТП - 18/553 630 кВа</t>
  </si>
  <si>
    <t>КТП - 20/553 160КВА</t>
  </si>
  <si>
    <t>ЗТПП - 33/553 2х400 кВа</t>
  </si>
  <si>
    <t>КТП - 88/553 160КВА</t>
  </si>
  <si>
    <t>ЗТП - 111/553   400 кВа</t>
  </si>
  <si>
    <t>ЗТПП - 124/553  250 кВА</t>
  </si>
  <si>
    <t>ЗТПП - 166/553 400 кВа</t>
  </si>
  <si>
    <t>КТП - 254/553 160КВА</t>
  </si>
  <si>
    <t>ЗТП - 255/553  630 кВа</t>
  </si>
  <si>
    <t>КТП - 290/553 100КВА</t>
  </si>
  <si>
    <t>КТП - 347/553 160КВА</t>
  </si>
  <si>
    <t>КТП - 1/554  180 кВа</t>
  </si>
  <si>
    <t>КТП - 70/554 160КВА</t>
  </si>
  <si>
    <t>КТП - 112/554  60КВА</t>
  </si>
  <si>
    <t>КТП - 122/554 100КВА</t>
  </si>
  <si>
    <t>КТП - 146/554 160КВА</t>
  </si>
  <si>
    <t>ЗТПП - 199 /554  250 кВа</t>
  </si>
  <si>
    <t>КТП - 251/554 250КВА</t>
  </si>
  <si>
    <t>КТП - 260/554  160 кВА</t>
  </si>
  <si>
    <t>КТП - 265/554 160КВА</t>
  </si>
  <si>
    <t>МТП - 10/555  160КВА</t>
  </si>
  <si>
    <t>КТП - 11/555  160КВА</t>
  </si>
  <si>
    <t>КТП - 151/555  250КВА</t>
  </si>
  <si>
    <t>КТП - 195 /555  160КВА</t>
  </si>
  <si>
    <t>КТП - 241/555  100КВА</t>
  </si>
  <si>
    <t>КТП - 274/555  400КВА</t>
  </si>
  <si>
    <t>КТП - 343/555  100КВА</t>
  </si>
  <si>
    <t>КТП - 36 /557  63КВА</t>
  </si>
  <si>
    <t>КТП - 58/557  20КВА</t>
  </si>
  <si>
    <t>КТП - 116 /557  10КВА</t>
  </si>
  <si>
    <t>КТП - 117 /557  10КВА</t>
  </si>
  <si>
    <t>КТП - 118 /557  10КВА</t>
  </si>
  <si>
    <t>КТП - 148/ 557  25КВА</t>
  </si>
  <si>
    <t>КТП - 185/557 100КВА</t>
  </si>
  <si>
    <t>КТП - 32/558  63кВА</t>
  </si>
  <si>
    <t>КТП - 61/558  100КВА</t>
  </si>
  <si>
    <t xml:space="preserve">КТП - 141/558  25ква </t>
  </si>
  <si>
    <t>ЗТПП - 144 /558  250 кВа</t>
  </si>
  <si>
    <t>КТП - 182/558  100КВА</t>
  </si>
  <si>
    <t>КТП - 259/ 558  160КВА</t>
  </si>
  <si>
    <t>ЗТПП - 5/ 559  400 кВа</t>
  </si>
  <si>
    <t>КТП - 39/559  40КВА</t>
  </si>
  <si>
    <t>КТП - 40/559  40КВА</t>
  </si>
  <si>
    <t>КТП - 41/559  100КВА</t>
  </si>
  <si>
    <t>КТП - 43/559  160КВА</t>
  </si>
  <si>
    <t>КТП - 85/559  100 кВА</t>
  </si>
  <si>
    <t>КТП - 101/559  160КВА</t>
  </si>
  <si>
    <t>КТП - 103/ 559  30КВА</t>
  </si>
  <si>
    <t>КТП - 136 /559  250КВА</t>
  </si>
  <si>
    <t>КТП - 149 /559  250КВА</t>
  </si>
  <si>
    <t>КТП - 157/559  160КВА</t>
  </si>
  <si>
    <t>КТП - 174/ 559  250КВА</t>
  </si>
  <si>
    <t>КТП - 247/ 559  250КВА</t>
  </si>
  <si>
    <t>КТП - 311/559  100КВА</t>
  </si>
  <si>
    <t>КТП - 142/560  40КВА</t>
  </si>
  <si>
    <t>КТП - 159/ 560  250КВА</t>
  </si>
  <si>
    <t>ЗТП - 4/561 400 кВа</t>
  </si>
  <si>
    <t>КТП - 47/561  200КВА</t>
  </si>
  <si>
    <t>ЗТП - 125/ 561  250 кВа</t>
  </si>
  <si>
    <t>КТП - 150/561  160КВА</t>
  </si>
  <si>
    <t>ЗТПП - 264/ 561  250 кВа</t>
  </si>
  <si>
    <t>КТП - 6/562  30КВА</t>
  </si>
  <si>
    <t>КТП - 48/562  180КВА</t>
  </si>
  <si>
    <t>КТП - 82/562  100КВА</t>
  </si>
  <si>
    <t>ЗТП - 140/ 562  320 кВа</t>
  </si>
  <si>
    <t>ЗТПП  -155 /562  400 кВа</t>
  </si>
  <si>
    <t>КТП - 8/563  100КВА</t>
  </si>
  <si>
    <t>КТП - 29/563  60КВА</t>
  </si>
  <si>
    <t>КТП - 37/563  60КВА</t>
  </si>
  <si>
    <t>КТП - 49/563  100КВА</t>
  </si>
  <si>
    <t>КТП - 50/563  60КВА</t>
  </si>
  <si>
    <t>КТП - 51/563  40КВА</t>
  </si>
  <si>
    <t>КТП - 52/563  20КВА</t>
  </si>
  <si>
    <t>КТП - 53/563  10КВА</t>
  </si>
  <si>
    <t>КТП - 54/563  100КВА</t>
  </si>
  <si>
    <t>КТП - 55/563  100КВА</t>
  </si>
  <si>
    <t>КТП - 56/563  40КВА</t>
  </si>
  <si>
    <t>КТП - 73/567  100КВА</t>
  </si>
  <si>
    <t>КТП - 77/567  400КВА</t>
  </si>
  <si>
    <t>КТП - 79/567  100КВА</t>
  </si>
  <si>
    <t>КТП - 129 /567  40КВА</t>
  </si>
  <si>
    <t>КТП - 173/ 567  160КВА</t>
  </si>
  <si>
    <t>КТП - 184 /567  60КВА</t>
  </si>
  <si>
    <t>ЗТП - 295/ 567  400 кВа</t>
  </si>
  <si>
    <t>КТП - 76/568  250КВА</t>
  </si>
  <si>
    <t>ЗТП - 78 /568  400 кВа</t>
  </si>
  <si>
    <t>КТПП - 83/568  100КВА</t>
  </si>
  <si>
    <t>КТП - 99/568  160КВА</t>
  </si>
  <si>
    <t>КТП - 133 /568  100КВА</t>
  </si>
  <si>
    <t>КТП - 181/568  100КВА</t>
  </si>
  <si>
    <t>КТП - 190/ 568  160КВА</t>
  </si>
  <si>
    <t>КТП-192/568 160 КВА</t>
  </si>
  <si>
    <t>КТП - 248/568  160КВА</t>
  </si>
  <si>
    <t>КТП - 267/568  40КВА</t>
  </si>
  <si>
    <t>КТП - 128/ 569  40КВА</t>
  </si>
  <si>
    <t>КТП - 244/ 569  160КВА</t>
  </si>
  <si>
    <t>КТП - 301/569  100КВА</t>
  </si>
  <si>
    <t>КТП - 90/571  100КВА</t>
  </si>
  <si>
    <t>КТПП - 91/574  2Х400КВА</t>
  </si>
  <si>
    <t>КТП - 167 /575  160КВА</t>
  </si>
  <si>
    <t>КТП - 280/575  40КВА</t>
  </si>
  <si>
    <t>КТП - 205/ 577  25КВА</t>
  </si>
  <si>
    <t>КТП - 206/ 577  40КВА</t>
  </si>
  <si>
    <t>КТП - 202/579  63КВА</t>
  </si>
  <si>
    <t>КТП - 214/ 578  25КВА</t>
  </si>
  <si>
    <t>МТП - 22/590  160КВА</t>
  </si>
  <si>
    <t>КТПП - 23/ 590  315КВА</t>
  </si>
  <si>
    <t>КТП - 24/590  100КВА</t>
  </si>
  <si>
    <t>КТПП - 25/590  250КВА</t>
  </si>
  <si>
    <t>КТПП - 26/590  2Х250КВА</t>
  </si>
  <si>
    <t>КТП - 30/590  160КВА</t>
  </si>
  <si>
    <t>КТП - 42/590  100КВА</t>
  </si>
  <si>
    <t>КТП - 45/590  250 кВА</t>
  </si>
  <si>
    <t>КТП - 66/590  25КВА</t>
  </si>
  <si>
    <t>МТП - 67/590  10КВА</t>
  </si>
  <si>
    <t>ЗТП - 104/ 590  3 15 кВа</t>
  </si>
  <si>
    <t>КТП - 154/590  250КВА</t>
  </si>
  <si>
    <t>КТП - 162 /590  100КВА</t>
  </si>
  <si>
    <t>КТП - 165 /590  160КВА</t>
  </si>
  <si>
    <t>КТП - 183/590  100КВА</t>
  </si>
  <si>
    <t>КТП - 273/590  160 кВА</t>
  </si>
  <si>
    <t>КТП - 321/590  160КВА</t>
  </si>
  <si>
    <t>КТП - 322/590  160КВА</t>
  </si>
  <si>
    <t>ТП М-102    РЭС</t>
  </si>
  <si>
    <t>с. Пригородное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</si>
  <si>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</si>
  <si>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</si>
  <si>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</si>
  <si>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</si>
  <si>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>к-з Ильичевский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</si>
  <si>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</si>
  <si>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</si>
  <si>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</si>
  <si>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</si>
  <si>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>ОТФ " Приозерное"</t>
  </si>
  <si>
    <t xml:space="preserve">КТП-14/141   </t>
  </si>
  <si>
    <t>КТП-16/141</t>
  </si>
  <si>
    <t>п. Кавказский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</si>
  <si>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</si>
  <si>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</si>
  <si>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</si>
  <si>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</si>
  <si>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</si>
  <si>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</si>
  <si>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</si>
  <si>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</si>
  <si>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</si>
  <si>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</si>
  <si>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</si>
  <si>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</si>
  <si>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</si>
  <si>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</si>
  <si>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</si>
  <si>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</si>
  <si>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</si>
  <si>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>Полив</t>
  </si>
  <si>
    <t xml:space="preserve">КТП-27/145 </t>
  </si>
  <si>
    <t xml:space="preserve">  п. Кавказский</t>
  </si>
  <si>
    <t xml:space="preserve">КТП-1/193    </t>
  </si>
  <si>
    <t xml:space="preserve">КТП 3/193  </t>
  </si>
  <si>
    <t xml:space="preserve">ЗТП-2/194    </t>
  </si>
  <si>
    <t>п. Мичуринский</t>
  </si>
  <si>
    <t xml:space="preserve">КТП-40/195 </t>
  </si>
  <si>
    <t>с-з Мичуринский</t>
  </si>
  <si>
    <t xml:space="preserve">ТП-42/195  </t>
  </si>
  <si>
    <t xml:space="preserve"> п. Мичуринский</t>
  </si>
  <si>
    <t xml:space="preserve">КТП-43/195 </t>
  </si>
  <si>
    <t xml:space="preserve">КТП-45/195 </t>
  </si>
  <si>
    <t xml:space="preserve">ТП-49/195  </t>
  </si>
  <si>
    <t xml:space="preserve">ЗТП-58/195  </t>
  </si>
  <si>
    <t>с/т Кавказский  тр . бриг</t>
  </si>
  <si>
    <t xml:space="preserve">ТП-52/196  </t>
  </si>
  <si>
    <t>с/т Кавказский  зерноток</t>
  </si>
  <si>
    <t xml:space="preserve">ТП-53/196  </t>
  </si>
  <si>
    <t>РРС</t>
  </si>
  <si>
    <t xml:space="preserve">ТП-48/195  </t>
  </si>
  <si>
    <t xml:space="preserve">п. Красивый </t>
  </si>
  <si>
    <t xml:space="preserve">ТП-55/196   </t>
  </si>
  <si>
    <t>п. Водораздельный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</si>
  <si>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</si>
  <si>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</si>
  <si>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</si>
  <si>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</si>
  <si>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</si>
  <si>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</si>
  <si>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>х. Аленовский</t>
  </si>
  <si>
    <t xml:space="preserve">КТП-33/189    </t>
  </si>
  <si>
    <t>г. Черкесск  население</t>
  </si>
  <si>
    <t xml:space="preserve">КТП-1/204  </t>
  </si>
  <si>
    <t xml:space="preserve">к-з  Ильичевский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</si>
  <si>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</si>
  <si>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</si>
  <si>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</si>
  <si>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</si>
  <si>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</si>
  <si>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 Насосная  </t>
  </si>
  <si>
    <t xml:space="preserve">ЗТП-10/212         </t>
  </si>
  <si>
    <t>с. Чапаевское</t>
  </si>
  <si>
    <t xml:space="preserve">ТП-97/222 </t>
  </si>
  <si>
    <t xml:space="preserve">ТП-98/222  </t>
  </si>
  <si>
    <t xml:space="preserve"> х. Октябрьский</t>
  </si>
  <si>
    <t xml:space="preserve">ТП-109/222  </t>
  </si>
  <si>
    <t xml:space="preserve">КТП-111/222  </t>
  </si>
  <si>
    <t xml:space="preserve"> МП ОСТ</t>
  </si>
  <si>
    <t xml:space="preserve">  КТП- 6/227   </t>
  </si>
  <si>
    <t xml:space="preserve"> с. Чапаевское</t>
  </si>
  <si>
    <t xml:space="preserve">КТП-11/227 </t>
  </si>
  <si>
    <t xml:space="preserve">КТП-13/227 </t>
  </si>
  <si>
    <t>ГРП  Невиномысска</t>
  </si>
  <si>
    <t xml:space="preserve">КТП-49/227     </t>
  </si>
  <si>
    <t xml:space="preserve"> Чапаевское  гаражи</t>
  </si>
  <si>
    <t xml:space="preserve">КТП-63/227   </t>
  </si>
  <si>
    <t xml:space="preserve">  с. Чапаевское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</si>
  <si>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</si>
  <si>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</si>
  <si>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</si>
  <si>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</si>
  <si>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</si>
  <si>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</si>
  <si>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</si>
  <si>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</si>
  <si>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>с. Светлое  КРС</t>
  </si>
  <si>
    <t xml:space="preserve">КТП-4/126   </t>
  </si>
  <si>
    <t>с. Светлое население</t>
  </si>
  <si>
    <t xml:space="preserve">КТП-26/126  </t>
  </si>
  <si>
    <t xml:space="preserve"> с. Светлое  школа</t>
  </si>
  <si>
    <t xml:space="preserve">ЗТП-27/126 </t>
  </si>
  <si>
    <t>с. Счастливое</t>
  </si>
  <si>
    <t xml:space="preserve">ТП-30/126   </t>
  </si>
  <si>
    <t>с. Счастливое АТС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</si>
  <si>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</si>
  <si>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</si>
  <si>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</si>
  <si>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</si>
  <si>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>х. Аджиевский</t>
  </si>
  <si>
    <t xml:space="preserve">КТП-42/128     </t>
  </si>
  <si>
    <t xml:space="preserve"> х. Х-Родник</t>
  </si>
  <si>
    <t xml:space="preserve">КТП-43/128     </t>
  </si>
  <si>
    <t>а. Таллык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</si>
  <si>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</si>
  <si>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</si>
  <si>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</si>
  <si>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</si>
  <si>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</si>
  <si>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</si>
  <si>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</si>
  <si>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>х. Буденовский</t>
  </si>
  <si>
    <t xml:space="preserve">ТП-60/129      </t>
  </si>
  <si>
    <t xml:space="preserve">ТП-61/129      </t>
  </si>
  <si>
    <t xml:space="preserve">ТП-64/129       </t>
  </si>
  <si>
    <t>с. Светлое</t>
  </si>
  <si>
    <t xml:space="preserve">ТП-1/132         </t>
  </si>
  <si>
    <t xml:space="preserve">ТП-3/132         </t>
  </si>
  <si>
    <t xml:space="preserve">ТП-6/132         </t>
  </si>
  <si>
    <t>х. Исаевский</t>
  </si>
  <si>
    <t xml:space="preserve">ТП-59/132       </t>
  </si>
  <si>
    <t xml:space="preserve">КТП-9/133         </t>
  </si>
  <si>
    <t>БСК  шлюз</t>
  </si>
  <si>
    <t xml:space="preserve">ТП-11/133       </t>
  </si>
  <si>
    <t>х. Родниковский</t>
  </si>
  <si>
    <t xml:space="preserve">ТП-11/154     </t>
  </si>
  <si>
    <t xml:space="preserve"> х. Родниковский</t>
  </si>
  <si>
    <t xml:space="preserve">ТП-12/154    </t>
  </si>
  <si>
    <t>х. Родниковский  МТФ</t>
  </si>
  <si>
    <t xml:space="preserve">ТП-13/154     </t>
  </si>
  <si>
    <t xml:space="preserve">ТП-14/154     </t>
  </si>
  <si>
    <t xml:space="preserve"> х. Родниковский  насел</t>
  </si>
  <si>
    <t xml:space="preserve">КТП-19/154     </t>
  </si>
  <si>
    <t>ТП 49/154</t>
  </si>
  <si>
    <t xml:space="preserve"> х. Родниковский  СТФ</t>
  </si>
  <si>
    <t xml:space="preserve">ТП-109/154  </t>
  </si>
  <si>
    <t>п. Майский  насел.</t>
  </si>
  <si>
    <t xml:space="preserve">КТП-108/160   </t>
  </si>
  <si>
    <t>п. Майский  школа</t>
  </si>
  <si>
    <t xml:space="preserve">КТПП-111/160   </t>
  </si>
  <si>
    <t>п. Майский  д/сад</t>
  </si>
  <si>
    <t xml:space="preserve">ЗТП-118/160   </t>
  </si>
  <si>
    <t xml:space="preserve"> п. Октябрьский  насел.</t>
  </si>
  <si>
    <t xml:space="preserve">ЗТП-80/161    </t>
  </si>
  <si>
    <t xml:space="preserve"> с-з Октябрьский ОТФ</t>
  </si>
  <si>
    <t xml:space="preserve">КТПП-104/161  </t>
  </si>
  <si>
    <t>с-з Октябрьский л/дойка</t>
  </si>
  <si>
    <t xml:space="preserve">КТП-106/161  </t>
  </si>
  <si>
    <t xml:space="preserve"> насосная</t>
  </si>
  <si>
    <t xml:space="preserve">ТП-68/243  </t>
  </si>
  <si>
    <t xml:space="preserve">ТП-69/243 </t>
  </si>
  <si>
    <t>п. Октябрьский  АТС</t>
  </si>
  <si>
    <t xml:space="preserve">ТП-70/246  </t>
  </si>
  <si>
    <t>п. Октябрьский  насел.</t>
  </si>
  <si>
    <t xml:space="preserve">ТП-72/246  </t>
  </si>
  <si>
    <t xml:space="preserve">п. Октябрьский </t>
  </si>
  <si>
    <t xml:space="preserve">ТП-74/246 </t>
  </si>
  <si>
    <t xml:space="preserve"> п. Октябрьский </t>
  </si>
  <si>
    <t xml:space="preserve">ЗТП-83/246 </t>
  </si>
  <si>
    <t>п. Новый  МТФ</t>
  </si>
  <si>
    <t xml:space="preserve">КТП-86/246  </t>
  </si>
  <si>
    <t>п. Новый АВМ</t>
  </si>
  <si>
    <t xml:space="preserve">ТП-87/246   </t>
  </si>
  <si>
    <t>п. Новый  ОТФ</t>
  </si>
  <si>
    <t xml:space="preserve">ТП-88/246   </t>
  </si>
  <si>
    <t>п. Солнечный МТФ</t>
  </si>
  <si>
    <t xml:space="preserve">КТПП-61/247   </t>
  </si>
  <si>
    <t>п. Солнечный насел.</t>
  </si>
  <si>
    <t xml:space="preserve">КТП-62/247   </t>
  </si>
  <si>
    <t>п. Солнечный кормоцех</t>
  </si>
  <si>
    <t xml:space="preserve">КТП 63/247  </t>
  </si>
  <si>
    <t xml:space="preserve"> с-з Октябрьский </t>
  </si>
  <si>
    <t xml:space="preserve">КТП-75/247 </t>
  </si>
  <si>
    <t>с-з Октябрьский  МТФ</t>
  </si>
  <si>
    <t xml:space="preserve">КТП 105/247 </t>
  </si>
  <si>
    <t>с-з Октябрьский  ОТФ</t>
  </si>
  <si>
    <t xml:space="preserve">КТП-93/66  </t>
  </si>
  <si>
    <t>с-з Октябрьский 2 отд.</t>
  </si>
  <si>
    <t xml:space="preserve">КТП-94/66  </t>
  </si>
  <si>
    <t>х. Безугловка  2  отд.</t>
  </si>
  <si>
    <t xml:space="preserve">КТП-96/66   </t>
  </si>
  <si>
    <t xml:space="preserve"> п. Ударный  ОТФ</t>
  </si>
  <si>
    <t xml:space="preserve">КТП-98/66  </t>
  </si>
  <si>
    <t>с-з Октябрьский ОТФ</t>
  </si>
  <si>
    <t xml:space="preserve">КТП-99/66   </t>
  </si>
  <si>
    <t xml:space="preserve"> с-з Октябрьский  ОТФ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</si>
  <si>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</si>
  <si>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</si>
  <si>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</si>
  <si>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</si>
  <si>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</si>
  <si>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</si>
  <si>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</si>
  <si>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</si>
  <si>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>х. Дружба  очистные</t>
  </si>
  <si>
    <t xml:space="preserve">ТП-2/857  </t>
  </si>
  <si>
    <t xml:space="preserve"> х. Дружба  МТФ</t>
  </si>
  <si>
    <t xml:space="preserve">ТП-3/857 </t>
  </si>
  <si>
    <t>х. Дружба , ток</t>
  </si>
  <si>
    <t xml:space="preserve">ТП-5/857  </t>
  </si>
  <si>
    <t xml:space="preserve">х. Заречный  больница </t>
  </si>
  <si>
    <t xml:space="preserve">ТП-8/857  </t>
  </si>
  <si>
    <t xml:space="preserve">ТП-17/857 </t>
  </si>
  <si>
    <t>х. Дружба  ОТФ</t>
  </si>
  <si>
    <t xml:space="preserve">ТП-18/857  </t>
  </si>
  <si>
    <t xml:space="preserve"> Кара-Паго тракт  бриг</t>
  </si>
  <si>
    <t xml:space="preserve">ТП-21/857 </t>
  </si>
  <si>
    <t>Кара-Паго школа , насел</t>
  </si>
  <si>
    <t xml:space="preserve">ТП-22/857  </t>
  </si>
  <si>
    <t>Кара-Паго  клуб</t>
  </si>
  <si>
    <t xml:space="preserve">ТП-124/859 </t>
  </si>
  <si>
    <t xml:space="preserve">к-з Кубань ОТФ </t>
  </si>
  <si>
    <t xml:space="preserve">ТП-125/857  </t>
  </si>
  <si>
    <t>Дружба  население</t>
  </si>
  <si>
    <t xml:space="preserve">КТП-44/857  </t>
  </si>
  <si>
    <t>Кара-Паго  МТФ</t>
  </si>
  <si>
    <t xml:space="preserve">ТП-23/857  </t>
  </si>
  <si>
    <t xml:space="preserve"> Кара-Паго  насосная</t>
  </si>
  <si>
    <t xml:space="preserve">ТП-26/857  </t>
  </si>
  <si>
    <t xml:space="preserve">к-з Абазинский  </t>
  </si>
  <si>
    <t xml:space="preserve">КТП-9/858  </t>
  </si>
  <si>
    <t>а. Псыж  градобойня</t>
  </si>
  <si>
    <t xml:space="preserve">ЗТП-10/858  </t>
  </si>
  <si>
    <t>к-з Абазинский  бриг 2</t>
  </si>
  <si>
    <t xml:space="preserve">КТП-12/858  </t>
  </si>
  <si>
    <t xml:space="preserve">КТП-13/858 </t>
  </si>
  <si>
    <t>к-з Абазинский  бриг 1</t>
  </si>
  <si>
    <t xml:space="preserve">КТП-15/858  </t>
  </si>
  <si>
    <t xml:space="preserve">КТП-16/858  </t>
  </si>
  <si>
    <t>Псыж  МТФ</t>
  </si>
  <si>
    <t xml:space="preserve">ЗТП-31/858   </t>
  </si>
  <si>
    <t>КТП 3/859</t>
  </si>
  <si>
    <t>а. Псыж  насел</t>
  </si>
  <si>
    <t xml:space="preserve">КТП-4/859    </t>
  </si>
  <si>
    <t>КТП-8/859</t>
  </si>
  <si>
    <t xml:space="preserve">КТП-9/859   </t>
  </si>
  <si>
    <t>х.Дружба</t>
  </si>
  <si>
    <t>КТП-10/859</t>
  </si>
  <si>
    <t>КТПН 32/859</t>
  </si>
  <si>
    <t xml:space="preserve">КТП-34/859   </t>
  </si>
  <si>
    <t xml:space="preserve"> к-з Абазинский </t>
  </si>
  <si>
    <t xml:space="preserve">КТП-35/859  </t>
  </si>
  <si>
    <t xml:space="preserve"> к-з Абазинский  насел</t>
  </si>
  <si>
    <t xml:space="preserve">КТП-36/859  </t>
  </si>
  <si>
    <t>к-з Абазинский  контора</t>
  </si>
  <si>
    <t xml:space="preserve">ЗТП-37/859   </t>
  </si>
  <si>
    <t>к-з Абазинский  насел</t>
  </si>
  <si>
    <t xml:space="preserve">КТП-38/859   </t>
  </si>
  <si>
    <t xml:space="preserve">КТП-39/859  </t>
  </si>
  <si>
    <t xml:space="preserve">КТП-40/859  </t>
  </si>
  <si>
    <t>к-з Абазинский   насел</t>
  </si>
  <si>
    <t xml:space="preserve">КТП-41/859   </t>
  </si>
  <si>
    <t xml:space="preserve"> к-з Абазинский   насел</t>
  </si>
  <si>
    <t xml:space="preserve">КТП-42/859  </t>
  </si>
  <si>
    <t>а. Псыж  АТС , контора</t>
  </si>
  <si>
    <t xml:space="preserve">КТП-45/859   </t>
  </si>
  <si>
    <t xml:space="preserve">ТП-47/859   </t>
  </si>
  <si>
    <t xml:space="preserve"> Псыж   населен.</t>
  </si>
  <si>
    <t xml:space="preserve">КТП-50/859   </t>
  </si>
  <si>
    <t xml:space="preserve"> а. Псыж  школа</t>
  </si>
  <si>
    <t xml:space="preserve">ТП-57/859  </t>
  </si>
  <si>
    <t xml:space="preserve">КТП-88/859   </t>
  </si>
  <si>
    <t>а. Псыж  ДК</t>
  </si>
  <si>
    <t xml:space="preserve">КТП-90/859   </t>
  </si>
  <si>
    <t>к-з Абазинский ЦРМ</t>
  </si>
  <si>
    <t xml:space="preserve">КТП-119/859  </t>
  </si>
  <si>
    <t>х. Дружба  насел</t>
  </si>
  <si>
    <t xml:space="preserve">КТП-13/859  </t>
  </si>
  <si>
    <t xml:space="preserve">КТП-28/859  </t>
  </si>
  <si>
    <t xml:space="preserve">КТП-29/859  </t>
  </si>
  <si>
    <t>ППС</t>
  </si>
  <si>
    <t xml:space="preserve">ЗТП-81/859    </t>
  </si>
  <si>
    <t>КТП-33/859</t>
  </si>
  <si>
    <t>п.Ударный</t>
  </si>
  <si>
    <t>ЗТП-2/68</t>
  </si>
  <si>
    <t>ЗТП-3/68</t>
  </si>
  <si>
    <t>ЗТП-1/68</t>
  </si>
  <si>
    <t>КТП-4/68</t>
  </si>
  <si>
    <t>КТП-5/68</t>
  </si>
  <si>
    <t xml:space="preserve">10/0,4 </t>
  </si>
  <si>
    <t>Ф-315</t>
  </si>
  <si>
    <t>10/0,4</t>
  </si>
  <si>
    <t>Ф-316</t>
  </si>
  <si>
    <t>Ф-317</t>
  </si>
  <si>
    <t>Ф-319</t>
  </si>
  <si>
    <t>ОТФ</t>
  </si>
  <si>
    <t>Ф-322</t>
  </si>
  <si>
    <t>Ф-323</t>
  </si>
  <si>
    <t>Ф-324</t>
  </si>
  <si>
    <t>Ф-325</t>
  </si>
  <si>
    <t>Ф-326</t>
  </si>
  <si>
    <t>Ф-327</t>
  </si>
  <si>
    <t>Ф-329</t>
  </si>
  <si>
    <t>Ф-330</t>
  </si>
  <si>
    <t>Ф-331</t>
  </si>
  <si>
    <t>Ф-332</t>
  </si>
  <si>
    <t>Ф-333</t>
  </si>
  <si>
    <t>Ф-334</t>
  </si>
  <si>
    <t>Ф-335</t>
  </si>
  <si>
    <t>Ф-375</t>
  </si>
  <si>
    <t>Ф-340</t>
  </si>
  <si>
    <t>Ф-342</t>
  </si>
  <si>
    <t>Ф-344</t>
  </si>
  <si>
    <t>Ф-347</t>
  </si>
  <si>
    <t>Ф-349</t>
  </si>
  <si>
    <t>Ф-370</t>
  </si>
  <si>
    <t>Ф-372</t>
  </si>
  <si>
    <t>Ф-357</t>
  </si>
  <si>
    <t>Ф-358</t>
  </si>
  <si>
    <t>Ф-359</t>
  </si>
  <si>
    <t>Ф-308</t>
  </si>
  <si>
    <t>Э-Шахар насел.</t>
  </si>
  <si>
    <t>2/401/ 100</t>
  </si>
  <si>
    <t>3/401/100</t>
  </si>
  <si>
    <t xml:space="preserve"> Гараж плод.с\з</t>
  </si>
  <si>
    <t>3/403/250</t>
  </si>
  <si>
    <t xml:space="preserve"> Эр-Шахар быт</t>
  </si>
  <si>
    <t>10/403/250</t>
  </si>
  <si>
    <t xml:space="preserve"> склад яд\хим</t>
  </si>
  <si>
    <t>17/403/100</t>
  </si>
  <si>
    <t xml:space="preserve"> подс.хоз-во</t>
  </si>
  <si>
    <t>18/403/63</t>
  </si>
  <si>
    <t xml:space="preserve">  Эркин-Шах быт</t>
  </si>
  <si>
    <t>20/403/160</t>
  </si>
  <si>
    <t>плодосовхоз Эркин-шах</t>
  </si>
  <si>
    <t>21/403/100</t>
  </si>
  <si>
    <t xml:space="preserve">  Пчелосовхоз</t>
  </si>
  <si>
    <t>2/409/160</t>
  </si>
  <si>
    <t xml:space="preserve">         А-Хабль быт</t>
  </si>
  <si>
    <t>3/409/250</t>
  </si>
  <si>
    <t xml:space="preserve">          кинотеатр</t>
  </si>
  <si>
    <t>6/409/400</t>
  </si>
  <si>
    <t>Магнит</t>
  </si>
  <si>
    <t>8/409/100</t>
  </si>
  <si>
    <t xml:space="preserve">              ОТФ</t>
  </si>
  <si>
    <t>9/409/25</t>
  </si>
  <si>
    <t>Адыге-Хабль быт</t>
  </si>
  <si>
    <t>12/409/250</t>
  </si>
  <si>
    <t xml:space="preserve"> Бригада плод\совх</t>
  </si>
  <si>
    <t>20/409/250</t>
  </si>
  <si>
    <t xml:space="preserve"> Адыге-Хабль дет\сад</t>
  </si>
  <si>
    <t>19/409/250</t>
  </si>
  <si>
    <t>А-Хабль население</t>
  </si>
  <si>
    <t>22/409/250</t>
  </si>
  <si>
    <t>28/409/100</t>
  </si>
  <si>
    <t xml:space="preserve">     А-Хабль школа</t>
  </si>
  <si>
    <t>13/409/250</t>
  </si>
  <si>
    <t>26/409/160</t>
  </si>
  <si>
    <t xml:space="preserve">    А-Хабльск.РТП</t>
  </si>
  <si>
    <t>12/410/250</t>
  </si>
  <si>
    <t xml:space="preserve">    Адиль-Халк быт</t>
  </si>
  <si>
    <t>13/410/100</t>
  </si>
  <si>
    <t xml:space="preserve">            Школа</t>
  </si>
  <si>
    <t>14/410/400</t>
  </si>
  <si>
    <t>15/410/100</t>
  </si>
  <si>
    <t xml:space="preserve">      Адиль-Халк быт</t>
  </si>
  <si>
    <t>16/410/30</t>
  </si>
  <si>
    <t xml:space="preserve">     Адиль-Халк быт</t>
  </si>
  <si>
    <t>17/410/160</t>
  </si>
  <si>
    <t xml:space="preserve">     Эркин-Халк быт</t>
  </si>
  <si>
    <t>1/411/100</t>
  </si>
  <si>
    <t xml:space="preserve">         школа</t>
  </si>
  <si>
    <t>20/411/250</t>
  </si>
  <si>
    <t xml:space="preserve">    Эркин-Халк быт</t>
  </si>
  <si>
    <t>24/411/100</t>
  </si>
  <si>
    <t xml:space="preserve">          база РЭС</t>
  </si>
  <si>
    <t>2/413/100</t>
  </si>
  <si>
    <t xml:space="preserve">  Адыге-Хабль быт</t>
  </si>
  <si>
    <t>3/413/250</t>
  </si>
  <si>
    <t xml:space="preserve">        Поликлиника</t>
  </si>
  <si>
    <t>4/413/400</t>
  </si>
  <si>
    <t>РайГаз</t>
  </si>
  <si>
    <t>15/413/100</t>
  </si>
  <si>
    <t xml:space="preserve">    Адыге-Хабль быт</t>
  </si>
  <si>
    <t>24/413/160</t>
  </si>
  <si>
    <t>ОТФ Кирова</t>
  </si>
  <si>
    <t>1/426/250</t>
  </si>
  <si>
    <t xml:space="preserve">  водокачка Спарта</t>
  </si>
  <si>
    <t>2/426/160</t>
  </si>
  <si>
    <t xml:space="preserve">           Спарта быт</t>
  </si>
  <si>
    <t>3/426/100</t>
  </si>
  <si>
    <t xml:space="preserve">          Спарта быт</t>
  </si>
  <si>
    <t>4/426/100</t>
  </si>
  <si>
    <t xml:space="preserve">             Спарта быт</t>
  </si>
  <si>
    <t>5/426/250</t>
  </si>
  <si>
    <t>6/426/250</t>
  </si>
  <si>
    <t xml:space="preserve">  тр.бригада Кирова</t>
  </si>
  <si>
    <t>7/426/40</t>
  </si>
  <si>
    <t>Зерноток</t>
  </si>
  <si>
    <t>8/426/160</t>
  </si>
  <si>
    <t>АЗС</t>
  </si>
  <si>
    <t>9/426/160</t>
  </si>
  <si>
    <t>Пруд Эльдара</t>
  </si>
  <si>
    <t>10/426/25</t>
  </si>
  <si>
    <t xml:space="preserve">       Кирова СТФ</t>
  </si>
  <si>
    <t>18/426/400</t>
  </si>
  <si>
    <t xml:space="preserve">          Хоз.двор</t>
  </si>
  <si>
    <t>27/426/250</t>
  </si>
  <si>
    <t xml:space="preserve">           СТФ</t>
  </si>
  <si>
    <t>33/426/40</t>
  </si>
  <si>
    <t xml:space="preserve">               МХО</t>
  </si>
  <si>
    <t>6/427/63</t>
  </si>
  <si>
    <t xml:space="preserve">             ОТФ</t>
  </si>
  <si>
    <t>9/427/63</t>
  </si>
  <si>
    <t xml:space="preserve">   Адиль-Халк быт</t>
  </si>
  <si>
    <t>19/427/160</t>
  </si>
  <si>
    <t>2/431/250</t>
  </si>
  <si>
    <t xml:space="preserve">     Эркин-Шахар быт</t>
  </si>
  <si>
    <t>4/431/320</t>
  </si>
  <si>
    <t xml:space="preserve">      Эркин-Шахар быт</t>
  </si>
  <si>
    <t>6/431/160</t>
  </si>
  <si>
    <t>9/431/63</t>
  </si>
  <si>
    <t xml:space="preserve">      Кубан-Халк быт</t>
  </si>
  <si>
    <t>1/431/100</t>
  </si>
  <si>
    <t>13/431/100</t>
  </si>
  <si>
    <t xml:space="preserve">     Кубан-Халк быт</t>
  </si>
  <si>
    <t>34/431/250</t>
  </si>
  <si>
    <t>36/431/63</t>
  </si>
  <si>
    <t>21/431/100</t>
  </si>
  <si>
    <t>10/431/400</t>
  </si>
  <si>
    <t>12/431/320</t>
  </si>
  <si>
    <t xml:space="preserve">        Эркин-Шахар быт</t>
  </si>
  <si>
    <t>23/431/100</t>
  </si>
  <si>
    <t>пост ГАИ</t>
  </si>
  <si>
    <t>1/432/100</t>
  </si>
  <si>
    <t xml:space="preserve">       Эркин-Юрт быт</t>
  </si>
  <si>
    <t>7/432/100</t>
  </si>
  <si>
    <t>8/432/100</t>
  </si>
  <si>
    <t xml:space="preserve">          Эркин-Юрт быт</t>
  </si>
  <si>
    <t>10/432/250</t>
  </si>
  <si>
    <t>13/432/160</t>
  </si>
  <si>
    <t>14/432/160</t>
  </si>
  <si>
    <t xml:space="preserve">            СТФ</t>
  </si>
  <si>
    <t>16/432/25</t>
  </si>
  <si>
    <t xml:space="preserve">       х.Евсеевский</t>
  </si>
  <si>
    <t>17/432/160</t>
  </si>
  <si>
    <t xml:space="preserve">        Эркин-Юрт быт</t>
  </si>
  <si>
    <t>20/432/160</t>
  </si>
  <si>
    <t xml:space="preserve">        Эркин-Халк быт</t>
  </si>
  <si>
    <t>22/432/100</t>
  </si>
  <si>
    <t xml:space="preserve">       Зерноток Эр-Юртск</t>
  </si>
  <si>
    <t>29/432/400</t>
  </si>
  <si>
    <t>35/432/160</t>
  </si>
  <si>
    <t>24/432/100</t>
  </si>
  <si>
    <t xml:space="preserve">     с.Садовое быт</t>
  </si>
  <si>
    <t>1/225/25</t>
  </si>
  <si>
    <t xml:space="preserve">       с.Садовое быт</t>
  </si>
  <si>
    <t>2/225/100</t>
  </si>
  <si>
    <t>3/225/60</t>
  </si>
  <si>
    <t xml:space="preserve">      с.Садовое быт</t>
  </si>
  <si>
    <t>1/223/40</t>
  </si>
  <si>
    <t>1/224/160</t>
  </si>
  <si>
    <t xml:space="preserve">  с.Садовое быт</t>
  </si>
  <si>
    <t>2/224/100</t>
  </si>
  <si>
    <t>3/224/160</t>
  </si>
  <si>
    <t xml:space="preserve"> с.Садовое быт</t>
  </si>
  <si>
    <t>4/224/160</t>
  </si>
  <si>
    <t xml:space="preserve">   с.Садовое быт</t>
  </si>
  <si>
    <t>5/224/100</t>
  </si>
  <si>
    <t>6/224/160</t>
  </si>
  <si>
    <t xml:space="preserve">        ОТФ</t>
  </si>
  <si>
    <t>7/224/100</t>
  </si>
  <si>
    <t>10/224/160</t>
  </si>
  <si>
    <t xml:space="preserve">    с.Садовое быт</t>
  </si>
  <si>
    <t>11/224/100</t>
  </si>
  <si>
    <t xml:space="preserve">               Икон-Халк быт</t>
  </si>
  <si>
    <t>1/801/160</t>
  </si>
  <si>
    <t>2/801/63</t>
  </si>
  <si>
    <t>3/801/400</t>
  </si>
  <si>
    <t xml:space="preserve">            Икон-Халк школа</t>
  </si>
  <si>
    <t>5/801/320</t>
  </si>
  <si>
    <t>6/801/250</t>
  </si>
  <si>
    <t>8/801/160</t>
  </si>
  <si>
    <t>12/801/160</t>
  </si>
  <si>
    <t>14/801/100</t>
  </si>
  <si>
    <t xml:space="preserve">            ПДУ</t>
  </si>
  <si>
    <t>15/801/160</t>
  </si>
  <si>
    <t>16/801/160</t>
  </si>
  <si>
    <t>20/801/160</t>
  </si>
  <si>
    <t xml:space="preserve">            Гараж -"-</t>
  </si>
  <si>
    <t>22/801/250</t>
  </si>
  <si>
    <t>23/801/100</t>
  </si>
  <si>
    <t xml:space="preserve">             МТФ Х.Кумукова</t>
  </si>
  <si>
    <t>10/803/10</t>
  </si>
  <si>
    <t xml:space="preserve">           Баралки быт</t>
  </si>
  <si>
    <t>4/417/160</t>
  </si>
  <si>
    <t xml:space="preserve">             КФХ Баралкинск</t>
  </si>
  <si>
    <t>1/417/160</t>
  </si>
  <si>
    <t xml:space="preserve">           Кизил-Тогай быт</t>
  </si>
  <si>
    <t>23/417/160</t>
  </si>
  <si>
    <t>24/417/100</t>
  </si>
  <si>
    <t>Карьер Кирова</t>
  </si>
  <si>
    <t>3/440/320</t>
  </si>
  <si>
    <t xml:space="preserve">     Зерноток Кужева</t>
  </si>
  <si>
    <t>11/440/100</t>
  </si>
  <si>
    <t xml:space="preserve">           Апсуа быт</t>
  </si>
  <si>
    <t>12/440/100</t>
  </si>
  <si>
    <t>13/440</t>
  </si>
  <si>
    <t>14/440</t>
  </si>
  <si>
    <t>ОТФ Гожев</t>
  </si>
  <si>
    <t>21/440</t>
  </si>
  <si>
    <t xml:space="preserve">           Апсуа школа</t>
  </si>
  <si>
    <t>24/440</t>
  </si>
  <si>
    <t>32/440</t>
  </si>
  <si>
    <t xml:space="preserve">            ОТФ Кирова</t>
  </si>
  <si>
    <t>15/441</t>
  </si>
  <si>
    <t xml:space="preserve">          МТФ Кирова</t>
  </si>
  <si>
    <t>16/441</t>
  </si>
  <si>
    <t>Дубянск быт</t>
  </si>
  <si>
    <t>17/441</t>
  </si>
  <si>
    <t xml:space="preserve">       Тр.бригада Кирова</t>
  </si>
  <si>
    <t>19/441</t>
  </si>
  <si>
    <t xml:space="preserve">          Сельхозхимия</t>
  </si>
  <si>
    <t>3/447</t>
  </si>
  <si>
    <t>Ново-Кувинск быт</t>
  </si>
  <si>
    <t>6/447</t>
  </si>
  <si>
    <t>7/447</t>
  </si>
  <si>
    <t xml:space="preserve">      Тапанта быт</t>
  </si>
  <si>
    <t>15/447</t>
  </si>
  <si>
    <t xml:space="preserve">     Водокачка</t>
  </si>
  <si>
    <t>16/447</t>
  </si>
  <si>
    <t xml:space="preserve">      Абаза-Хабль быт</t>
  </si>
  <si>
    <t>17/447</t>
  </si>
  <si>
    <t xml:space="preserve">18/447 </t>
  </si>
  <si>
    <t xml:space="preserve">            Школа Грушка</t>
  </si>
  <si>
    <t>19/447</t>
  </si>
  <si>
    <t xml:space="preserve">         Грушка быт</t>
  </si>
  <si>
    <t>21/447</t>
  </si>
  <si>
    <t xml:space="preserve">           Мало-Абаз. быт</t>
  </si>
  <si>
    <t>23/447</t>
  </si>
  <si>
    <t xml:space="preserve">          Мельница</t>
  </si>
  <si>
    <t>25/447</t>
  </si>
  <si>
    <t xml:space="preserve">          Дет\сад </t>
  </si>
  <si>
    <t>29/447</t>
  </si>
  <si>
    <t xml:space="preserve">             КФХ Рея</t>
  </si>
  <si>
    <t>1/416</t>
  </si>
  <si>
    <t xml:space="preserve">            Маслоцех</t>
  </si>
  <si>
    <t>4/416</t>
  </si>
  <si>
    <t xml:space="preserve">   Старо-Кувинск быт</t>
  </si>
  <si>
    <t>1/419</t>
  </si>
  <si>
    <t xml:space="preserve">     Старо-Кувинск быт</t>
  </si>
  <si>
    <t>2/419</t>
  </si>
  <si>
    <t xml:space="preserve">             Школа Ст-Кув</t>
  </si>
  <si>
    <t>3/419</t>
  </si>
  <si>
    <t>4/419</t>
  </si>
  <si>
    <t xml:space="preserve">    Старо-Кувинск быт</t>
  </si>
  <si>
    <t>5/419</t>
  </si>
  <si>
    <t>27/419</t>
  </si>
  <si>
    <t xml:space="preserve">          Вако-Жиле быт</t>
  </si>
  <si>
    <t>6/421</t>
  </si>
  <si>
    <t xml:space="preserve">            МЖК</t>
  </si>
  <si>
    <t>7/421</t>
  </si>
  <si>
    <t>11/421</t>
  </si>
  <si>
    <t>4/421</t>
  </si>
  <si>
    <t xml:space="preserve">       Жураки МЖК</t>
  </si>
  <si>
    <t>1/442</t>
  </si>
  <si>
    <t xml:space="preserve">          Жураки быт</t>
  </si>
  <si>
    <t>3/442</t>
  </si>
  <si>
    <t>4/442</t>
  </si>
  <si>
    <t xml:space="preserve">        Эрсакон быт</t>
  </si>
  <si>
    <t>5/442/100</t>
  </si>
  <si>
    <t>14/442/250</t>
  </si>
  <si>
    <t>34/442/160</t>
  </si>
  <si>
    <t xml:space="preserve">             Ленина тр.бр.</t>
  </si>
  <si>
    <t>15/445/100</t>
  </si>
  <si>
    <t>17/445/160</t>
  </si>
  <si>
    <t>18/445/160</t>
  </si>
  <si>
    <t>19/445/160</t>
  </si>
  <si>
    <t>33/445/250</t>
  </si>
  <si>
    <t xml:space="preserve">           Водокачка</t>
  </si>
  <si>
    <t>1/446/63</t>
  </si>
  <si>
    <t xml:space="preserve">           С/х техн д\сад</t>
  </si>
  <si>
    <t>5/446/250</t>
  </si>
  <si>
    <t xml:space="preserve">           С/х техн </t>
  </si>
  <si>
    <t>16/446/100</t>
  </si>
  <si>
    <t>Преградная  АТП</t>
  </si>
  <si>
    <t>Преградная ОРС</t>
  </si>
  <si>
    <t>Преградная   АЗС</t>
  </si>
  <si>
    <t>Преградная   Мебельный</t>
  </si>
  <si>
    <t>Преградная</t>
  </si>
  <si>
    <t>Преградная  Карасу</t>
  </si>
  <si>
    <t>Преградная  ПСШ №1</t>
  </si>
  <si>
    <t>2х250</t>
  </si>
  <si>
    <t>Преградная  Гол-Петр.</t>
  </si>
  <si>
    <t>Преградная  Проточная</t>
  </si>
  <si>
    <t>Преградная  Центр</t>
  </si>
  <si>
    <t>Преградная  Котельная</t>
  </si>
  <si>
    <t>Преградная  Ресторан</t>
  </si>
  <si>
    <t>Преградная  Рынок</t>
  </si>
  <si>
    <t>Преградная  Совхоз</t>
  </si>
  <si>
    <t>Преградная  Октябрьская</t>
  </si>
  <si>
    <t>Преградная  Поликлиника</t>
  </si>
  <si>
    <t>Преградная  ТЗБ</t>
  </si>
  <si>
    <t>Преградная  з/скот</t>
  </si>
  <si>
    <t>Преградная  ПСШ №3</t>
  </si>
  <si>
    <t>Преградная /канава</t>
  </si>
  <si>
    <t>Теплый пост ГАИ</t>
  </si>
  <si>
    <t>Теплый хим.склад</t>
  </si>
  <si>
    <t>Теплый  мельница</t>
  </si>
  <si>
    <t>Теплый  свинарник</t>
  </si>
  <si>
    <t>Теплый  магазин</t>
  </si>
  <si>
    <t>Теплый  Казачья</t>
  </si>
  <si>
    <t>Хутор За-Мостом  Романенко</t>
  </si>
  <si>
    <t>Хутор За-Мостом  Магазин</t>
  </si>
  <si>
    <t>К-Уруп</t>
  </si>
  <si>
    <t>К-Уруп  ДК</t>
  </si>
  <si>
    <t>К-Уруп  школа</t>
  </si>
  <si>
    <t>К-Уруп   ОТФ</t>
  </si>
  <si>
    <t xml:space="preserve">Хутор За-Мостом Дикая див. </t>
  </si>
  <si>
    <t>Салиха Северная нижняя</t>
  </si>
  <si>
    <t>Салиха гараж</t>
  </si>
  <si>
    <t>Салиха Северная верхняя</t>
  </si>
  <si>
    <t>Преградная п/застава</t>
  </si>
  <si>
    <t>Красный партизан центр</t>
  </si>
  <si>
    <t>Преградная  Горная</t>
  </si>
  <si>
    <t>Преградная  Псекенская</t>
  </si>
  <si>
    <t>СК Шахта</t>
  </si>
  <si>
    <t>Медногорский Кондратьевка</t>
  </si>
  <si>
    <t>Теплый  АЗС</t>
  </si>
  <si>
    <t>Преградная  РЭС</t>
  </si>
  <si>
    <t>Картофелехранилище</t>
  </si>
  <si>
    <t>Большевик</t>
  </si>
  <si>
    <t>МТП Большевик</t>
  </si>
  <si>
    <t>Курджиново  рынок</t>
  </si>
  <si>
    <t>Курджиново  пекарня</t>
  </si>
  <si>
    <t xml:space="preserve">Курджиново </t>
  </si>
  <si>
    <t>Курджиново  школа</t>
  </si>
  <si>
    <t>Курджиново  3 пер</t>
  </si>
  <si>
    <t>Курджиново  дубки</t>
  </si>
  <si>
    <t>Курджиново  БЛХ</t>
  </si>
  <si>
    <t>Курджиново  Подсобн.хоз.</t>
  </si>
  <si>
    <t>Курджиново  АЗС</t>
  </si>
  <si>
    <t>Курджиново  а/станция</t>
  </si>
  <si>
    <t>Теплый</t>
  </si>
  <si>
    <t>Теплый ДК</t>
  </si>
  <si>
    <t>Предгорное  насос</t>
  </si>
  <si>
    <t>Предгорное АВМ</t>
  </si>
  <si>
    <t>Предгорное  Садовая</t>
  </si>
  <si>
    <t>Предгорное  Сады</t>
  </si>
  <si>
    <t>Курджиново КСШ №2</t>
  </si>
  <si>
    <t>Предгорное  школа</t>
  </si>
  <si>
    <t>Предгорное  пилорама</t>
  </si>
  <si>
    <t>Подскальный</t>
  </si>
  <si>
    <t>Предгорное  ОТФ</t>
  </si>
  <si>
    <t>Курджиново</t>
  </si>
  <si>
    <t>Предгорное  ОТФ из</t>
  </si>
  <si>
    <t>Шаленко</t>
  </si>
  <si>
    <t>Псемен магазин</t>
  </si>
  <si>
    <t>Псемен</t>
  </si>
  <si>
    <t>М/поляна Каменистый</t>
  </si>
  <si>
    <t>Н-Б лесхоз</t>
  </si>
  <si>
    <t>БЛХ участок</t>
  </si>
  <si>
    <t>п.Бескесс</t>
  </si>
  <si>
    <t>Азиатский</t>
  </si>
  <si>
    <t>Грушевая поляна</t>
  </si>
  <si>
    <t>Рожки</t>
  </si>
  <si>
    <t>Молодежный</t>
  </si>
  <si>
    <t>Псемен  Пилорама</t>
  </si>
  <si>
    <t>Псемен  Клен</t>
  </si>
  <si>
    <t>Ершов комплекс</t>
  </si>
  <si>
    <t>Ершов</t>
  </si>
  <si>
    <t>Псемен Закурдаев</t>
  </si>
  <si>
    <t>Псемен МТФ</t>
  </si>
  <si>
    <t>Медногорский</t>
  </si>
  <si>
    <t>250+320</t>
  </si>
  <si>
    <t>Медногорский  связь</t>
  </si>
  <si>
    <t>2х200</t>
  </si>
  <si>
    <t>Медногорский  Бардина</t>
  </si>
  <si>
    <t>Медногорский  лицей</t>
  </si>
  <si>
    <t>560+400</t>
  </si>
  <si>
    <t>Медногорский  МУ</t>
  </si>
  <si>
    <t>2х160</t>
  </si>
  <si>
    <t>Медногорский  ППЧ</t>
  </si>
  <si>
    <t>Медногорский  ЦРБ</t>
  </si>
  <si>
    <t>Медногорский  с/к</t>
  </si>
  <si>
    <t>Медногорский  школа</t>
  </si>
  <si>
    <t>320+315</t>
  </si>
  <si>
    <t>Медногорский  опорный</t>
  </si>
  <si>
    <t>Медногорский  ЖКХ</t>
  </si>
  <si>
    <t>Медногорский  гаражи</t>
  </si>
  <si>
    <t>Медногорский  дачи</t>
  </si>
  <si>
    <t>Уруп котельная</t>
  </si>
  <si>
    <t>Уруп  Маньша</t>
  </si>
  <si>
    <t>Уруп  Бахмут</t>
  </si>
  <si>
    <t>Уруп  больница</t>
  </si>
  <si>
    <t>Уруп  школа</t>
  </si>
  <si>
    <t>Уруп  центр</t>
  </si>
  <si>
    <t>2х400</t>
  </si>
  <si>
    <t>Население ст.Николаевская</t>
  </si>
  <si>
    <t xml:space="preserve"> Население ст.Николаевская</t>
  </si>
  <si>
    <t>Население а.Койдан</t>
  </si>
  <si>
    <t>Население с.Пристань</t>
  </si>
  <si>
    <t xml:space="preserve"> Население с.Пристань</t>
  </si>
  <si>
    <t>Насосная ст.Николаевская</t>
  </si>
  <si>
    <t xml:space="preserve"> Население с.Привольное</t>
  </si>
  <si>
    <t>Население с.Привольное</t>
  </si>
  <si>
    <t>КРС с.Привольное</t>
  </si>
  <si>
    <t>ТП-1 – Население ст.Николаевская</t>
  </si>
  <si>
    <t xml:space="preserve">       2 - Население ст.Николаевская</t>
  </si>
  <si>
    <t xml:space="preserve">       3 – ЦРМ, ст.Николаевская</t>
  </si>
  <si>
    <t xml:space="preserve">       4 - Население ст.Николаевская</t>
  </si>
  <si>
    <t xml:space="preserve">       5– ОТФ ст.Николаевская</t>
  </si>
  <si>
    <t xml:space="preserve">       6– Кульстан ст.Николаевская</t>
  </si>
  <si>
    <t>Население с.Знаменское</t>
  </si>
  <si>
    <t>МТФ с.Знаменское</t>
  </si>
  <si>
    <t>Население, школа с.Знаменское</t>
  </si>
  <si>
    <t>Трак-ная бригада с.Знаменское</t>
  </si>
  <si>
    <t>Население, Знаменка</t>
  </si>
  <si>
    <t>Население а.Эльтаркач</t>
  </si>
  <si>
    <t>ОТФ а.Эльтаркач</t>
  </si>
  <si>
    <t>Заказник а.Эльтаркач</t>
  </si>
  <si>
    <t>МТФ а.Эльтаркач</t>
  </si>
  <si>
    <t>Мастерские а.Эльтаркач</t>
  </si>
  <si>
    <t>Школа а.Эльтаркач</t>
  </si>
  <si>
    <t>ОТФ район Эльтеркача</t>
  </si>
  <si>
    <t>Население Н.Джегута</t>
  </si>
  <si>
    <t>ИЧП «Карина» Н.Джегута</t>
  </si>
  <si>
    <t>Конеферма Н.Джегута</t>
  </si>
  <si>
    <t>МТФ Н.Джегута</t>
  </si>
  <si>
    <t>Мехотряд Н.Джегута</t>
  </si>
  <si>
    <t>КРСХ Н.Джегута</t>
  </si>
  <si>
    <t>Насосная Н.Джегута</t>
  </si>
  <si>
    <t>Школа Н.Джегута</t>
  </si>
  <si>
    <t>Зерноток Н.Джегута</t>
  </si>
  <si>
    <t>Население Ст.Джегута</t>
  </si>
  <si>
    <t>ОТФ Н.Джегута</t>
  </si>
  <si>
    <t>Больница, население Ст.Джегута</t>
  </si>
  <si>
    <t>Население, школа Ст.Джегута</t>
  </si>
  <si>
    <t>Население а.Гюрюльдеук</t>
  </si>
  <si>
    <t>Население а.Кызыл-Кала</t>
  </si>
  <si>
    <t>ОТФ Кош-Чёхрак</t>
  </si>
  <si>
    <t>ОТФ а.Кызыл-Кала</t>
  </si>
  <si>
    <t>Население, ИЧП Н.Джегута</t>
  </si>
  <si>
    <t>Население,  а.Гюрюльдеук</t>
  </si>
  <si>
    <t>Мастерские Н.Джегута</t>
  </si>
  <si>
    <t>Газ. участок Н.Джегута</t>
  </si>
  <si>
    <t xml:space="preserve">УУЭГВ г.У- Джегута  </t>
  </si>
  <si>
    <t xml:space="preserve">КФХ г.У- Джегута  </t>
  </si>
  <si>
    <t xml:space="preserve">БСК г.У- Джегута  </t>
  </si>
  <si>
    <t>Население ст.Красногорская</t>
  </si>
  <si>
    <t>Население а.Сары-Тюз</t>
  </si>
  <si>
    <t>Насосная, население а.Сары-Тюз</t>
  </si>
  <si>
    <t>Тр. Бригада, население а.С-Тюз</t>
  </si>
  <si>
    <t>ОТФ район Красногорки</t>
  </si>
  <si>
    <t xml:space="preserve"> Стан, ОТФ район Красногорки</t>
  </si>
  <si>
    <t>СТФ ур.Батал-Чапхан</t>
  </si>
  <si>
    <t>МТФ ур.Батал-Чапхан</t>
  </si>
  <si>
    <t>Население с.Важное</t>
  </si>
  <si>
    <t>Школа ст.Красногорская</t>
  </si>
  <si>
    <t>ОТФ ст.Красногорская</t>
  </si>
  <si>
    <t>ЦРМ ст.Красногорская</t>
  </si>
  <si>
    <t>Зерноток ст.Красногорская</t>
  </si>
  <si>
    <t>СТФ ст.Красногорская</t>
  </si>
  <si>
    <t>Насосная ст.Красногорская</t>
  </si>
  <si>
    <t>Население, школа с.Важное</t>
  </si>
  <si>
    <t>Население, почта с.Важное</t>
  </si>
  <si>
    <t>Дачи КЧЭ п.Юбилейный</t>
  </si>
  <si>
    <t>Население г.У- Джегута</t>
  </si>
  <si>
    <t>АЗС г.У- Джегута</t>
  </si>
  <si>
    <t>ИЧП «Лайпанов»с.Знаменское</t>
  </si>
  <si>
    <t>ИЧП «Лайпанов» с.Знаменское</t>
  </si>
  <si>
    <t>Население, зерноток с.Знаменское</t>
  </si>
  <si>
    <t>МТФ Урочище Джалга</t>
  </si>
  <si>
    <t xml:space="preserve">Пром. площадка г.У- Джегута   </t>
  </si>
  <si>
    <t>ЗТП</t>
  </si>
  <si>
    <t>КТП</t>
  </si>
  <si>
    <t>ТП</t>
  </si>
  <si>
    <t>3ТП</t>
  </si>
  <si>
    <t>2А</t>
  </si>
  <si>
    <t>п.Правокубанский</t>
  </si>
  <si>
    <t>п.5 Шахта</t>
  </si>
  <si>
    <t>а.Кумыш</t>
  </si>
  <si>
    <t>Нижняя  Мара,население</t>
  </si>
  <si>
    <t>а. Нижняя  Мара</t>
  </si>
  <si>
    <t>а.Нижняя Мара , население, старые дома</t>
  </si>
  <si>
    <t>а.Нижняя Мара , население, Джаджи</t>
  </si>
  <si>
    <t>гараж совхоза</t>
  </si>
  <si>
    <t>а.Верхняя Мара , население,Чора</t>
  </si>
  <si>
    <t>а.Верхняя Мара , население,школа</t>
  </si>
  <si>
    <t xml:space="preserve">а.Верхняя Мара , население,администрация  аула </t>
  </si>
  <si>
    <t>а.Верхняя Мара , население</t>
  </si>
  <si>
    <t>а.Верхняя Мара , стрижка</t>
  </si>
  <si>
    <t>налоговая</t>
  </si>
  <si>
    <t>Н. Мара,население</t>
  </si>
  <si>
    <t>а.Верхняя Мара клуб</t>
  </si>
  <si>
    <t>а.Верхняя Мара,население</t>
  </si>
  <si>
    <t>с.Коста-Хетагурова ,совхозный двор</t>
  </si>
  <si>
    <t>с.Коста-Хетагурова, школа,население</t>
  </si>
  <si>
    <t>с.Коста-Хетагурова, Торговый центр</t>
  </si>
  <si>
    <t>а.Верхняя Мара, население, Тотаркулов Хусей</t>
  </si>
  <si>
    <t>Нижняя  Мара,  Айю, население</t>
  </si>
  <si>
    <t>Верхняя Мара, население</t>
  </si>
  <si>
    <t>мечеть</t>
  </si>
  <si>
    <t>нижняя  Мара, население</t>
  </si>
  <si>
    <t>п.Н-Карачай,население</t>
  </si>
  <si>
    <t>п.Н-Карпачай ,население ,баня</t>
  </si>
  <si>
    <t>с. К. Хетагурова  ,кафе,население</t>
  </si>
  <si>
    <t>а.Новый Карачай</t>
  </si>
  <si>
    <t>с.Коста-Хетагурово, нахаловка, население</t>
  </si>
  <si>
    <t>п.Новый Карачай,кафе</t>
  </si>
  <si>
    <t>п.Кубрань</t>
  </si>
  <si>
    <t>п. Н.Карачай, отд. №3 с-за, население</t>
  </si>
  <si>
    <t>население Новый Карачай</t>
  </si>
  <si>
    <t>6 шахта ,население</t>
  </si>
  <si>
    <t>Лепшоков а.Новый Карачай,население</t>
  </si>
  <si>
    <t>шахта 6</t>
  </si>
  <si>
    <t>а. Кумыш,водокачака ,школа; п.Н.Карачай</t>
  </si>
  <si>
    <t>п.Новый Карачай население, водхоз</t>
  </si>
  <si>
    <t>гаражи и мастерская с-за "В-Кубанский"</t>
  </si>
  <si>
    <t>х.Комсомольский,население</t>
  </si>
  <si>
    <t>а.Кумыш,население</t>
  </si>
  <si>
    <t xml:space="preserve">а.Кумыш,население </t>
  </si>
  <si>
    <t>а.Кумыш ,водокачка,школа</t>
  </si>
  <si>
    <t>а.Кумыш, школа ,население</t>
  </si>
  <si>
    <t>а.Кумыш, ПМК-31,население</t>
  </si>
  <si>
    <t>а.Кумыш , население</t>
  </si>
  <si>
    <t>а.Кумыш , население, жил.дом.с-за</t>
  </si>
  <si>
    <t>а.Кумыш ,население,котельная ПМК-31</t>
  </si>
  <si>
    <t>а.Кумыш, мечеть,население</t>
  </si>
  <si>
    <t>х.Прицепиловка, население</t>
  </si>
  <si>
    <t>а.Хумара</t>
  </si>
  <si>
    <t>п.Новый Карачай ,водокачка</t>
  </si>
  <si>
    <t>а.Хумара, д/сад,население</t>
  </si>
  <si>
    <t>х.Комсомольскимй,население</t>
  </si>
  <si>
    <t>а.Хумара школа</t>
  </si>
  <si>
    <t>а.Хумара хоз. двор</t>
  </si>
  <si>
    <t>с.Коста Хетагурово,население</t>
  </si>
  <si>
    <t>Школа  а. Джингирик</t>
  </si>
  <si>
    <t>а. Джингирик, Баня</t>
  </si>
  <si>
    <t>а. Джингирик, ТЗБ</t>
  </si>
  <si>
    <t>а.Новая Теберда, Пилорама Байрамкулова</t>
  </si>
  <si>
    <t>а.Нов.Теберда ,школа</t>
  </si>
  <si>
    <t>а.Нов.Теберда ,магазин</t>
  </si>
  <si>
    <t>а.Нов.Теберда ,население</t>
  </si>
  <si>
    <t>а.Нижняя Теберда ,магазин</t>
  </si>
  <si>
    <t>а.Нижняя Теберда ,водокачка</t>
  </si>
  <si>
    <t>а.Нижняя Теберда ,мечеть,д/сад,школа</t>
  </si>
  <si>
    <t xml:space="preserve">а.Новая  Теберда </t>
  </si>
  <si>
    <t>а.Н.Каменномост, магазин,клуб,почта,ФАП,связь</t>
  </si>
  <si>
    <t>а.Н. Каменномост</t>
  </si>
  <si>
    <t>а.В. Каменномост</t>
  </si>
  <si>
    <t>а.В. Каменномост , население</t>
  </si>
  <si>
    <t>г.Карачаевск</t>
  </si>
  <si>
    <t>а.В.Каменномост</t>
  </si>
  <si>
    <t>а.Н.Каменномост</t>
  </si>
  <si>
    <t>г.Теберда</t>
  </si>
  <si>
    <t>а.В.Теберда</t>
  </si>
  <si>
    <t>урочище Кумыш Баши</t>
  </si>
  <si>
    <t>а.Нижний Учкулан</t>
  </si>
  <si>
    <t>а.Карт Джурт</t>
  </si>
  <si>
    <t>а.Верхний  Учкулан</t>
  </si>
  <si>
    <t>а.Хурзук</t>
  </si>
  <si>
    <t>2х630</t>
  </si>
  <si>
    <t>а. В.Мара</t>
  </si>
  <si>
    <t>а.Верхняя Мара</t>
  </si>
  <si>
    <t>Карачаевский район</t>
  </si>
  <si>
    <t>2х 250</t>
  </si>
  <si>
    <t>Усть-Джегутинский район</t>
  </si>
  <si>
    <t>Прикубанский  район</t>
  </si>
  <si>
    <t>6/0,4</t>
  </si>
  <si>
    <t>2х 400</t>
  </si>
  <si>
    <t>Овощехранилище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</si>
  <si>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</si>
  <si>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</si>
  <si>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</si>
  <si>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</si>
  <si>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</si>
  <si>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</si>
  <si>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</si>
  <si>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</si>
  <si>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</si>
  <si>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</si>
  <si>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</si>
  <si>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</si>
  <si>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</si>
  <si>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</si>
  <si>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</si>
  <si>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</si>
  <si>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</si>
  <si>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</si>
  <si>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</si>
  <si>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</si>
  <si>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</si>
  <si>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</si>
  <si>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</si>
  <si>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</si>
  <si>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</si>
  <si>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</si>
  <si>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</si>
  <si>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</si>
  <si>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</si>
  <si>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</si>
  <si>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</si>
  <si>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</si>
  <si>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</si>
  <si>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</si>
  <si>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</si>
  <si>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</si>
  <si>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</si>
  <si>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</si>
  <si>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</si>
  <si>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</si>
  <si>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</si>
  <si>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</si>
  <si>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</si>
  <si>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</si>
  <si>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</si>
  <si>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</si>
  <si>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</si>
  <si>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</si>
  <si>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</si>
  <si>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г.Усть-Джегута</t>
  </si>
  <si>
    <t>Мало-Карачаевский район</t>
  </si>
  <si>
    <t>1х 250; 1х 400</t>
  </si>
  <si>
    <t>Арендные сети</t>
  </si>
  <si>
    <t>Прикубанский район</t>
  </si>
  <si>
    <t>с.Учкекен</t>
  </si>
  <si>
    <t>с.Первомайское</t>
  </si>
  <si>
    <t xml:space="preserve">с.Первомайское </t>
  </si>
  <si>
    <t>с.Римгорское</t>
  </si>
  <si>
    <t xml:space="preserve">с.Римгорское </t>
  </si>
  <si>
    <t xml:space="preserve">с.Учкекен </t>
  </si>
  <si>
    <t>с.Римгорское ул.Административная</t>
  </si>
  <si>
    <t>с.Римгорское ул.И-Карагайлы</t>
  </si>
  <si>
    <t xml:space="preserve">с.Учкекен МТФ </t>
  </si>
  <si>
    <t>с.Учкекен   ОТФ Теплушка</t>
  </si>
  <si>
    <t>с.Учкекен   ОТФ</t>
  </si>
  <si>
    <t>с. Учкекен МТФ Хауа</t>
  </si>
  <si>
    <t>с.Учкекен    ул.Камишкулицкая</t>
  </si>
  <si>
    <t>с.Учкекен  Кульстан</t>
  </si>
  <si>
    <t>с.Джага котлованы</t>
  </si>
  <si>
    <t xml:space="preserve">с.Джага </t>
  </si>
  <si>
    <t>с.Учкекен  ул. Ленина</t>
  </si>
  <si>
    <t>с.Римгорское ул.Школьная</t>
  </si>
  <si>
    <t>с.Джага, общежитие ОКБ</t>
  </si>
  <si>
    <t>с.Красный Курган, МТФ</t>
  </si>
  <si>
    <t>с.Красный   Курган      сельхоз</t>
  </si>
  <si>
    <t>с.Джага Школа</t>
  </si>
  <si>
    <t>с.Джага ул.Садовая</t>
  </si>
  <si>
    <t>с.Джага, пруды</t>
  </si>
  <si>
    <t>с.Красный   Курган      огородная</t>
  </si>
  <si>
    <t xml:space="preserve">с.Красный   Курган      </t>
  </si>
  <si>
    <t xml:space="preserve">с.Красный Курган центр </t>
  </si>
  <si>
    <t>с.Красный Курган ул.Родниковская</t>
  </si>
  <si>
    <t>с.Красный   Курган ул.Набережная</t>
  </si>
  <si>
    <t>с.Красный -Курган  ПУ</t>
  </si>
  <si>
    <t>с.Красный Курган ул.Камышовая</t>
  </si>
  <si>
    <t>с.Красный Курган ул.Курганная</t>
  </si>
  <si>
    <t xml:space="preserve">с.Конзавод   третья точка </t>
  </si>
  <si>
    <t xml:space="preserve">с.Конзавод   </t>
  </si>
  <si>
    <t>с.Красный Курган  овощехранилище</t>
  </si>
  <si>
    <t xml:space="preserve">с.Красный Курган  </t>
  </si>
  <si>
    <t xml:space="preserve">с.Конзавод </t>
  </si>
  <si>
    <t>с.Элькуш</t>
  </si>
  <si>
    <t>с.Кызыл-Покун</t>
  </si>
  <si>
    <t xml:space="preserve">с.Красный  Восток </t>
  </si>
  <si>
    <t>с.Кичи-Балык</t>
  </si>
  <si>
    <t>с.Кичи-Балык  МТФ</t>
  </si>
  <si>
    <t>с.Кичи-Балык ОТФ</t>
  </si>
  <si>
    <t>Бийче-Сын, Чотчаев Д.</t>
  </si>
  <si>
    <t>Бийче-Сын, с/х Терезинский</t>
  </si>
  <si>
    <t>с.Бийчесын</t>
  </si>
  <si>
    <t>с.Терезе</t>
  </si>
  <si>
    <t>г.Черкесск население</t>
  </si>
  <si>
    <t xml:space="preserve">г.Черкесск </t>
  </si>
  <si>
    <t>Заречная Дом  п/ст</t>
  </si>
  <si>
    <t>х. Дружба</t>
  </si>
  <si>
    <t>класс напряжения</t>
  </si>
  <si>
    <t>номер ТП</t>
  </si>
  <si>
    <t>номер фидера</t>
  </si>
  <si>
    <t>мощность</t>
  </si>
  <si>
    <t>номер ТП, номер фидера</t>
  </si>
  <si>
    <t xml:space="preserve">п.Кавказский </t>
  </si>
  <si>
    <t>Адыге-Хабльский район</t>
  </si>
  <si>
    <t>номер ТП,номер фидера</t>
  </si>
  <si>
    <t>яч 3</t>
  </si>
  <si>
    <t>яч 4,14</t>
  </si>
  <si>
    <t>яч 5,15</t>
  </si>
  <si>
    <t>урочище Белая гора</t>
  </si>
  <si>
    <t>Урупский район</t>
  </si>
  <si>
    <t>Муниципальное образование</t>
  </si>
  <si>
    <t>Город/населенный пункт</t>
  </si>
  <si>
    <t>Район (только для города)</t>
  </si>
  <si>
    <t>Наименование с ПС, ТМ с указанием классов напряжения, количества и мощности трансформаторов</t>
  </si>
  <si>
    <t>Пропускная способность с учетом  критерия (n-1), МВт</t>
  </si>
  <si>
    <t>Текущий резерв мощности с учетом присоединенных потребителей, МВт</t>
  </si>
  <si>
    <t>Текущий резерв мощности с учетом присоединенных потребителей, заключенных договоров Тпи поданных заявок на ТП, МВт</t>
  </si>
  <si>
    <t>Зеленчукский район</t>
  </si>
  <si>
    <t>ст. Зеленчукская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</si>
  <si>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</si>
  <si>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</si>
  <si>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</si>
  <si>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</si>
  <si>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</si>
  <si>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</si>
  <si>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</si>
  <si>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</si>
  <si>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</si>
  <si>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</si>
  <si>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</si>
  <si>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</si>
  <si>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</si>
  <si>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</si>
  <si>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</si>
  <si>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</si>
  <si>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</si>
  <si>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</si>
  <si>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</si>
  <si>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</si>
  <si>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</si>
  <si>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</si>
  <si>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</si>
  <si>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</si>
  <si>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</si>
  <si>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</si>
  <si>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</si>
  <si>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</si>
  <si>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</si>
  <si>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</si>
  <si>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</si>
  <si>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</si>
  <si>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</si>
  <si>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</si>
  <si>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</si>
  <si>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</si>
  <si>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</si>
  <si>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</si>
  <si>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</si>
  <si>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</si>
  <si>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</si>
  <si>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</si>
  <si>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</si>
  <si>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</si>
  <si>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</si>
  <si>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</si>
  <si>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</si>
  <si>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</si>
  <si>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</si>
  <si>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</si>
  <si>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</si>
  <si>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</si>
  <si>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</si>
  <si>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</si>
  <si>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</si>
  <si>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</si>
  <si>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</si>
  <si>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</si>
  <si>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</si>
  <si>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</si>
  <si>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</si>
  <si>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</si>
  <si>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</si>
  <si>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</si>
  <si>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</si>
  <si>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</si>
  <si>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</si>
  <si>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</si>
  <si>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</si>
  <si>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</si>
  <si>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</si>
  <si>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</si>
  <si>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пос. Даусуз</t>
  </si>
  <si>
    <t>31/824, 10/0,4 кВ 160 кВА</t>
  </si>
  <si>
    <t>33/824, 10/0,4 кВ. 250 кВА</t>
  </si>
  <si>
    <t>35/824, 10/0,4 кВ, 250 кВА</t>
  </si>
  <si>
    <t>59/824, 10/0,4 кВ, 100 кВА</t>
  </si>
  <si>
    <t>104/824, 10/0,4 кВ, 160 кВА</t>
  </si>
  <si>
    <t>124/824, 10/0,4 кВ, 100 кВА</t>
  </si>
  <si>
    <t>с. Хусса</t>
  </si>
  <si>
    <t>29/824, 10/0,4 кВ, 250 кВА</t>
  </si>
  <si>
    <t>30/824, 10/0,4 кВ, 100 кВА</t>
  </si>
  <si>
    <t>125/824, 10/0,4 кВ, 250 кВА</t>
  </si>
  <si>
    <t>с. Н. Ермоловка</t>
  </si>
  <si>
    <t>38/824, 10/0,4 кВ, 250 кВА</t>
  </si>
  <si>
    <t>39/824, 10/0,4 кВ, 160 кВА</t>
  </si>
  <si>
    <t>127/824, 10/0,4 кВ, 160 кВА</t>
  </si>
  <si>
    <t>Населенный пункт</t>
  </si>
  <si>
    <t>Наименование ПС, ТП с указанием классов напряжения, количества и мощности трансформаторов</t>
  </si>
  <si>
    <t>Пропуская способность с учетом критерия (п-1), МВт</t>
  </si>
  <si>
    <t>Текущий резерв мощности с учетом присоединенных потребителей, МВт.</t>
  </si>
  <si>
    <t>Текущий резерв мощности с учетом присоединенных потребителей, заключенных договоров ТП и поданных заявок на ТП, МВт.</t>
  </si>
  <si>
    <t>Хабез СП</t>
  </si>
  <si>
    <t>Хабез</t>
  </si>
  <si>
    <t>ТП-     9/501  180 кВА</t>
  </si>
  <si>
    <t>ТП -  10/501  250 кВА</t>
  </si>
  <si>
    <t>Инжич- Чукун СП</t>
  </si>
  <si>
    <t>Инжич-Чукун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</si>
  <si>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</si>
  <si>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</si>
  <si>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</si>
  <si>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</si>
  <si>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</si>
  <si>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Эльбурган СП</t>
  </si>
  <si>
    <t>Эльбурган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</si>
  <si>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</si>
  <si>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</si>
  <si>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</si>
  <si>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</si>
  <si>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</si>
  <si>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-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</si>
  <si>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</si>
  <si>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</si>
  <si>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</si>
  <si>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</si>
  <si>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</si>
  <si>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</si>
  <si>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</si>
  <si>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</si>
  <si>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</si>
  <si>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</si>
  <si>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</si>
  <si>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</si>
  <si>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</si>
  <si>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</si>
  <si>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</si>
  <si>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</si>
  <si>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</si>
  <si>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</si>
  <si>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</si>
  <si>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</si>
  <si>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</si>
  <si>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</si>
  <si>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</si>
  <si>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</si>
  <si>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</si>
  <si>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</si>
  <si>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</si>
  <si>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</si>
  <si>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</si>
  <si>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</si>
  <si>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</si>
  <si>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</si>
  <si>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</si>
  <si>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</si>
  <si>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</si>
  <si>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</si>
  <si>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</si>
  <si>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</si>
  <si>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</si>
  <si>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</si>
  <si>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</si>
  <si>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</si>
  <si>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А-Бердуковский СП</t>
  </si>
  <si>
    <t>А-Бердуковский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</si>
  <si>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</si>
  <si>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</si>
  <si>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</si>
  <si>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</si>
  <si>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</si>
  <si>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</si>
  <si>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</si>
  <si>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Жако СП</t>
  </si>
  <si>
    <t>Жако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</si>
  <si>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</si>
  <si>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</si>
  <si>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</si>
  <si>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</si>
  <si>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</si>
  <si>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</si>
  <si>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</si>
  <si>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</si>
  <si>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</si>
  <si>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</si>
  <si>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</si>
  <si>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</si>
  <si>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</si>
  <si>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</si>
  <si>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</si>
  <si>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</si>
  <si>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</si>
  <si>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</si>
  <si>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</si>
  <si>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</si>
  <si>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</si>
  <si>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</si>
  <si>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</si>
  <si>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</si>
  <si>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</si>
  <si>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</si>
  <si>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</si>
  <si>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</si>
  <si>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</si>
  <si>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</si>
  <si>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</si>
  <si>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Псаучье-Дахский СП</t>
  </si>
  <si>
    <t>П -Дахский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</si>
  <si>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</si>
  <si>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</si>
  <si>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</si>
  <si>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</si>
  <si>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</si>
  <si>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Кизил-Юрт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</si>
  <si>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</si>
  <si>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</si>
  <si>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</si>
  <si>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</si>
  <si>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</si>
  <si>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</si>
  <si>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Н-Хумаринский</t>
  </si>
  <si>
    <t>ТП -  153/514  160 кВА</t>
  </si>
  <si>
    <t>ТП -  154/514  63 кВА</t>
  </si>
  <si>
    <t>Бавуковский СП</t>
  </si>
  <si>
    <t>ТП -  147/515  250  кВА</t>
  </si>
  <si>
    <t>Бавуко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</si>
  <si>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</si>
  <si>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</si>
  <si>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</si>
  <si>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</si>
  <si>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</si>
  <si>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Абазакт</t>
  </si>
  <si>
    <t>ТП -  155/516  100 кВА</t>
  </si>
  <si>
    <t>ТП -   294/516  100 кВА</t>
  </si>
  <si>
    <t>ТП -  165/517  50 кВА</t>
  </si>
  <si>
    <t>Малый-Зеленчук СП</t>
  </si>
  <si>
    <t>Малый - Зеленчук</t>
  </si>
  <si>
    <t>ЗТП -  170/518 315 кВА</t>
  </si>
  <si>
    <t>ТП -  304/518  100 кВА</t>
  </si>
  <si>
    <t>ТП -  308/518  160  кВА</t>
  </si>
  <si>
    <t>ТП -  129/519  100 кВА</t>
  </si>
  <si>
    <t>Бесленеевский СП</t>
  </si>
  <si>
    <t>Бесленей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</si>
  <si>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</si>
  <si>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</si>
  <si>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</si>
  <si>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</si>
  <si>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</si>
  <si>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</si>
  <si>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</si>
  <si>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</si>
  <si>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</si>
  <si>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</si>
  <si>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</si>
  <si>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</si>
  <si>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</si>
  <si>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</si>
  <si>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Инжичишхо СП</t>
  </si>
  <si>
    <t>Инжичишхо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</si>
  <si>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</si>
  <si>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</si>
  <si>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</si>
  <si>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</si>
  <si>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</si>
  <si>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</si>
  <si>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</si>
  <si>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</si>
  <si>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</si>
  <si>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Кош-Хабльский СП</t>
  </si>
  <si>
    <t>Кош-Хабль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</si>
  <si>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</si>
  <si>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</si>
  <si>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</si>
  <si>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</si>
  <si>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</si>
  <si>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</si>
  <si>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</si>
  <si>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Мало-Зеленчукский СП</t>
  </si>
  <si>
    <t>Малый -Зеленчук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</si>
  <si>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</si>
  <si>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</si>
  <si>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</si>
  <si>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</si>
  <si>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</si>
  <si>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</si>
  <si>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</si>
  <si>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Зеюковский СП</t>
  </si>
  <si>
    <t>Зеюко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</si>
  <si>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</si>
  <si>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</si>
  <si>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</si>
  <si>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</si>
  <si>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</si>
  <si>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</si>
  <si>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</si>
  <si>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</si>
  <si>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</si>
  <si>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</si>
  <si>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</si>
  <si>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</si>
  <si>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</si>
  <si>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</si>
  <si>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</si>
  <si>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Наименование ПС, ТП, мощность</t>
  </si>
  <si>
    <t>ст.Кардоникская</t>
  </si>
  <si>
    <t>Зеленчукский р-он</t>
  </si>
  <si>
    <t>ст.Сторожевая</t>
  </si>
  <si>
    <t>ст.Исправная</t>
  </si>
  <si>
    <t>п.Буково</t>
  </si>
  <si>
    <t>п.Архыз</t>
  </si>
  <si>
    <t>с.Х-Греческое</t>
  </si>
  <si>
    <t>с.Маруха</t>
  </si>
  <si>
    <t>ст.Зеленчукская</t>
  </si>
  <si>
    <t>мощности трансформаторов</t>
  </si>
  <si>
    <t xml:space="preserve">намер фидера </t>
  </si>
  <si>
    <t>Уровень напряжения ТП(РП), кВ</t>
  </si>
  <si>
    <t xml:space="preserve"> Информаця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Адыге-Хабльских РЭС на 01 октября 2014г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</si>
  <si>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Прикубанских РЭС на 01 октября2014г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</si>
  <si>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по Карачаевских РЭС на 01 октября 2014г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</si>
  <si>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Мало-Карачаевских РЭС на 01 октября 2014г
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</si>
  <si>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Урупских РЭСна 01 октября 2014г
</t>
  </si>
  <si>
    <t xml:space="preserve"> 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Усть-Джегутинских РЭС на 01 октября 2014г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</si>
  <si>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Хабезских РЭС на 01 октября 2014г
</t>
  </si>
  <si>
    <t xml:space="preserve">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 Зеленчукских  ЭС на 01 октября 2014г
</t>
  </si>
  <si>
    <t xml:space="preserve"> Информации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Зеленчукский РЭС на 01 октября2014г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</si>
</sst>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8">
    <font>
      <sz val="10"/>
      <color theme="1"/>
      <name val="Arial Cyr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 Cyr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Arial Cyr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5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2" fillId="0" borderId="0" xfId="0" applyFont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2" fontId="51" fillId="33" borderId="10" xfId="0" applyNumberFormat="1" applyFont="1" applyFill="1" applyBorder="1" applyAlignment="1">
      <alignment/>
    </xf>
    <xf numFmtId="2" fontId="51" fillId="33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52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2" fontId="52" fillId="0" borderId="10" xfId="0" applyNumberFormat="1" applyFont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/>
    </xf>
    <xf numFmtId="0" fontId="51" fillId="33" borderId="12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2" fontId="52" fillId="33" borderId="10" xfId="0" applyNumberFormat="1" applyFont="1" applyFill="1" applyBorder="1" applyAlignment="1">
      <alignment/>
    </xf>
    <xf numFmtId="0" fontId="55" fillId="33" borderId="13" xfId="0" applyFont="1" applyFill="1" applyBorder="1" applyAlignment="1">
      <alignment/>
    </xf>
    <xf numFmtId="0" fontId="52" fillId="33" borderId="0" xfId="0" applyFont="1" applyFill="1" applyAlignment="1">
      <alignment/>
    </xf>
    <xf numFmtId="0" fontId="53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/>
    </xf>
    <xf numFmtId="0" fontId="53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/>
    </xf>
    <xf numFmtId="164" fontId="53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51" fillId="0" borderId="14" xfId="0" applyFont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 horizontal="center"/>
    </xf>
    <xf numFmtId="0" fontId="56" fillId="33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1" fillId="0" borderId="16" xfId="0" applyFont="1" applyBorder="1" applyAlignment="1">
      <alignment/>
    </xf>
    <xf numFmtId="0" fontId="8" fillId="0" borderId="16" xfId="0" applyFont="1" applyFill="1" applyBorder="1" applyAlignment="1">
      <alignment horizontal="center"/>
    </xf>
    <xf numFmtId="2" fontId="51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wrapText="1"/>
    </xf>
    <xf numFmtId="0" fontId="55" fillId="0" borderId="17" xfId="0" applyFont="1" applyBorder="1" applyAlignment="1">
      <alignment horizont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wrapText="1"/>
    </xf>
    <xf numFmtId="0" fontId="55" fillId="33" borderId="17" xfId="0" applyFont="1" applyFill="1" applyBorder="1" applyAlignment="1">
      <alignment horizont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wrapText="1"/>
    </xf>
    <xf numFmtId="0" fontId="51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ор Для Инв.на 01.07.10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CHE~1\AppData\Local\Temp\Rar$DI84.192\&#1043;&#1054;&#1044;&#1054;&#1042;&#1054;&#1049;%202012\&#1043;&#1086;&#1076;&#1086;&#1074;&#1086;&#1081;%20&#1052;&#1072;&#1083;&#1086;&#1082;&#1072;&#1088;&#1072;&#1095;&#1072;&#1077;&#1074;&#1089;&#1082;&#1080;&#1077;%20%20&#1056;&#1069;&#1057;%20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Л 10 кВ"/>
      <sheetName val="ВЛ 0_4 упор "/>
      <sheetName val="ТП 10_0,4 кВ"/>
      <sheetName val="потребит ТП"/>
      <sheetName val="расшифр к форме  5- 3"/>
      <sheetName val="свед по фидерам  "/>
      <sheetName val="свед по ТП"/>
      <sheetName val="ТЕХ СОСТ ВЛ"/>
      <sheetName val="ТР-РЫ I-III ГАБАРИТОВ"/>
      <sheetName val="ОТЧЕТ ПО ПРОТЯЖЕН ВЛ"/>
      <sheetName val="плавка гололеда"/>
      <sheetName val="свед об измен тр-й иощ"/>
      <sheetName val="орг экспл обслуж и ремонта"/>
      <sheetName val="усл еденицы"/>
      <sheetName val="ТП 6-10-04"/>
      <sheetName val="Форма ЕГ-01_1"/>
      <sheetName val="Форма ЕГ-01_2"/>
      <sheetName val="Форма ЕГ-01_3"/>
      <sheetName val="03-1"/>
      <sheetName val="03-2"/>
      <sheetName val="04-1"/>
      <sheetName val="04-2"/>
    </sheetNames>
    <sheetDataSet>
      <sheetData sheetId="1">
        <row r="83">
          <cell r="D83" t="str">
            <v>с.Красный Курган  ОТФ</v>
          </cell>
        </row>
        <row r="84">
          <cell r="D84" t="str">
            <v>с.Джага ул.Лесная</v>
          </cell>
        </row>
        <row r="85">
          <cell r="D85" t="str">
            <v>с.Джага  ул.Лесная</v>
          </cell>
        </row>
        <row r="86">
          <cell r="D86" t="str">
            <v>с.Конзавод сельхоз</v>
          </cell>
        </row>
        <row r="87">
          <cell r="D87" t="str">
            <v>с.Красный Курган, Сельхоз</v>
          </cell>
        </row>
        <row r="88">
          <cell r="D88" t="str">
            <v>с.Джага, ул.Школьная</v>
          </cell>
        </row>
        <row r="89">
          <cell r="D89" t="str">
            <v>с. Джага пер Гаражный</v>
          </cell>
        </row>
        <row r="112">
          <cell r="D112" t="str">
            <v>с.Красный   Курган     Коммунстрой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zoomScale="73" zoomScaleNormal="73" zoomScalePageLayoutView="0" workbookViewId="0" topLeftCell="A151">
      <selection activeCell="I156" sqref="I156"/>
    </sheetView>
  </sheetViews>
  <sheetFormatPr defaultColWidth="9.00390625" defaultRowHeight="12.75"/>
  <cols>
    <col min="1" max="1" width="21.125" style="0" customWidth="1"/>
    <col min="2" max="2" width="22.625" style="8" customWidth="1"/>
    <col min="3" max="4" width="18.50390625" style="0" customWidth="1"/>
    <col min="5" max="5" width="25.625" style="0" customWidth="1"/>
    <col min="6" max="6" width="14.50390625" style="9" customWidth="1"/>
    <col min="7" max="7" width="20.625" style="0" customWidth="1"/>
    <col min="8" max="8" width="25.00390625" style="44" customWidth="1"/>
    <col min="9" max="9" width="24.00390625" style="0" customWidth="1"/>
    <col min="19" max="19" width="9.125" style="0" customWidth="1"/>
  </cols>
  <sheetData>
    <row r="1" spans="1:9" ht="90" customHeight="1">
      <c r="A1" s="101" t="s">
        <v>1450</v>
      </c>
      <c r="B1" s="102"/>
      <c r="C1" s="102"/>
      <c r="D1" s="102"/>
      <c r="E1" s="102"/>
      <c r="F1" s="102"/>
      <c r="G1" s="102"/>
      <c r="H1" s="102"/>
      <c r="I1" s="102"/>
    </row>
    <row r="2" spans="1:9" ht="198" customHeight="1">
      <c r="A2" s="103" t="s">
        <v>0</v>
      </c>
      <c r="B2" s="105" t="s">
        <v>1</v>
      </c>
      <c r="C2" s="103" t="s">
        <v>2</v>
      </c>
      <c r="D2" s="107" t="s">
        <v>3</v>
      </c>
      <c r="E2" s="108"/>
      <c r="F2" s="109"/>
      <c r="G2" s="103" t="s">
        <v>4</v>
      </c>
      <c r="H2" s="103" t="s">
        <v>5</v>
      </c>
      <c r="I2" s="103" t="s">
        <v>6</v>
      </c>
    </row>
    <row r="3" spans="1:9" ht="39.75" customHeight="1">
      <c r="A3" s="104"/>
      <c r="B3" s="106"/>
      <c r="C3" s="104"/>
      <c r="D3" s="24" t="s">
        <v>1123</v>
      </c>
      <c r="E3" s="24" t="s">
        <v>1130</v>
      </c>
      <c r="F3" s="24" t="s">
        <v>1126</v>
      </c>
      <c r="G3" s="104"/>
      <c r="H3" s="104"/>
      <c r="I3" s="104"/>
    </row>
    <row r="4" spans="1:9" ht="63">
      <c r="A4" s="75" t="s">
        <v>1129</v>
      </c>
      <c r="B4" s="76" t="s">
        <v>467</v>
      </c>
      <c r="C4" s="60"/>
      <c r="D4" s="77" t="s">
        <v>437</v>
      </c>
      <c r="E4" s="78" t="s">
        <v>468</v>
      </c>
      <c r="F4" s="60">
        <v>160</v>
      </c>
      <c r="G4" s="79">
        <v>0.128</v>
      </c>
      <c r="H4" s="80">
        <v>0.0199</v>
      </c>
      <c r="I4" s="80">
        <v>0.0199</v>
      </c>
    </row>
    <row r="5" spans="1:9" ht="63">
      <c r="A5" s="75" t="s">
        <v>1129</v>
      </c>
      <c r="B5" s="76" t="s">
        <v>467</v>
      </c>
      <c r="C5" s="60"/>
      <c r="D5" s="77" t="s">
        <v>437</v>
      </c>
      <c r="E5" s="78" t="s">
        <v>469</v>
      </c>
      <c r="F5" s="60">
        <v>100</v>
      </c>
      <c r="G5" s="79">
        <v>0.08</v>
      </c>
      <c r="H5" s="55">
        <v>0.05</v>
      </c>
      <c r="I5" s="95">
        <v>0.05</v>
      </c>
    </row>
    <row r="6" spans="1:9" ht="63">
      <c r="A6" s="75" t="s">
        <v>1129</v>
      </c>
      <c r="B6" s="76" t="s">
        <v>470</v>
      </c>
      <c r="C6" s="60"/>
      <c r="D6" s="77" t="s">
        <v>437</v>
      </c>
      <c r="E6" s="66" t="s">
        <v>471</v>
      </c>
      <c r="F6" s="60">
        <v>250</v>
      </c>
      <c r="G6" s="79">
        <v>0.2</v>
      </c>
      <c r="H6" s="55">
        <v>0.08</v>
      </c>
      <c r="I6" s="95">
        <v>0.08</v>
      </c>
    </row>
    <row r="7" spans="1:9" ht="63">
      <c r="A7" s="75" t="s">
        <v>1129</v>
      </c>
      <c r="B7" s="81" t="s">
        <v>472</v>
      </c>
      <c r="C7" s="60"/>
      <c r="D7" s="77" t="s">
        <v>437</v>
      </c>
      <c r="E7" s="66" t="s">
        <v>473</v>
      </c>
      <c r="F7" s="60">
        <v>250</v>
      </c>
      <c r="G7" s="79">
        <v>0.2</v>
      </c>
      <c r="H7" s="55">
        <v>0.06</v>
      </c>
      <c r="I7" s="99">
        <v>0.06</v>
      </c>
    </row>
    <row r="8" spans="1:9" ht="63">
      <c r="A8" s="75" t="s">
        <v>1129</v>
      </c>
      <c r="B8" s="76" t="s">
        <v>474</v>
      </c>
      <c r="C8" s="60"/>
      <c r="D8" s="77" t="s">
        <v>437</v>
      </c>
      <c r="E8" s="66" t="s">
        <v>475</v>
      </c>
      <c r="F8" s="60">
        <v>63</v>
      </c>
      <c r="G8" s="79">
        <v>0.05040000000000001</v>
      </c>
      <c r="H8" s="55">
        <v>0.042</v>
      </c>
      <c r="I8" s="60">
        <v>0.042</v>
      </c>
    </row>
    <row r="9" spans="1:9" ht="63">
      <c r="A9" s="75" t="s">
        <v>1129</v>
      </c>
      <c r="B9" s="76" t="s">
        <v>476</v>
      </c>
      <c r="C9" s="60"/>
      <c r="D9" s="77" t="s">
        <v>437</v>
      </c>
      <c r="E9" s="66" t="s">
        <v>477</v>
      </c>
      <c r="F9" s="60">
        <v>63</v>
      </c>
      <c r="G9" s="79">
        <v>0.05040000000000001</v>
      </c>
      <c r="H9" s="55">
        <v>0.049</v>
      </c>
      <c r="I9" s="60">
        <v>0.049</v>
      </c>
    </row>
    <row r="10" spans="1:9" ht="63">
      <c r="A10" s="75" t="s">
        <v>1129</v>
      </c>
      <c r="B10" s="76" t="s">
        <v>478</v>
      </c>
      <c r="C10" s="60"/>
      <c r="D10" s="77" t="s">
        <v>437</v>
      </c>
      <c r="E10" s="66" t="s">
        <v>479</v>
      </c>
      <c r="F10" s="60">
        <v>160</v>
      </c>
      <c r="G10" s="79">
        <v>0.128</v>
      </c>
      <c r="H10" s="55">
        <v>0.03</v>
      </c>
      <c r="I10" s="95">
        <v>0.03</v>
      </c>
    </row>
    <row r="11" spans="1:9" ht="63">
      <c r="A11" s="75" t="s">
        <v>1129</v>
      </c>
      <c r="B11" s="76" t="s">
        <v>480</v>
      </c>
      <c r="C11" s="60"/>
      <c r="D11" s="77" t="s">
        <v>437</v>
      </c>
      <c r="E11" s="66" t="s">
        <v>481</v>
      </c>
      <c r="F11" s="60">
        <v>100</v>
      </c>
      <c r="G11" s="79">
        <v>0.08</v>
      </c>
      <c r="H11" s="55">
        <v>0.02</v>
      </c>
      <c r="I11" s="95">
        <v>0.02</v>
      </c>
    </row>
    <row r="12" spans="1:9" ht="63">
      <c r="A12" s="75" t="s">
        <v>1129</v>
      </c>
      <c r="B12" s="82" t="s">
        <v>482</v>
      </c>
      <c r="C12" s="60"/>
      <c r="D12" s="77" t="s">
        <v>437</v>
      </c>
      <c r="E12" s="66" t="s">
        <v>483</v>
      </c>
      <c r="F12" s="60">
        <v>160</v>
      </c>
      <c r="G12" s="79">
        <v>0.128</v>
      </c>
      <c r="H12" s="55">
        <v>0.06</v>
      </c>
      <c r="I12" s="99">
        <v>0.06</v>
      </c>
    </row>
    <row r="13" spans="1:9" ht="63">
      <c r="A13" s="75" t="s">
        <v>1129</v>
      </c>
      <c r="B13" s="83" t="s">
        <v>484</v>
      </c>
      <c r="C13" s="60"/>
      <c r="D13" s="77" t="s">
        <v>437</v>
      </c>
      <c r="E13" s="66" t="s">
        <v>485</v>
      </c>
      <c r="F13" s="60">
        <v>250</v>
      </c>
      <c r="G13" s="79">
        <v>0.2</v>
      </c>
      <c r="H13" s="55">
        <v>0.04</v>
      </c>
      <c r="I13" s="95">
        <v>0.04</v>
      </c>
    </row>
    <row r="14" spans="1:9" ht="63">
      <c r="A14" s="75" t="s">
        <v>1129</v>
      </c>
      <c r="B14" s="76" t="s">
        <v>486</v>
      </c>
      <c r="C14" s="60"/>
      <c r="D14" s="77" t="s">
        <v>437</v>
      </c>
      <c r="E14" s="66" t="s">
        <v>487</v>
      </c>
      <c r="F14" s="60">
        <v>400</v>
      </c>
      <c r="G14" s="79">
        <v>0.32</v>
      </c>
      <c r="H14" s="55">
        <v>0.14</v>
      </c>
      <c r="I14" s="60">
        <v>0.14</v>
      </c>
    </row>
    <row r="15" spans="1:9" ht="63">
      <c r="A15" s="75" t="s">
        <v>1129</v>
      </c>
      <c r="B15" s="76" t="s">
        <v>488</v>
      </c>
      <c r="C15" s="60"/>
      <c r="D15" s="77" t="s">
        <v>437</v>
      </c>
      <c r="E15" s="66" t="s">
        <v>489</v>
      </c>
      <c r="F15" s="60">
        <v>100</v>
      </c>
      <c r="G15" s="79">
        <v>0.08</v>
      </c>
      <c r="H15" s="55">
        <v>0.06</v>
      </c>
      <c r="I15" s="60">
        <v>0.06</v>
      </c>
    </row>
    <row r="16" spans="1:9" ht="63">
      <c r="A16" s="75" t="s">
        <v>1129</v>
      </c>
      <c r="B16" s="76" t="s">
        <v>490</v>
      </c>
      <c r="C16" s="60"/>
      <c r="D16" s="77" t="s">
        <v>437</v>
      </c>
      <c r="E16" s="66" t="s">
        <v>491</v>
      </c>
      <c r="F16" s="60">
        <v>25</v>
      </c>
      <c r="G16" s="79">
        <v>0.02</v>
      </c>
      <c r="H16" s="55">
        <v>0.01</v>
      </c>
      <c r="I16" s="60">
        <v>0.01</v>
      </c>
    </row>
    <row r="17" spans="1:9" ht="63">
      <c r="A17" s="75" t="s">
        <v>1129</v>
      </c>
      <c r="B17" s="84" t="s">
        <v>492</v>
      </c>
      <c r="C17" s="60"/>
      <c r="D17" s="77" t="s">
        <v>437</v>
      </c>
      <c r="E17" s="66" t="s">
        <v>493</v>
      </c>
      <c r="F17" s="60">
        <v>250</v>
      </c>
      <c r="G17" s="79">
        <v>0.2</v>
      </c>
      <c r="H17" s="55">
        <v>0.06</v>
      </c>
      <c r="I17" s="95">
        <v>0.06</v>
      </c>
    </row>
    <row r="18" spans="1:9" ht="63">
      <c r="A18" s="75" t="s">
        <v>1129</v>
      </c>
      <c r="B18" s="76" t="s">
        <v>494</v>
      </c>
      <c r="C18" s="60"/>
      <c r="D18" s="77" t="s">
        <v>437</v>
      </c>
      <c r="E18" s="66" t="s">
        <v>495</v>
      </c>
      <c r="F18" s="60">
        <v>250</v>
      </c>
      <c r="G18" s="79">
        <v>0.2</v>
      </c>
      <c r="H18" s="85">
        <v>0.08</v>
      </c>
      <c r="I18" s="85">
        <v>0.08</v>
      </c>
    </row>
    <row r="19" spans="1:9" ht="63">
      <c r="A19" s="75" t="s">
        <v>1129</v>
      </c>
      <c r="B19" s="76" t="s">
        <v>496</v>
      </c>
      <c r="C19" s="60"/>
      <c r="D19" s="77" t="s">
        <v>437</v>
      </c>
      <c r="E19" s="66" t="s">
        <v>497</v>
      </c>
      <c r="F19" s="60">
        <v>250</v>
      </c>
      <c r="G19" s="79">
        <v>0.2</v>
      </c>
      <c r="H19" s="85">
        <v>0.07</v>
      </c>
      <c r="I19" s="60">
        <v>0.07</v>
      </c>
    </row>
    <row r="20" spans="1:9" ht="63">
      <c r="A20" s="75" t="s">
        <v>1129</v>
      </c>
      <c r="B20" s="76" t="s">
        <v>498</v>
      </c>
      <c r="C20" s="60"/>
      <c r="D20" s="77" t="s">
        <v>437</v>
      </c>
      <c r="E20" s="66" t="s">
        <v>499</v>
      </c>
      <c r="F20" s="60">
        <v>250</v>
      </c>
      <c r="G20" s="79">
        <v>0.2</v>
      </c>
      <c r="H20" s="85">
        <v>0.08</v>
      </c>
      <c r="I20" s="85">
        <v>0.08</v>
      </c>
    </row>
    <row r="21" spans="1:9" ht="63">
      <c r="A21" s="75" t="s">
        <v>1129</v>
      </c>
      <c r="B21" s="76" t="s">
        <v>498</v>
      </c>
      <c r="C21" s="60"/>
      <c r="D21" s="77" t="s">
        <v>437</v>
      </c>
      <c r="E21" s="66" t="s">
        <v>500</v>
      </c>
      <c r="F21" s="60">
        <v>100</v>
      </c>
      <c r="G21" s="79">
        <v>0.08</v>
      </c>
      <c r="H21" s="85">
        <v>0.02</v>
      </c>
      <c r="I21" s="85">
        <v>0.02</v>
      </c>
    </row>
    <row r="22" spans="1:9" ht="63">
      <c r="A22" s="75" t="s">
        <v>1129</v>
      </c>
      <c r="B22" s="76" t="s">
        <v>501</v>
      </c>
      <c r="C22" s="60"/>
      <c r="D22" s="77" t="s">
        <v>437</v>
      </c>
      <c r="E22" s="66" t="s">
        <v>502</v>
      </c>
      <c r="F22" s="60">
        <v>250</v>
      </c>
      <c r="G22" s="79">
        <v>0.2</v>
      </c>
      <c r="H22" s="85">
        <v>0.15</v>
      </c>
      <c r="I22" s="60">
        <v>0.15</v>
      </c>
    </row>
    <row r="23" spans="1:9" ht="63">
      <c r="A23" s="75" t="s">
        <v>1129</v>
      </c>
      <c r="B23" s="76" t="s">
        <v>498</v>
      </c>
      <c r="C23" s="60"/>
      <c r="D23" s="77" t="s">
        <v>437</v>
      </c>
      <c r="E23" s="66" t="s">
        <v>503</v>
      </c>
      <c r="F23" s="60">
        <v>160</v>
      </c>
      <c r="G23" s="79">
        <v>0.128</v>
      </c>
      <c r="H23" s="85">
        <v>0.02</v>
      </c>
      <c r="I23" s="85">
        <v>0.02</v>
      </c>
    </row>
    <row r="24" spans="1:9" ht="63">
      <c r="A24" s="75" t="s">
        <v>1129</v>
      </c>
      <c r="B24" s="76" t="s">
        <v>504</v>
      </c>
      <c r="C24" s="60"/>
      <c r="D24" s="77" t="s">
        <v>437</v>
      </c>
      <c r="E24" s="66" t="s">
        <v>505</v>
      </c>
      <c r="F24" s="60">
        <v>250</v>
      </c>
      <c r="G24" s="79">
        <v>0.2</v>
      </c>
      <c r="H24" s="85">
        <v>0.12</v>
      </c>
      <c r="I24" s="60">
        <v>0.12</v>
      </c>
    </row>
    <row r="25" spans="1:9" ht="63">
      <c r="A25" s="75" t="s">
        <v>1129</v>
      </c>
      <c r="B25" s="76" t="s">
        <v>506</v>
      </c>
      <c r="C25" s="60"/>
      <c r="D25" s="77" t="s">
        <v>437</v>
      </c>
      <c r="E25" s="66" t="s">
        <v>507</v>
      </c>
      <c r="F25" s="60">
        <v>100</v>
      </c>
      <c r="G25" s="79">
        <v>0.08</v>
      </c>
      <c r="H25" s="85">
        <v>0.01</v>
      </c>
      <c r="I25" s="85">
        <v>0.01</v>
      </c>
    </row>
    <row r="26" spans="1:9" ht="63">
      <c r="A26" s="75" t="s">
        <v>1129</v>
      </c>
      <c r="B26" s="76" t="s">
        <v>508</v>
      </c>
      <c r="C26" s="60"/>
      <c r="D26" s="77" t="s">
        <v>437</v>
      </c>
      <c r="E26" s="66" t="s">
        <v>509</v>
      </c>
      <c r="F26" s="60">
        <v>400</v>
      </c>
      <c r="G26" s="79">
        <v>0.32</v>
      </c>
      <c r="H26" s="85">
        <v>0.2</v>
      </c>
      <c r="I26" s="85">
        <v>0.2</v>
      </c>
    </row>
    <row r="27" spans="1:9" ht="63">
      <c r="A27" s="75" t="s">
        <v>1129</v>
      </c>
      <c r="B27" s="76" t="s">
        <v>506</v>
      </c>
      <c r="C27" s="60"/>
      <c r="D27" s="77" t="s">
        <v>437</v>
      </c>
      <c r="E27" s="66" t="s">
        <v>510</v>
      </c>
      <c r="F27" s="60">
        <v>100</v>
      </c>
      <c r="G27" s="79">
        <v>0.08</v>
      </c>
      <c r="H27" s="85">
        <v>0.02</v>
      </c>
      <c r="I27" s="85">
        <v>0.02</v>
      </c>
    </row>
    <row r="28" spans="1:9" ht="63">
      <c r="A28" s="75" t="s">
        <v>1129</v>
      </c>
      <c r="B28" s="76" t="s">
        <v>511</v>
      </c>
      <c r="C28" s="60"/>
      <c r="D28" s="77" t="s">
        <v>437</v>
      </c>
      <c r="E28" s="66" t="s">
        <v>512</v>
      </c>
      <c r="F28" s="60">
        <v>30</v>
      </c>
      <c r="G28" s="79">
        <v>0.024</v>
      </c>
      <c r="H28" s="85">
        <v>0.01</v>
      </c>
      <c r="I28" s="60">
        <v>0.01</v>
      </c>
    </row>
    <row r="29" spans="1:9" ht="63">
      <c r="A29" s="75" t="s">
        <v>1129</v>
      </c>
      <c r="B29" s="76" t="s">
        <v>513</v>
      </c>
      <c r="C29" s="60"/>
      <c r="D29" s="77" t="s">
        <v>437</v>
      </c>
      <c r="E29" s="66" t="s">
        <v>514</v>
      </c>
      <c r="F29" s="60">
        <v>160</v>
      </c>
      <c r="G29" s="79">
        <v>0.128</v>
      </c>
      <c r="H29" s="85">
        <v>0.04</v>
      </c>
      <c r="I29" s="85">
        <v>0.04</v>
      </c>
    </row>
    <row r="30" spans="1:9" ht="63">
      <c r="A30" s="75" t="s">
        <v>1129</v>
      </c>
      <c r="B30" s="76" t="s">
        <v>515</v>
      </c>
      <c r="C30" s="60"/>
      <c r="D30" s="77" t="s">
        <v>437</v>
      </c>
      <c r="E30" s="66" t="s">
        <v>516</v>
      </c>
      <c r="F30" s="60">
        <v>100</v>
      </c>
      <c r="G30" s="79">
        <v>0.08</v>
      </c>
      <c r="H30" s="85">
        <v>0.01</v>
      </c>
      <c r="I30" s="60">
        <v>0.01</v>
      </c>
    </row>
    <row r="31" spans="1:9" ht="63">
      <c r="A31" s="75" t="s">
        <v>1129</v>
      </c>
      <c r="B31" s="76" t="s">
        <v>517</v>
      </c>
      <c r="C31" s="60"/>
      <c r="D31" s="77" t="s">
        <v>437</v>
      </c>
      <c r="E31" s="66" t="s">
        <v>518</v>
      </c>
      <c r="F31" s="60">
        <v>250</v>
      </c>
      <c r="G31" s="79">
        <v>0.2</v>
      </c>
      <c r="H31" s="85">
        <v>0.1</v>
      </c>
      <c r="I31" s="60">
        <v>0.1</v>
      </c>
    </row>
    <row r="32" spans="1:9" ht="63">
      <c r="A32" s="75" t="s">
        <v>1129</v>
      </c>
      <c r="B32" s="76" t="s">
        <v>519</v>
      </c>
      <c r="C32" s="60"/>
      <c r="D32" s="77" t="s">
        <v>437</v>
      </c>
      <c r="E32" s="66" t="s">
        <v>520</v>
      </c>
      <c r="F32" s="60">
        <v>100</v>
      </c>
      <c r="G32" s="79">
        <v>0.08</v>
      </c>
      <c r="H32" s="85">
        <v>0.01</v>
      </c>
      <c r="I32" s="60">
        <v>0.01</v>
      </c>
    </row>
    <row r="33" spans="1:9" ht="63">
      <c r="A33" s="75" t="s">
        <v>1129</v>
      </c>
      <c r="B33" s="76" t="s">
        <v>521</v>
      </c>
      <c r="C33" s="60"/>
      <c r="D33" s="77" t="s">
        <v>437</v>
      </c>
      <c r="E33" s="66" t="s">
        <v>522</v>
      </c>
      <c r="F33" s="60">
        <v>100</v>
      </c>
      <c r="G33" s="79">
        <v>0.08</v>
      </c>
      <c r="H33" s="85">
        <v>0.02</v>
      </c>
      <c r="I33" s="60">
        <v>0.02</v>
      </c>
    </row>
    <row r="34" spans="1:9" ht="63">
      <c r="A34" s="75" t="s">
        <v>1129</v>
      </c>
      <c r="B34" s="76" t="s">
        <v>523</v>
      </c>
      <c r="C34" s="60"/>
      <c r="D34" s="77" t="s">
        <v>437</v>
      </c>
      <c r="E34" s="66" t="s">
        <v>524</v>
      </c>
      <c r="F34" s="60">
        <v>250</v>
      </c>
      <c r="G34" s="79">
        <v>0.2</v>
      </c>
      <c r="H34" s="85">
        <v>0.07</v>
      </c>
      <c r="I34" s="85">
        <v>0.07</v>
      </c>
    </row>
    <row r="35" spans="1:9" ht="63">
      <c r="A35" s="75" t="s">
        <v>1129</v>
      </c>
      <c r="B35" s="76" t="s">
        <v>525</v>
      </c>
      <c r="C35" s="60"/>
      <c r="D35" s="77" t="s">
        <v>437</v>
      </c>
      <c r="E35" s="66" t="s">
        <v>526</v>
      </c>
      <c r="F35" s="86">
        <v>400</v>
      </c>
      <c r="G35" s="79">
        <v>0.32</v>
      </c>
      <c r="H35" s="85">
        <v>0.1</v>
      </c>
      <c r="I35" s="60">
        <v>0.1</v>
      </c>
    </row>
    <row r="36" spans="1:9" ht="63">
      <c r="A36" s="75" t="s">
        <v>1129</v>
      </c>
      <c r="B36" s="76" t="s">
        <v>527</v>
      </c>
      <c r="C36" s="60"/>
      <c r="D36" s="77" t="s">
        <v>437</v>
      </c>
      <c r="E36" s="66" t="s">
        <v>528</v>
      </c>
      <c r="F36" s="60">
        <v>100</v>
      </c>
      <c r="G36" s="79">
        <v>0.08</v>
      </c>
      <c r="H36" s="85">
        <v>0.05</v>
      </c>
      <c r="I36" s="85">
        <v>0.05</v>
      </c>
    </row>
    <row r="37" spans="1:9" ht="63">
      <c r="A37" s="75" t="s">
        <v>1129</v>
      </c>
      <c r="B37" s="76" t="s">
        <v>529</v>
      </c>
      <c r="C37" s="60"/>
      <c r="D37" s="77" t="s">
        <v>437</v>
      </c>
      <c r="E37" s="66" t="s">
        <v>530</v>
      </c>
      <c r="F37" s="60">
        <v>160</v>
      </c>
      <c r="G37" s="79">
        <v>0.128</v>
      </c>
      <c r="H37" s="85">
        <v>0.02</v>
      </c>
      <c r="I37" s="60">
        <v>0.02</v>
      </c>
    </row>
    <row r="38" spans="1:9" ht="63">
      <c r="A38" s="75" t="s">
        <v>1129</v>
      </c>
      <c r="B38" s="76" t="s">
        <v>531</v>
      </c>
      <c r="C38" s="60"/>
      <c r="D38" s="77" t="s">
        <v>437</v>
      </c>
      <c r="E38" s="66" t="s">
        <v>532</v>
      </c>
      <c r="F38" s="60">
        <v>63</v>
      </c>
      <c r="G38" s="79">
        <v>0.05040000000000001</v>
      </c>
      <c r="H38" s="85">
        <v>0.04</v>
      </c>
      <c r="I38" s="60">
        <v>0.04</v>
      </c>
    </row>
    <row r="39" spans="1:9" ht="63">
      <c r="A39" s="75" t="s">
        <v>1129</v>
      </c>
      <c r="B39" s="76" t="s">
        <v>533</v>
      </c>
      <c r="C39" s="60"/>
      <c r="D39" s="77" t="s">
        <v>437</v>
      </c>
      <c r="E39" s="66" t="s">
        <v>534</v>
      </c>
      <c r="F39" s="60">
        <v>160</v>
      </c>
      <c r="G39" s="79">
        <v>0.128</v>
      </c>
      <c r="H39" s="85">
        <v>0.1</v>
      </c>
      <c r="I39" s="60">
        <v>0.1</v>
      </c>
    </row>
    <row r="40" spans="1:9" ht="63">
      <c r="A40" s="75" t="s">
        <v>1129</v>
      </c>
      <c r="B40" s="76" t="s">
        <v>535</v>
      </c>
      <c r="C40" s="60"/>
      <c r="D40" s="77" t="s">
        <v>437</v>
      </c>
      <c r="E40" s="66" t="s">
        <v>536</v>
      </c>
      <c r="F40" s="60">
        <v>100</v>
      </c>
      <c r="G40" s="79">
        <v>0.08</v>
      </c>
      <c r="H40" s="85">
        <v>0.05</v>
      </c>
      <c r="I40" s="60">
        <v>0.05</v>
      </c>
    </row>
    <row r="41" spans="1:9" ht="63">
      <c r="A41" s="75" t="s">
        <v>1129</v>
      </c>
      <c r="B41" s="76" t="s">
        <v>537</v>
      </c>
      <c r="C41" s="60"/>
      <c r="D41" s="77" t="s">
        <v>437</v>
      </c>
      <c r="E41" s="66" t="s">
        <v>538</v>
      </c>
      <c r="F41" s="60">
        <v>100</v>
      </c>
      <c r="G41" s="79">
        <v>0.08</v>
      </c>
      <c r="H41" s="85">
        <v>0.03</v>
      </c>
      <c r="I41" s="60">
        <v>0.03</v>
      </c>
    </row>
    <row r="42" spans="1:9" ht="63">
      <c r="A42" s="75" t="s">
        <v>1129</v>
      </c>
      <c r="B42" s="76" t="s">
        <v>539</v>
      </c>
      <c r="C42" s="60"/>
      <c r="D42" s="77" t="s">
        <v>437</v>
      </c>
      <c r="E42" s="66" t="s">
        <v>540</v>
      </c>
      <c r="F42" s="60">
        <v>250</v>
      </c>
      <c r="G42" s="79">
        <v>0.2</v>
      </c>
      <c r="H42" s="85">
        <v>0.14</v>
      </c>
      <c r="I42" s="60">
        <v>0.14</v>
      </c>
    </row>
    <row r="43" spans="1:9" ht="63">
      <c r="A43" s="75" t="s">
        <v>1129</v>
      </c>
      <c r="B43" s="76" t="s">
        <v>537</v>
      </c>
      <c r="C43" s="60"/>
      <c r="D43" s="77" t="s">
        <v>437</v>
      </c>
      <c r="E43" s="66" t="s">
        <v>541</v>
      </c>
      <c r="F43" s="60">
        <v>250</v>
      </c>
      <c r="G43" s="79">
        <v>0.2</v>
      </c>
      <c r="H43" s="85">
        <v>0.16</v>
      </c>
      <c r="I43" s="60">
        <v>0.16</v>
      </c>
    </row>
    <row r="44" spans="1:9" ht="63">
      <c r="A44" s="75" t="s">
        <v>1129</v>
      </c>
      <c r="B44" s="76" t="s">
        <v>542</v>
      </c>
      <c r="C44" s="60"/>
      <c r="D44" s="77" t="s">
        <v>437</v>
      </c>
      <c r="E44" s="66" t="s">
        <v>543</v>
      </c>
      <c r="F44" s="60">
        <v>40</v>
      </c>
      <c r="G44" s="79">
        <v>0.032</v>
      </c>
      <c r="H44" s="85">
        <v>0.03</v>
      </c>
      <c r="I44" s="60">
        <v>0.03</v>
      </c>
    </row>
    <row r="45" spans="1:9" ht="63">
      <c r="A45" s="75" t="s">
        <v>1129</v>
      </c>
      <c r="B45" s="76" t="s">
        <v>544</v>
      </c>
      <c r="C45" s="60"/>
      <c r="D45" s="77" t="s">
        <v>437</v>
      </c>
      <c r="E45" s="66" t="s">
        <v>545</v>
      </c>
      <c r="F45" s="60">
        <v>160</v>
      </c>
      <c r="G45" s="79">
        <v>0.128</v>
      </c>
      <c r="H45" s="85">
        <v>0.1</v>
      </c>
      <c r="I45" s="85">
        <v>0.1</v>
      </c>
    </row>
    <row r="46" spans="1:9" ht="63">
      <c r="A46" s="75" t="s">
        <v>1129</v>
      </c>
      <c r="B46" s="76" t="s">
        <v>546</v>
      </c>
      <c r="C46" s="60"/>
      <c r="D46" s="77" t="s">
        <v>437</v>
      </c>
      <c r="E46" s="66" t="s">
        <v>547</v>
      </c>
      <c r="F46" s="60">
        <v>160</v>
      </c>
      <c r="G46" s="79">
        <v>0.128</v>
      </c>
      <c r="H46" s="85">
        <v>0.11</v>
      </c>
      <c r="I46" s="60">
        <v>0.11</v>
      </c>
    </row>
    <row r="47" spans="1:9" ht="63">
      <c r="A47" s="75" t="s">
        <v>1129</v>
      </c>
      <c r="B47" s="76" t="s">
        <v>548</v>
      </c>
      <c r="C47" s="60"/>
      <c r="D47" s="77" t="s">
        <v>437</v>
      </c>
      <c r="E47" s="66" t="s">
        <v>549</v>
      </c>
      <c r="F47" s="60">
        <v>25</v>
      </c>
      <c r="G47" s="79">
        <v>0.02</v>
      </c>
      <c r="H47" s="85">
        <v>0.01</v>
      </c>
      <c r="I47" s="60">
        <v>0.01</v>
      </c>
    </row>
    <row r="48" spans="1:9" ht="63">
      <c r="A48" s="75" t="s">
        <v>1129</v>
      </c>
      <c r="B48" s="76" t="s">
        <v>550</v>
      </c>
      <c r="C48" s="60"/>
      <c r="D48" s="77" t="s">
        <v>437</v>
      </c>
      <c r="E48" s="66" t="s">
        <v>551</v>
      </c>
      <c r="F48" s="60">
        <v>400</v>
      </c>
      <c r="G48" s="79">
        <v>0.32</v>
      </c>
      <c r="H48" s="85">
        <v>0.3</v>
      </c>
      <c r="I48" s="60">
        <v>0.3</v>
      </c>
    </row>
    <row r="49" spans="1:9" ht="63">
      <c r="A49" s="75" t="s">
        <v>1129</v>
      </c>
      <c r="B49" s="76" t="s">
        <v>552</v>
      </c>
      <c r="C49" s="60"/>
      <c r="D49" s="77" t="s">
        <v>437</v>
      </c>
      <c r="E49" s="66" t="s">
        <v>553</v>
      </c>
      <c r="F49" s="60">
        <v>250</v>
      </c>
      <c r="G49" s="79">
        <v>0.2</v>
      </c>
      <c r="H49" s="85">
        <v>0.19</v>
      </c>
      <c r="I49" s="60">
        <v>0.19</v>
      </c>
    </row>
    <row r="50" spans="1:9" ht="63">
      <c r="A50" s="75" t="s">
        <v>1129</v>
      </c>
      <c r="B50" s="76" t="s">
        <v>554</v>
      </c>
      <c r="C50" s="60"/>
      <c r="D50" s="77" t="s">
        <v>437</v>
      </c>
      <c r="E50" s="66" t="s">
        <v>555</v>
      </c>
      <c r="F50" s="60">
        <v>40</v>
      </c>
      <c r="G50" s="79">
        <v>0.032</v>
      </c>
      <c r="H50" s="85">
        <v>0.02</v>
      </c>
      <c r="I50" s="60">
        <v>0.02</v>
      </c>
    </row>
    <row r="51" spans="1:9" ht="63">
      <c r="A51" s="75" t="s">
        <v>1129</v>
      </c>
      <c r="B51" s="76" t="s">
        <v>556</v>
      </c>
      <c r="C51" s="60"/>
      <c r="D51" s="77" t="s">
        <v>437</v>
      </c>
      <c r="E51" s="66" t="s">
        <v>557</v>
      </c>
      <c r="F51" s="60">
        <v>63</v>
      </c>
      <c r="G51" s="79">
        <v>0.05040000000000001</v>
      </c>
      <c r="H51" s="85">
        <v>0.04</v>
      </c>
      <c r="I51" s="60">
        <v>0.04</v>
      </c>
    </row>
    <row r="52" spans="1:9" ht="63">
      <c r="A52" s="75" t="s">
        <v>1129</v>
      </c>
      <c r="B52" s="76" t="s">
        <v>558</v>
      </c>
      <c r="C52" s="60"/>
      <c r="D52" s="77" t="s">
        <v>437</v>
      </c>
      <c r="E52" s="66" t="s">
        <v>559</v>
      </c>
      <c r="F52" s="60">
        <v>63</v>
      </c>
      <c r="G52" s="79">
        <v>0.05040000000000001</v>
      </c>
      <c r="H52" s="85">
        <v>0.04</v>
      </c>
      <c r="I52" s="60">
        <v>0.04</v>
      </c>
    </row>
    <row r="53" spans="1:9" ht="63">
      <c r="A53" s="75" t="s">
        <v>1129</v>
      </c>
      <c r="B53" s="76" t="s">
        <v>560</v>
      </c>
      <c r="C53" s="60"/>
      <c r="D53" s="77" t="s">
        <v>437</v>
      </c>
      <c r="E53" s="66" t="s">
        <v>561</v>
      </c>
      <c r="F53" s="60">
        <v>160</v>
      </c>
      <c r="G53" s="79">
        <v>0.128</v>
      </c>
      <c r="H53" s="85">
        <v>0.07</v>
      </c>
      <c r="I53" s="85">
        <v>0.07</v>
      </c>
    </row>
    <row r="54" spans="1:9" ht="63">
      <c r="A54" s="75" t="s">
        <v>1129</v>
      </c>
      <c r="B54" s="76" t="s">
        <v>515</v>
      </c>
      <c r="C54" s="60"/>
      <c r="D54" s="77" t="s">
        <v>437</v>
      </c>
      <c r="E54" s="66" t="s">
        <v>562</v>
      </c>
      <c r="F54" s="60">
        <v>250</v>
      </c>
      <c r="G54" s="79">
        <v>0.2</v>
      </c>
      <c r="H54" s="85">
        <v>0.11</v>
      </c>
      <c r="I54" s="85">
        <v>0.11</v>
      </c>
    </row>
    <row r="55" spans="1:9" ht="63">
      <c r="A55" s="75" t="s">
        <v>1129</v>
      </c>
      <c r="B55" s="76" t="s">
        <v>563</v>
      </c>
      <c r="C55" s="60"/>
      <c r="D55" s="77" t="s">
        <v>437</v>
      </c>
      <c r="E55" s="66" t="s">
        <v>564</v>
      </c>
      <c r="F55" s="60">
        <v>320</v>
      </c>
      <c r="G55" s="79">
        <v>0.256</v>
      </c>
      <c r="H55" s="85">
        <v>0.072</v>
      </c>
      <c r="I55" s="85">
        <v>0.072</v>
      </c>
    </row>
    <row r="56" spans="1:9" ht="63">
      <c r="A56" s="75" t="s">
        <v>1129</v>
      </c>
      <c r="B56" s="76" t="s">
        <v>565</v>
      </c>
      <c r="C56" s="60"/>
      <c r="D56" s="77" t="s">
        <v>437</v>
      </c>
      <c r="E56" s="66" t="s">
        <v>566</v>
      </c>
      <c r="F56" s="60">
        <v>160</v>
      </c>
      <c r="G56" s="79">
        <v>0.128</v>
      </c>
      <c r="H56" s="85">
        <v>0.04</v>
      </c>
      <c r="I56" s="85">
        <v>0.04</v>
      </c>
    </row>
    <row r="57" spans="1:9" ht="63">
      <c r="A57" s="75" t="s">
        <v>1129</v>
      </c>
      <c r="B57" s="76" t="s">
        <v>563</v>
      </c>
      <c r="C57" s="60"/>
      <c r="D57" s="77" t="s">
        <v>437</v>
      </c>
      <c r="E57" s="66" t="s">
        <v>567</v>
      </c>
      <c r="F57" s="60">
        <v>63</v>
      </c>
      <c r="G57" s="79">
        <v>0.05040000000000001</v>
      </c>
      <c r="H57" s="85">
        <v>0.015</v>
      </c>
      <c r="I57" s="85">
        <v>0.015</v>
      </c>
    </row>
    <row r="58" spans="1:9" ht="63">
      <c r="A58" s="75" t="s">
        <v>1129</v>
      </c>
      <c r="B58" s="76" t="s">
        <v>568</v>
      </c>
      <c r="C58" s="60"/>
      <c r="D58" s="77" t="s">
        <v>437</v>
      </c>
      <c r="E58" s="66" t="s">
        <v>569</v>
      </c>
      <c r="F58" s="60">
        <v>100</v>
      </c>
      <c r="G58" s="79">
        <v>0.08</v>
      </c>
      <c r="H58" s="85">
        <v>0.007</v>
      </c>
      <c r="I58" s="60">
        <v>0.007</v>
      </c>
    </row>
    <row r="59" spans="1:9" ht="63">
      <c r="A59" s="75" t="s">
        <v>1129</v>
      </c>
      <c r="B59" s="76" t="s">
        <v>568</v>
      </c>
      <c r="C59" s="60"/>
      <c r="D59" s="77" t="s">
        <v>437</v>
      </c>
      <c r="E59" s="66" t="s">
        <v>570</v>
      </c>
      <c r="F59" s="60">
        <v>100</v>
      </c>
      <c r="G59" s="79">
        <v>0.08</v>
      </c>
      <c r="H59" s="85">
        <v>0.02</v>
      </c>
      <c r="I59" s="60">
        <v>0.02</v>
      </c>
    </row>
    <row r="60" spans="1:9" ht="63">
      <c r="A60" s="75" t="s">
        <v>1129</v>
      </c>
      <c r="B60" s="76" t="s">
        <v>571</v>
      </c>
      <c r="C60" s="60"/>
      <c r="D60" s="77" t="s">
        <v>437</v>
      </c>
      <c r="E60" s="66" t="s">
        <v>572</v>
      </c>
      <c r="F60" s="60">
        <v>250</v>
      </c>
      <c r="G60" s="79">
        <v>0.2</v>
      </c>
      <c r="H60" s="85">
        <v>0.06</v>
      </c>
      <c r="I60" s="85">
        <v>0.06</v>
      </c>
    </row>
    <row r="61" spans="1:9" ht="63">
      <c r="A61" s="75" t="s">
        <v>1129</v>
      </c>
      <c r="B61" s="76" t="s">
        <v>568</v>
      </c>
      <c r="C61" s="60"/>
      <c r="D61" s="77" t="s">
        <v>437</v>
      </c>
      <c r="E61" s="66" t="s">
        <v>573</v>
      </c>
      <c r="F61" s="60">
        <v>63</v>
      </c>
      <c r="G61" s="79">
        <v>0.05040000000000001</v>
      </c>
      <c r="H61" s="85">
        <v>0.003</v>
      </c>
      <c r="I61" s="60">
        <v>0.003</v>
      </c>
    </row>
    <row r="62" spans="1:9" ht="63">
      <c r="A62" s="75" t="s">
        <v>1129</v>
      </c>
      <c r="B62" s="76" t="s">
        <v>565</v>
      </c>
      <c r="C62" s="60"/>
      <c r="D62" s="77" t="s">
        <v>437</v>
      </c>
      <c r="E62" s="66" t="s">
        <v>574</v>
      </c>
      <c r="F62" s="60">
        <v>100</v>
      </c>
      <c r="G62" s="79">
        <v>0.08</v>
      </c>
      <c r="H62" s="85">
        <v>0.01</v>
      </c>
      <c r="I62" s="60">
        <v>0.01</v>
      </c>
    </row>
    <row r="63" spans="1:9" ht="63">
      <c r="A63" s="75" t="s">
        <v>1129</v>
      </c>
      <c r="B63" s="76" t="s">
        <v>563</v>
      </c>
      <c r="C63" s="60"/>
      <c r="D63" s="77" t="s">
        <v>437</v>
      </c>
      <c r="E63" s="66" t="s">
        <v>575</v>
      </c>
      <c r="F63" s="60">
        <v>400</v>
      </c>
      <c r="G63" s="79">
        <v>0.32</v>
      </c>
      <c r="H63" s="85">
        <v>0.08</v>
      </c>
      <c r="I63" s="85">
        <v>0.08</v>
      </c>
    </row>
    <row r="64" spans="1:9" ht="63">
      <c r="A64" s="75" t="s">
        <v>1129</v>
      </c>
      <c r="B64" s="76" t="s">
        <v>565</v>
      </c>
      <c r="C64" s="60"/>
      <c r="D64" s="77" t="s">
        <v>437</v>
      </c>
      <c r="E64" s="66" t="s">
        <v>576</v>
      </c>
      <c r="F64" s="60">
        <v>320</v>
      </c>
      <c r="G64" s="79">
        <v>0.256</v>
      </c>
      <c r="H64" s="85">
        <v>0.13</v>
      </c>
      <c r="I64" s="85">
        <v>0.13</v>
      </c>
    </row>
    <row r="65" spans="1:9" ht="63">
      <c r="A65" s="75" t="s">
        <v>1129</v>
      </c>
      <c r="B65" s="76" t="s">
        <v>577</v>
      </c>
      <c r="C65" s="60"/>
      <c r="D65" s="77" t="s">
        <v>437</v>
      </c>
      <c r="E65" s="66" t="s">
        <v>578</v>
      </c>
      <c r="F65" s="60">
        <v>100</v>
      </c>
      <c r="G65" s="79">
        <v>0.08</v>
      </c>
      <c r="H65" s="85">
        <v>0.02</v>
      </c>
      <c r="I65" s="60">
        <v>0.02</v>
      </c>
    </row>
    <row r="66" spans="1:9" ht="63">
      <c r="A66" s="75" t="s">
        <v>1129</v>
      </c>
      <c r="B66" s="76" t="s">
        <v>579</v>
      </c>
      <c r="C66" s="60"/>
      <c r="D66" s="77" t="s">
        <v>437</v>
      </c>
      <c r="E66" s="66" t="s">
        <v>580</v>
      </c>
      <c r="F66" s="60">
        <v>100</v>
      </c>
      <c r="G66" s="79">
        <v>0.08</v>
      </c>
      <c r="H66" s="85">
        <v>0.01</v>
      </c>
      <c r="I66" s="60">
        <v>0.01</v>
      </c>
    </row>
    <row r="67" spans="1:9" ht="63">
      <c r="A67" s="75" t="s">
        <v>1129</v>
      </c>
      <c r="B67" s="76" t="s">
        <v>581</v>
      </c>
      <c r="C67" s="60"/>
      <c r="D67" s="77" t="s">
        <v>437</v>
      </c>
      <c r="E67" s="66" t="s">
        <v>582</v>
      </c>
      <c r="F67" s="60">
        <v>100</v>
      </c>
      <c r="G67" s="79">
        <v>0.08</v>
      </c>
      <c r="H67" s="85">
        <v>0.025</v>
      </c>
      <c r="I67" s="85">
        <v>0.025</v>
      </c>
    </row>
    <row r="68" spans="1:9" ht="63">
      <c r="A68" s="75" t="s">
        <v>1129</v>
      </c>
      <c r="B68" s="76" t="s">
        <v>581</v>
      </c>
      <c r="C68" s="60"/>
      <c r="D68" s="77" t="s">
        <v>437</v>
      </c>
      <c r="E68" s="66" t="s">
        <v>583</v>
      </c>
      <c r="F68" s="60">
        <v>100</v>
      </c>
      <c r="G68" s="79">
        <v>0.08</v>
      </c>
      <c r="H68" s="85">
        <v>0.014</v>
      </c>
      <c r="I68" s="85">
        <v>0.014</v>
      </c>
    </row>
    <row r="69" spans="1:9" ht="63">
      <c r="A69" s="75" t="s">
        <v>1129</v>
      </c>
      <c r="B69" s="76" t="s">
        <v>584</v>
      </c>
      <c r="C69" s="60"/>
      <c r="D69" s="77" t="s">
        <v>437</v>
      </c>
      <c r="E69" s="66" t="s">
        <v>585</v>
      </c>
      <c r="F69" s="60">
        <v>250</v>
      </c>
      <c r="G69" s="79">
        <v>0.2</v>
      </c>
      <c r="H69" s="85">
        <v>0.1</v>
      </c>
      <c r="I69" s="60">
        <v>0.1</v>
      </c>
    </row>
    <row r="70" spans="1:9" ht="63">
      <c r="A70" s="75" t="s">
        <v>1129</v>
      </c>
      <c r="B70" s="76" t="s">
        <v>581</v>
      </c>
      <c r="C70" s="60"/>
      <c r="D70" s="77" t="s">
        <v>437</v>
      </c>
      <c r="E70" s="66" t="s">
        <v>586</v>
      </c>
      <c r="F70" s="60">
        <v>160</v>
      </c>
      <c r="G70" s="79">
        <v>0.128</v>
      </c>
      <c r="H70" s="85">
        <v>0.035</v>
      </c>
      <c r="I70" s="85">
        <v>0.035</v>
      </c>
    </row>
    <row r="71" spans="1:9" ht="63">
      <c r="A71" s="75" t="s">
        <v>1129</v>
      </c>
      <c r="B71" s="76" t="s">
        <v>581</v>
      </c>
      <c r="C71" s="60"/>
      <c r="D71" s="77" t="s">
        <v>437</v>
      </c>
      <c r="E71" s="66" t="s">
        <v>587</v>
      </c>
      <c r="F71" s="60">
        <v>160</v>
      </c>
      <c r="G71" s="79">
        <v>0.128</v>
      </c>
      <c r="H71" s="85">
        <v>0.06</v>
      </c>
      <c r="I71" s="85">
        <v>0.06</v>
      </c>
    </row>
    <row r="72" spans="1:9" ht="63">
      <c r="A72" s="75" t="s">
        <v>1129</v>
      </c>
      <c r="B72" s="76" t="s">
        <v>588</v>
      </c>
      <c r="C72" s="60"/>
      <c r="D72" s="77" t="s">
        <v>437</v>
      </c>
      <c r="E72" s="66" t="s">
        <v>589</v>
      </c>
      <c r="F72" s="60">
        <v>25</v>
      </c>
      <c r="G72" s="79">
        <v>0.02</v>
      </c>
      <c r="H72" s="85">
        <v>0.02</v>
      </c>
      <c r="I72" s="60">
        <v>0.02</v>
      </c>
    </row>
    <row r="73" spans="1:9" ht="63">
      <c r="A73" s="75" t="s">
        <v>1129</v>
      </c>
      <c r="B73" s="76" t="s">
        <v>590</v>
      </c>
      <c r="C73" s="60"/>
      <c r="D73" s="77" t="s">
        <v>437</v>
      </c>
      <c r="E73" s="66" t="s">
        <v>591</v>
      </c>
      <c r="F73" s="60">
        <v>160</v>
      </c>
      <c r="G73" s="79">
        <v>0.128</v>
      </c>
      <c r="H73" s="85">
        <v>0.08</v>
      </c>
      <c r="I73" s="60">
        <v>0.08</v>
      </c>
    </row>
    <row r="74" spans="1:9" ht="63">
      <c r="A74" s="75" t="s">
        <v>1129</v>
      </c>
      <c r="B74" s="76" t="s">
        <v>592</v>
      </c>
      <c r="C74" s="60"/>
      <c r="D74" s="77" t="s">
        <v>437</v>
      </c>
      <c r="E74" s="66" t="s">
        <v>593</v>
      </c>
      <c r="F74" s="60">
        <v>160</v>
      </c>
      <c r="G74" s="79">
        <v>0.128</v>
      </c>
      <c r="H74" s="85">
        <v>0.07</v>
      </c>
      <c r="I74" s="60">
        <v>0.07</v>
      </c>
    </row>
    <row r="75" spans="1:9" ht="63">
      <c r="A75" s="75" t="s">
        <v>1129</v>
      </c>
      <c r="B75" s="76" t="s">
        <v>594</v>
      </c>
      <c r="C75" s="60"/>
      <c r="D75" s="77" t="s">
        <v>437</v>
      </c>
      <c r="E75" s="66" t="s">
        <v>595</v>
      </c>
      <c r="F75" s="60">
        <v>100</v>
      </c>
      <c r="G75" s="79">
        <v>0.08</v>
      </c>
      <c r="H75" s="85">
        <v>0.03</v>
      </c>
      <c r="I75" s="60">
        <v>0.03</v>
      </c>
    </row>
    <row r="76" spans="1:9" ht="63">
      <c r="A76" s="75" t="s">
        <v>1129</v>
      </c>
      <c r="B76" s="76" t="s">
        <v>596</v>
      </c>
      <c r="C76" s="60"/>
      <c r="D76" s="77" t="s">
        <v>437</v>
      </c>
      <c r="E76" s="66" t="s">
        <v>597</v>
      </c>
      <c r="F76" s="60">
        <v>400</v>
      </c>
      <c r="G76" s="79">
        <v>0.32</v>
      </c>
      <c r="H76" s="85">
        <v>0.295</v>
      </c>
      <c r="I76" s="85">
        <v>0.295</v>
      </c>
    </row>
    <row r="77" spans="1:9" ht="63">
      <c r="A77" s="75" t="s">
        <v>1129</v>
      </c>
      <c r="B77" s="76" t="s">
        <v>592</v>
      </c>
      <c r="C77" s="60"/>
      <c r="D77" s="77" t="s">
        <v>437</v>
      </c>
      <c r="E77" s="66" t="s">
        <v>598</v>
      </c>
      <c r="F77" s="60">
        <v>160</v>
      </c>
      <c r="G77" s="79">
        <v>0.128</v>
      </c>
      <c r="H77" s="85">
        <v>0.05</v>
      </c>
      <c r="I77" s="60">
        <v>0.05</v>
      </c>
    </row>
    <row r="78" spans="1:9" ht="63">
      <c r="A78" s="75" t="s">
        <v>1129</v>
      </c>
      <c r="B78" s="76" t="s">
        <v>581</v>
      </c>
      <c r="C78" s="60"/>
      <c r="D78" s="77" t="s">
        <v>437</v>
      </c>
      <c r="E78" s="66" t="s">
        <v>599</v>
      </c>
      <c r="F78" s="60">
        <v>100</v>
      </c>
      <c r="G78" s="79">
        <v>0.08</v>
      </c>
      <c r="H78" s="85">
        <v>0.04</v>
      </c>
      <c r="I78" s="60">
        <v>0.04</v>
      </c>
    </row>
    <row r="79" spans="1:9" ht="63">
      <c r="A79" s="75" t="s">
        <v>1129</v>
      </c>
      <c r="B79" s="76" t="s">
        <v>600</v>
      </c>
      <c r="C79" s="60"/>
      <c r="D79" s="77" t="s">
        <v>437</v>
      </c>
      <c r="E79" s="66" t="s">
        <v>601</v>
      </c>
      <c r="F79" s="60">
        <v>25</v>
      </c>
      <c r="G79" s="79">
        <v>0.02</v>
      </c>
      <c r="H79" s="85">
        <v>0.01</v>
      </c>
      <c r="I79" s="60">
        <v>0.01</v>
      </c>
    </row>
    <row r="80" spans="1:9" ht="63">
      <c r="A80" s="75" t="s">
        <v>1129</v>
      </c>
      <c r="B80" s="76" t="s">
        <v>602</v>
      </c>
      <c r="C80" s="60"/>
      <c r="D80" s="77" t="s">
        <v>437</v>
      </c>
      <c r="E80" s="66" t="s">
        <v>603</v>
      </c>
      <c r="F80" s="60">
        <v>100</v>
      </c>
      <c r="G80" s="79">
        <v>0.08</v>
      </c>
      <c r="H80" s="85">
        <v>0.03</v>
      </c>
      <c r="I80" s="60">
        <v>0.03</v>
      </c>
    </row>
    <row r="81" spans="1:9" ht="63">
      <c r="A81" s="75" t="s">
        <v>1129</v>
      </c>
      <c r="B81" s="76" t="s">
        <v>602</v>
      </c>
      <c r="C81" s="60"/>
      <c r="D81" s="77" t="s">
        <v>437</v>
      </c>
      <c r="E81" s="66" t="s">
        <v>604</v>
      </c>
      <c r="F81" s="60">
        <v>60</v>
      </c>
      <c r="G81" s="79">
        <v>0.048</v>
      </c>
      <c r="H81" s="85">
        <v>0.03</v>
      </c>
      <c r="I81" s="60">
        <v>0.03</v>
      </c>
    </row>
    <row r="82" spans="1:9" ht="63">
      <c r="A82" s="75" t="s">
        <v>1129</v>
      </c>
      <c r="B82" s="76" t="s">
        <v>605</v>
      </c>
      <c r="C82" s="60"/>
      <c r="D82" s="77" t="s">
        <v>437</v>
      </c>
      <c r="E82" s="66" t="s">
        <v>606</v>
      </c>
      <c r="F82" s="60">
        <v>40</v>
      </c>
      <c r="G82" s="79">
        <v>0.032</v>
      </c>
      <c r="H82" s="85">
        <v>0.009</v>
      </c>
      <c r="I82" s="60">
        <v>0.009</v>
      </c>
    </row>
    <row r="83" spans="1:9" ht="63">
      <c r="A83" s="75" t="s">
        <v>1129</v>
      </c>
      <c r="B83" s="76" t="s">
        <v>600</v>
      </c>
      <c r="C83" s="60"/>
      <c r="D83" s="77" t="s">
        <v>437</v>
      </c>
      <c r="E83" s="66" t="s">
        <v>607</v>
      </c>
      <c r="F83" s="60">
        <v>160</v>
      </c>
      <c r="G83" s="79">
        <v>0.128</v>
      </c>
      <c r="H83" s="85">
        <v>0.05</v>
      </c>
      <c r="I83" s="60">
        <v>0.05</v>
      </c>
    </row>
    <row r="84" spans="1:9" ht="63">
      <c r="A84" s="75" t="s">
        <v>1129</v>
      </c>
      <c r="B84" s="76" t="s">
        <v>608</v>
      </c>
      <c r="C84" s="60"/>
      <c r="D84" s="77" t="s">
        <v>437</v>
      </c>
      <c r="E84" s="66" t="s">
        <v>609</v>
      </c>
      <c r="F84" s="60">
        <v>100</v>
      </c>
      <c r="G84" s="79">
        <v>0.08</v>
      </c>
      <c r="H84" s="85">
        <v>0.04</v>
      </c>
      <c r="I84" s="60">
        <v>0.04</v>
      </c>
    </row>
    <row r="85" spans="1:9" ht="63">
      <c r="A85" s="75" t="s">
        <v>1129</v>
      </c>
      <c r="B85" s="76" t="s">
        <v>608</v>
      </c>
      <c r="C85" s="60"/>
      <c r="D85" s="77" t="s">
        <v>437</v>
      </c>
      <c r="E85" s="66" t="s">
        <v>610</v>
      </c>
      <c r="F85" s="60">
        <v>160</v>
      </c>
      <c r="G85" s="79">
        <v>0.128</v>
      </c>
      <c r="H85" s="85">
        <v>0.05</v>
      </c>
      <c r="I85" s="60">
        <v>0.05</v>
      </c>
    </row>
    <row r="86" spans="1:9" ht="63">
      <c r="A86" s="75" t="s">
        <v>1129</v>
      </c>
      <c r="B86" s="76" t="s">
        <v>611</v>
      </c>
      <c r="C86" s="60"/>
      <c r="D86" s="77" t="s">
        <v>437</v>
      </c>
      <c r="E86" s="66" t="s">
        <v>612</v>
      </c>
      <c r="F86" s="60">
        <v>160</v>
      </c>
      <c r="G86" s="79">
        <v>0.128</v>
      </c>
      <c r="H86" s="85">
        <v>0.04</v>
      </c>
      <c r="I86" s="85">
        <v>0.04</v>
      </c>
    </row>
    <row r="87" spans="1:9" ht="63">
      <c r="A87" s="75" t="s">
        <v>1129</v>
      </c>
      <c r="B87" s="76" t="s">
        <v>613</v>
      </c>
      <c r="C87" s="60"/>
      <c r="D87" s="77" t="s">
        <v>437</v>
      </c>
      <c r="E87" s="66" t="s">
        <v>614</v>
      </c>
      <c r="F87" s="60">
        <v>100</v>
      </c>
      <c r="G87" s="79">
        <v>0.08</v>
      </c>
      <c r="H87" s="85">
        <v>0.07</v>
      </c>
      <c r="I87" s="60">
        <v>0.07</v>
      </c>
    </row>
    <row r="88" spans="1:9" ht="63">
      <c r="A88" s="75" t="s">
        <v>1129</v>
      </c>
      <c r="B88" s="76" t="s">
        <v>613</v>
      </c>
      <c r="C88" s="60"/>
      <c r="D88" s="77" t="s">
        <v>437</v>
      </c>
      <c r="E88" s="66" t="s">
        <v>615</v>
      </c>
      <c r="F88" s="60">
        <v>160</v>
      </c>
      <c r="G88" s="79">
        <v>0.128</v>
      </c>
      <c r="H88" s="85">
        <v>0.03</v>
      </c>
      <c r="I88" s="60">
        <v>0.03</v>
      </c>
    </row>
    <row r="89" spans="1:9" ht="63">
      <c r="A89" s="75" t="s">
        <v>1129</v>
      </c>
      <c r="B89" s="76" t="s">
        <v>616</v>
      </c>
      <c r="C89" s="60"/>
      <c r="D89" s="77" t="s">
        <v>437</v>
      </c>
      <c r="E89" s="66" t="s">
        <v>617</v>
      </c>
      <c r="F89" s="60">
        <v>100</v>
      </c>
      <c r="G89" s="79">
        <v>0.08</v>
      </c>
      <c r="H89" s="85">
        <v>0.07</v>
      </c>
      <c r="I89" s="60">
        <v>0.07</v>
      </c>
    </row>
    <row r="90" spans="1:9" ht="63">
      <c r="A90" s="75" t="s">
        <v>1129</v>
      </c>
      <c r="B90" s="76" t="s">
        <v>608</v>
      </c>
      <c r="C90" s="60"/>
      <c r="D90" s="77" t="s">
        <v>437</v>
      </c>
      <c r="E90" s="66" t="s">
        <v>618</v>
      </c>
      <c r="F90" s="60">
        <v>160</v>
      </c>
      <c r="G90" s="79">
        <v>0.128</v>
      </c>
      <c r="H90" s="85">
        <v>0.03</v>
      </c>
      <c r="I90" s="60">
        <v>0.03</v>
      </c>
    </row>
    <row r="91" spans="1:9" ht="63">
      <c r="A91" s="75" t="s">
        <v>1129</v>
      </c>
      <c r="B91" s="76" t="s">
        <v>619</v>
      </c>
      <c r="C91" s="60"/>
      <c r="D91" s="77" t="s">
        <v>437</v>
      </c>
      <c r="E91" s="66" t="s">
        <v>620</v>
      </c>
      <c r="F91" s="60">
        <v>100</v>
      </c>
      <c r="G91" s="79">
        <v>0.08</v>
      </c>
      <c r="H91" s="85">
        <v>0.02</v>
      </c>
      <c r="I91" s="60">
        <v>0.02</v>
      </c>
    </row>
    <row r="92" spans="1:9" ht="63">
      <c r="A92" s="75" t="s">
        <v>1129</v>
      </c>
      <c r="B92" s="76" t="s">
        <v>621</v>
      </c>
      <c r="C92" s="60"/>
      <c r="D92" s="77" t="s">
        <v>437</v>
      </c>
      <c r="E92" s="66" t="s">
        <v>622</v>
      </c>
      <c r="F92" s="60">
        <v>160</v>
      </c>
      <c r="G92" s="79">
        <v>0.128</v>
      </c>
      <c r="H92" s="85">
        <v>0.02</v>
      </c>
      <c r="I92" s="60">
        <v>0.02</v>
      </c>
    </row>
    <row r="93" spans="1:9" ht="63">
      <c r="A93" s="75" t="s">
        <v>1129</v>
      </c>
      <c r="B93" s="76" t="s">
        <v>621</v>
      </c>
      <c r="C93" s="60"/>
      <c r="D93" s="77" t="s">
        <v>437</v>
      </c>
      <c r="E93" s="66" t="s">
        <v>623</v>
      </c>
      <c r="F93" s="60">
        <v>63</v>
      </c>
      <c r="G93" s="79">
        <v>0.05040000000000001</v>
      </c>
      <c r="H93" s="85">
        <v>0.007</v>
      </c>
      <c r="I93" s="60">
        <v>0.007</v>
      </c>
    </row>
    <row r="94" spans="1:9" ht="63">
      <c r="A94" s="75" t="s">
        <v>1129</v>
      </c>
      <c r="B94" s="76" t="s">
        <v>621</v>
      </c>
      <c r="C94" s="60"/>
      <c r="D94" s="77" t="s">
        <v>437</v>
      </c>
      <c r="E94" s="66" t="s">
        <v>624</v>
      </c>
      <c r="F94" s="60">
        <v>400</v>
      </c>
      <c r="G94" s="79">
        <v>0.32</v>
      </c>
      <c r="H94" s="85">
        <v>0.1</v>
      </c>
      <c r="I94" s="85">
        <v>0.1</v>
      </c>
    </row>
    <row r="95" spans="1:9" ht="63">
      <c r="A95" s="75" t="s">
        <v>1129</v>
      </c>
      <c r="B95" s="76" t="s">
        <v>625</v>
      </c>
      <c r="C95" s="60"/>
      <c r="D95" s="77" t="s">
        <v>437</v>
      </c>
      <c r="E95" s="66" t="s">
        <v>626</v>
      </c>
      <c r="F95" s="60">
        <v>320</v>
      </c>
      <c r="G95" s="79">
        <v>0.256</v>
      </c>
      <c r="H95" s="85">
        <v>0.16</v>
      </c>
      <c r="I95" s="60">
        <v>0.16</v>
      </c>
    </row>
    <row r="96" spans="1:9" ht="63">
      <c r="A96" s="75" t="s">
        <v>1129</v>
      </c>
      <c r="B96" s="76" t="s">
        <v>621</v>
      </c>
      <c r="C96" s="60"/>
      <c r="D96" s="77" t="s">
        <v>437</v>
      </c>
      <c r="E96" s="66" t="s">
        <v>627</v>
      </c>
      <c r="F96" s="60">
        <v>250</v>
      </c>
      <c r="G96" s="79">
        <v>0.2</v>
      </c>
      <c r="H96" s="85">
        <v>0.03</v>
      </c>
      <c r="I96" s="85">
        <v>0.03</v>
      </c>
    </row>
    <row r="97" spans="1:9" ht="63">
      <c r="A97" s="75" t="s">
        <v>1129</v>
      </c>
      <c r="B97" s="76" t="s">
        <v>621</v>
      </c>
      <c r="C97" s="60"/>
      <c r="D97" s="77" t="s">
        <v>437</v>
      </c>
      <c r="E97" s="66" t="s">
        <v>628</v>
      </c>
      <c r="F97" s="60">
        <v>160</v>
      </c>
      <c r="G97" s="79">
        <v>0.128</v>
      </c>
      <c r="H97" s="85">
        <v>0.03</v>
      </c>
      <c r="I97" s="60">
        <v>0.03</v>
      </c>
    </row>
    <row r="98" spans="1:9" ht="63">
      <c r="A98" s="75" t="s">
        <v>1129</v>
      </c>
      <c r="B98" s="76" t="s">
        <v>621</v>
      </c>
      <c r="C98" s="60"/>
      <c r="D98" s="77" t="s">
        <v>437</v>
      </c>
      <c r="E98" s="66" t="s">
        <v>629</v>
      </c>
      <c r="F98" s="60">
        <v>160</v>
      </c>
      <c r="G98" s="79">
        <v>0.128</v>
      </c>
      <c r="H98" s="85">
        <v>0.05</v>
      </c>
      <c r="I98" s="60">
        <v>0.05</v>
      </c>
    </row>
    <row r="99" spans="1:9" ht="63">
      <c r="A99" s="75" t="s">
        <v>1129</v>
      </c>
      <c r="B99" s="76" t="s">
        <v>621</v>
      </c>
      <c r="C99" s="60"/>
      <c r="D99" s="77" t="s">
        <v>437</v>
      </c>
      <c r="E99" s="66" t="s">
        <v>630</v>
      </c>
      <c r="F99" s="60">
        <v>100</v>
      </c>
      <c r="G99" s="79">
        <v>0.08</v>
      </c>
      <c r="H99" s="85">
        <v>0.03</v>
      </c>
      <c r="I99" s="60">
        <v>0.03</v>
      </c>
    </row>
    <row r="100" spans="1:9" ht="63">
      <c r="A100" s="75" t="s">
        <v>1129</v>
      </c>
      <c r="B100" s="76" t="s">
        <v>631</v>
      </c>
      <c r="C100" s="60"/>
      <c r="D100" s="77" t="s">
        <v>437</v>
      </c>
      <c r="E100" s="66" t="s">
        <v>632</v>
      </c>
      <c r="F100" s="60">
        <v>160</v>
      </c>
      <c r="G100" s="79">
        <v>0.128</v>
      </c>
      <c r="H100" s="85">
        <v>0.06</v>
      </c>
      <c r="I100" s="85">
        <v>0.06</v>
      </c>
    </row>
    <row r="101" spans="1:9" ht="63">
      <c r="A101" s="75" t="s">
        <v>1129</v>
      </c>
      <c r="B101" s="76" t="s">
        <v>621</v>
      </c>
      <c r="C101" s="60"/>
      <c r="D101" s="77" t="s">
        <v>437</v>
      </c>
      <c r="E101" s="66" t="s">
        <v>633</v>
      </c>
      <c r="F101" s="60">
        <v>160</v>
      </c>
      <c r="G101" s="79">
        <v>0.128</v>
      </c>
      <c r="H101" s="85">
        <v>0.04</v>
      </c>
      <c r="I101" s="85">
        <v>0.04</v>
      </c>
    </row>
    <row r="102" spans="1:9" ht="63">
      <c r="A102" s="75" t="s">
        <v>1129</v>
      </c>
      <c r="B102" s="76" t="s">
        <v>621</v>
      </c>
      <c r="C102" s="60"/>
      <c r="D102" s="77" t="s">
        <v>437</v>
      </c>
      <c r="E102" s="66" t="s">
        <v>634</v>
      </c>
      <c r="F102" s="60">
        <v>160</v>
      </c>
      <c r="G102" s="79">
        <v>0.128</v>
      </c>
      <c r="H102" s="85">
        <v>0.075</v>
      </c>
      <c r="I102" s="85">
        <v>0.075</v>
      </c>
    </row>
    <row r="103" spans="1:9" ht="63">
      <c r="A103" s="75" t="s">
        <v>1129</v>
      </c>
      <c r="B103" s="76" t="s">
        <v>635</v>
      </c>
      <c r="C103" s="60"/>
      <c r="D103" s="77" t="s">
        <v>437</v>
      </c>
      <c r="E103" s="66" t="s">
        <v>636</v>
      </c>
      <c r="F103" s="60">
        <v>250</v>
      </c>
      <c r="G103" s="79">
        <v>0.2</v>
      </c>
      <c r="H103" s="85">
        <v>0.185</v>
      </c>
      <c r="I103" s="85">
        <v>0.185</v>
      </c>
    </row>
    <row r="104" spans="1:9" ht="63">
      <c r="A104" s="75" t="s">
        <v>1129</v>
      </c>
      <c r="B104" s="76" t="s">
        <v>621</v>
      </c>
      <c r="C104" s="60"/>
      <c r="D104" s="77" t="s">
        <v>437</v>
      </c>
      <c r="E104" s="66" t="s">
        <v>637</v>
      </c>
      <c r="F104" s="60">
        <v>100</v>
      </c>
      <c r="G104" s="79">
        <v>0.08</v>
      </c>
      <c r="H104" s="85">
        <v>0.01</v>
      </c>
      <c r="I104" s="60">
        <v>0.01</v>
      </c>
    </row>
    <row r="105" spans="1:9" ht="63">
      <c r="A105" s="75" t="s">
        <v>1129</v>
      </c>
      <c r="B105" s="76" t="s">
        <v>638</v>
      </c>
      <c r="C105" s="60"/>
      <c r="D105" s="77" t="s">
        <v>437</v>
      </c>
      <c r="E105" s="66" t="s">
        <v>639</v>
      </c>
      <c r="F105" s="60">
        <v>10</v>
      </c>
      <c r="G105" s="79">
        <v>0.008</v>
      </c>
      <c r="H105" s="85">
        <v>0.006</v>
      </c>
      <c r="I105" s="60">
        <v>0.006</v>
      </c>
    </row>
    <row r="106" spans="1:9" ht="63">
      <c r="A106" s="75" t="s">
        <v>1129</v>
      </c>
      <c r="B106" s="76" t="s">
        <v>640</v>
      </c>
      <c r="C106" s="60"/>
      <c r="D106" s="77" t="s">
        <v>437</v>
      </c>
      <c r="E106" s="66" t="s">
        <v>641</v>
      </c>
      <c r="F106" s="60">
        <v>160</v>
      </c>
      <c r="G106" s="79">
        <v>0.128</v>
      </c>
      <c r="H106" s="85">
        <v>0.03</v>
      </c>
      <c r="I106" s="60">
        <v>0.03</v>
      </c>
    </row>
    <row r="107" spans="1:9" ht="63">
      <c r="A107" s="75" t="s">
        <v>1129</v>
      </c>
      <c r="B107" s="76" t="s">
        <v>642</v>
      </c>
      <c r="C107" s="60"/>
      <c r="D107" s="77" t="s">
        <v>437</v>
      </c>
      <c r="E107" s="66" t="s">
        <v>643</v>
      </c>
      <c r="F107" s="60">
        <v>160</v>
      </c>
      <c r="G107" s="79">
        <v>0.128</v>
      </c>
      <c r="H107" s="85">
        <v>0.1</v>
      </c>
      <c r="I107" s="60">
        <v>0.1</v>
      </c>
    </row>
    <row r="108" spans="1:9" ht="63">
      <c r="A108" s="75" t="s">
        <v>1129</v>
      </c>
      <c r="B108" s="76" t="s">
        <v>644</v>
      </c>
      <c r="C108" s="60"/>
      <c r="D108" s="77" t="s">
        <v>437</v>
      </c>
      <c r="E108" s="66" t="s">
        <v>645</v>
      </c>
      <c r="F108" s="60">
        <v>160</v>
      </c>
      <c r="G108" s="79">
        <v>0.128</v>
      </c>
      <c r="H108" s="85">
        <v>0.095</v>
      </c>
      <c r="I108" s="85">
        <v>0.095</v>
      </c>
    </row>
    <row r="109" spans="1:9" ht="63">
      <c r="A109" s="75" t="s">
        <v>1129</v>
      </c>
      <c r="B109" s="76" t="s">
        <v>644</v>
      </c>
      <c r="C109" s="60"/>
      <c r="D109" s="77" t="s">
        <v>437</v>
      </c>
      <c r="E109" s="66" t="s">
        <v>646</v>
      </c>
      <c r="F109" s="60">
        <v>100</v>
      </c>
      <c r="G109" s="79">
        <v>0.08</v>
      </c>
      <c r="H109" s="85">
        <v>0.02</v>
      </c>
      <c r="I109" s="60">
        <v>0.02</v>
      </c>
    </row>
    <row r="110" spans="1:9" ht="63">
      <c r="A110" s="75" t="s">
        <v>1129</v>
      </c>
      <c r="B110" s="76" t="s">
        <v>647</v>
      </c>
      <c r="C110" s="60"/>
      <c r="D110" s="77" t="s">
        <v>437</v>
      </c>
      <c r="E110" s="66" t="s">
        <v>648</v>
      </c>
      <c r="F110" s="60">
        <v>320</v>
      </c>
      <c r="G110" s="79">
        <v>0.256</v>
      </c>
      <c r="H110" s="85">
        <v>0.2</v>
      </c>
      <c r="I110" s="60">
        <v>0.2</v>
      </c>
    </row>
    <row r="111" spans="1:9" ht="63">
      <c r="A111" s="75" t="s">
        <v>1129</v>
      </c>
      <c r="B111" s="76" t="s">
        <v>649</v>
      </c>
      <c r="C111" s="60"/>
      <c r="D111" s="77" t="s">
        <v>437</v>
      </c>
      <c r="E111" s="66" t="s">
        <v>650</v>
      </c>
      <c r="F111" s="60">
        <v>100</v>
      </c>
      <c r="G111" s="79">
        <v>0.08</v>
      </c>
      <c r="H111" s="85">
        <v>0.07</v>
      </c>
      <c r="I111" s="60">
        <v>0.07</v>
      </c>
    </row>
    <row r="112" spans="1:9" ht="63">
      <c r="A112" s="75" t="s">
        <v>1129</v>
      </c>
      <c r="B112" s="76" t="s">
        <v>651</v>
      </c>
      <c r="C112" s="60"/>
      <c r="D112" s="77" t="s">
        <v>437</v>
      </c>
      <c r="E112" s="66" t="s">
        <v>652</v>
      </c>
      <c r="F112" s="60">
        <v>100</v>
      </c>
      <c r="G112" s="79">
        <v>0.08</v>
      </c>
      <c r="H112" s="85">
        <v>0.04</v>
      </c>
      <c r="I112" s="60">
        <v>0.04</v>
      </c>
    </row>
    <row r="113" spans="1:9" ht="63">
      <c r="A113" s="75" t="s">
        <v>1129</v>
      </c>
      <c r="B113" s="76" t="s">
        <v>651</v>
      </c>
      <c r="C113" s="60"/>
      <c r="D113" s="77" t="s">
        <v>437</v>
      </c>
      <c r="E113" s="66" t="s">
        <v>653</v>
      </c>
      <c r="F113" s="60">
        <v>100</v>
      </c>
      <c r="G113" s="79">
        <v>0.08</v>
      </c>
      <c r="H113" s="85">
        <v>0.04</v>
      </c>
      <c r="I113" s="60">
        <v>0.04</v>
      </c>
    </row>
    <row r="114" spans="1:9" ht="63">
      <c r="A114" s="75" t="s">
        <v>1129</v>
      </c>
      <c r="B114" s="76" t="s">
        <v>651</v>
      </c>
      <c r="C114" s="60"/>
      <c r="D114" s="77" t="s">
        <v>437</v>
      </c>
      <c r="E114" s="66" t="s">
        <v>654</v>
      </c>
      <c r="F114" s="60">
        <v>160</v>
      </c>
      <c r="G114" s="79">
        <v>0.128</v>
      </c>
      <c r="H114" s="85">
        <v>0.06</v>
      </c>
      <c r="I114" s="85">
        <v>0.06</v>
      </c>
    </row>
    <row r="115" spans="1:9" ht="63">
      <c r="A115" s="75" t="s">
        <v>1129</v>
      </c>
      <c r="B115" s="76" t="s">
        <v>655</v>
      </c>
      <c r="C115" s="60"/>
      <c r="D115" s="77" t="s">
        <v>437</v>
      </c>
      <c r="E115" s="66" t="s">
        <v>656</v>
      </c>
      <c r="F115" s="60">
        <v>100</v>
      </c>
      <c r="G115" s="79">
        <v>0.08</v>
      </c>
      <c r="H115" s="85">
        <v>0.07</v>
      </c>
      <c r="I115" s="60">
        <v>0.07</v>
      </c>
    </row>
    <row r="116" spans="1:9" ht="63">
      <c r="A116" s="75" t="s">
        <v>1129</v>
      </c>
      <c r="B116" s="76" t="s">
        <v>657</v>
      </c>
      <c r="C116" s="60"/>
      <c r="D116" s="77" t="s">
        <v>437</v>
      </c>
      <c r="E116" s="66" t="s">
        <v>658</v>
      </c>
      <c r="F116" s="60">
        <v>160</v>
      </c>
      <c r="G116" s="79">
        <v>0.128</v>
      </c>
      <c r="H116" s="85">
        <v>0.12</v>
      </c>
      <c r="I116" s="60">
        <v>0.12</v>
      </c>
    </row>
    <row r="117" spans="1:9" ht="63">
      <c r="A117" s="75" t="s">
        <v>1129</v>
      </c>
      <c r="B117" s="76" t="s">
        <v>651</v>
      </c>
      <c r="C117" s="60"/>
      <c r="D117" s="77" t="s">
        <v>437</v>
      </c>
      <c r="E117" s="66" t="s">
        <v>659</v>
      </c>
      <c r="F117" s="60">
        <v>100</v>
      </c>
      <c r="G117" s="79">
        <v>0.08</v>
      </c>
      <c r="H117" s="85">
        <v>0.02</v>
      </c>
      <c r="I117" s="85">
        <v>0.02</v>
      </c>
    </row>
    <row r="118" spans="1:9" ht="63">
      <c r="A118" s="75" t="s">
        <v>1129</v>
      </c>
      <c r="B118" s="76" t="s">
        <v>660</v>
      </c>
      <c r="C118" s="60"/>
      <c r="D118" s="77" t="s">
        <v>437</v>
      </c>
      <c r="E118" s="66" t="s">
        <v>661</v>
      </c>
      <c r="F118" s="60">
        <v>63</v>
      </c>
      <c r="G118" s="79">
        <v>0.05040000000000001</v>
      </c>
      <c r="H118" s="85">
        <v>0.03</v>
      </c>
      <c r="I118" s="85">
        <v>0.03</v>
      </c>
    </row>
    <row r="119" spans="1:9" ht="63">
      <c r="A119" s="75" t="s">
        <v>1129</v>
      </c>
      <c r="B119" s="76" t="s">
        <v>662</v>
      </c>
      <c r="C119" s="60"/>
      <c r="D119" s="77" t="s">
        <v>437</v>
      </c>
      <c r="E119" s="66" t="s">
        <v>663</v>
      </c>
      <c r="F119" s="60">
        <v>160</v>
      </c>
      <c r="G119" s="79">
        <v>0.128</v>
      </c>
      <c r="H119" s="85">
        <v>0.1</v>
      </c>
      <c r="I119" s="60">
        <v>0.1</v>
      </c>
    </row>
    <row r="120" spans="1:9" ht="63">
      <c r="A120" s="75" t="s">
        <v>1129</v>
      </c>
      <c r="B120" s="76" t="s">
        <v>664</v>
      </c>
      <c r="C120" s="60"/>
      <c r="D120" s="77" t="s">
        <v>437</v>
      </c>
      <c r="E120" s="66" t="s">
        <v>665</v>
      </c>
      <c r="F120" s="60">
        <v>160</v>
      </c>
      <c r="G120" s="79">
        <v>0.128</v>
      </c>
      <c r="H120" s="85">
        <v>0.075</v>
      </c>
      <c r="I120" s="85">
        <v>0.075</v>
      </c>
    </row>
    <row r="121" spans="1:9" ht="63">
      <c r="A121" s="75" t="s">
        <v>1129</v>
      </c>
      <c r="B121" s="76" t="s">
        <v>666</v>
      </c>
      <c r="C121" s="60"/>
      <c r="D121" s="77" t="s">
        <v>437</v>
      </c>
      <c r="E121" s="66" t="s">
        <v>667</v>
      </c>
      <c r="F121" s="60">
        <v>40</v>
      </c>
      <c r="G121" s="79">
        <v>0.032</v>
      </c>
      <c r="H121" s="85">
        <v>0.03</v>
      </c>
      <c r="I121" s="60">
        <v>0.03</v>
      </c>
    </row>
    <row r="122" spans="1:9" ht="63">
      <c r="A122" s="75" t="s">
        <v>1129</v>
      </c>
      <c r="B122" s="76" t="s">
        <v>668</v>
      </c>
      <c r="C122" s="60"/>
      <c r="D122" s="77" t="s">
        <v>437</v>
      </c>
      <c r="E122" s="66" t="s">
        <v>669</v>
      </c>
      <c r="F122" s="60">
        <v>400</v>
      </c>
      <c r="G122" s="79">
        <v>0.32</v>
      </c>
      <c r="H122" s="85">
        <v>0.01</v>
      </c>
      <c r="I122" s="60">
        <v>0.01</v>
      </c>
    </row>
    <row r="123" spans="1:9" ht="63">
      <c r="A123" s="75" t="s">
        <v>1129</v>
      </c>
      <c r="B123" s="76" t="s">
        <v>670</v>
      </c>
      <c r="C123" s="60"/>
      <c r="D123" s="77" t="s">
        <v>437</v>
      </c>
      <c r="E123" s="66" t="s">
        <v>671</v>
      </c>
      <c r="F123" s="60">
        <v>100</v>
      </c>
      <c r="G123" s="79">
        <v>0.08</v>
      </c>
      <c r="H123" s="85">
        <v>0.03</v>
      </c>
      <c r="I123" s="60">
        <v>0.03</v>
      </c>
    </row>
    <row r="124" spans="1:9" ht="63">
      <c r="A124" s="75" t="s">
        <v>1129</v>
      </c>
      <c r="B124" s="76" t="s">
        <v>670</v>
      </c>
      <c r="C124" s="60"/>
      <c r="D124" s="77" t="s">
        <v>437</v>
      </c>
      <c r="E124" s="66" t="s">
        <v>672</v>
      </c>
      <c r="F124" s="60">
        <v>100</v>
      </c>
      <c r="G124" s="79">
        <v>0.08</v>
      </c>
      <c r="H124" s="85">
        <v>0.01</v>
      </c>
      <c r="I124" s="85">
        <v>0.01</v>
      </c>
    </row>
    <row r="125" spans="1:9" ht="63">
      <c r="A125" s="75" t="s">
        <v>1129</v>
      </c>
      <c r="B125" s="76" t="s">
        <v>673</v>
      </c>
      <c r="C125" s="60"/>
      <c r="D125" s="77" t="s">
        <v>437</v>
      </c>
      <c r="E125" s="66" t="s">
        <v>674</v>
      </c>
      <c r="F125" s="60">
        <v>250</v>
      </c>
      <c r="G125" s="79">
        <v>0.2</v>
      </c>
      <c r="H125" s="85">
        <v>0.1</v>
      </c>
      <c r="I125" s="85">
        <v>0.1</v>
      </c>
    </row>
    <row r="126" spans="1:9" ht="63">
      <c r="A126" s="75" t="s">
        <v>1129</v>
      </c>
      <c r="B126" s="76" t="s">
        <v>675</v>
      </c>
      <c r="C126" s="60"/>
      <c r="D126" s="77" t="s">
        <v>437</v>
      </c>
      <c r="E126" s="66" t="s">
        <v>676</v>
      </c>
      <c r="F126" s="60">
        <v>60</v>
      </c>
      <c r="G126" s="79">
        <v>0.048</v>
      </c>
      <c r="H126" s="85">
        <v>0.04</v>
      </c>
      <c r="I126" s="60">
        <v>0.04</v>
      </c>
    </row>
    <row r="127" spans="1:9" ht="63">
      <c r="A127" s="75" t="s">
        <v>1129</v>
      </c>
      <c r="B127" s="76" t="s">
        <v>677</v>
      </c>
      <c r="C127" s="60"/>
      <c r="D127" s="77" t="s">
        <v>437</v>
      </c>
      <c r="E127" s="66" t="s">
        <v>678</v>
      </c>
      <c r="F127" s="60">
        <v>160</v>
      </c>
      <c r="G127" s="79">
        <v>0.128</v>
      </c>
      <c r="H127" s="85">
        <v>0.03</v>
      </c>
      <c r="I127" s="60">
        <v>0.03</v>
      </c>
    </row>
    <row r="128" spans="1:9" ht="63">
      <c r="A128" s="75" t="s">
        <v>1129</v>
      </c>
      <c r="B128" s="76" t="s">
        <v>677</v>
      </c>
      <c r="C128" s="60"/>
      <c r="D128" s="77" t="s">
        <v>437</v>
      </c>
      <c r="E128" s="66" t="s">
        <v>679</v>
      </c>
      <c r="F128" s="60">
        <v>60</v>
      </c>
      <c r="G128" s="79">
        <v>0.048</v>
      </c>
      <c r="H128" s="85">
        <v>0.02</v>
      </c>
      <c r="I128" s="60">
        <v>0.02</v>
      </c>
    </row>
    <row r="129" spans="1:9" ht="63">
      <c r="A129" s="75" t="s">
        <v>1129</v>
      </c>
      <c r="B129" s="76" t="s">
        <v>680</v>
      </c>
      <c r="C129" s="60"/>
      <c r="D129" s="77" t="s">
        <v>437</v>
      </c>
      <c r="E129" s="66" t="s">
        <v>681</v>
      </c>
      <c r="F129" s="60">
        <v>100</v>
      </c>
      <c r="G129" s="79">
        <v>0.08</v>
      </c>
      <c r="H129" s="85">
        <v>0.07</v>
      </c>
      <c r="I129" s="60">
        <v>0.07</v>
      </c>
    </row>
    <row r="130" spans="1:9" ht="63">
      <c r="A130" s="75" t="s">
        <v>1129</v>
      </c>
      <c r="B130" s="76" t="s">
        <v>682</v>
      </c>
      <c r="C130" s="60"/>
      <c r="D130" s="77" t="s">
        <v>437</v>
      </c>
      <c r="E130" s="66" t="s">
        <v>683</v>
      </c>
      <c r="F130" s="60">
        <v>100</v>
      </c>
      <c r="G130" s="79">
        <v>0.08</v>
      </c>
      <c r="H130" s="85">
        <v>0.045</v>
      </c>
      <c r="I130" s="85">
        <v>0.045</v>
      </c>
    </row>
    <row r="131" spans="1:9" ht="63">
      <c r="A131" s="75" t="s">
        <v>1129</v>
      </c>
      <c r="B131" s="76" t="s">
        <v>684</v>
      </c>
      <c r="C131" s="60"/>
      <c r="D131" s="77" t="s">
        <v>437</v>
      </c>
      <c r="E131" s="66" t="s">
        <v>685</v>
      </c>
      <c r="F131" s="60">
        <v>100</v>
      </c>
      <c r="G131" s="79">
        <v>0.08</v>
      </c>
      <c r="H131" s="85">
        <v>0.01</v>
      </c>
      <c r="I131" s="60">
        <v>0.01</v>
      </c>
    </row>
    <row r="132" spans="1:9" ht="63">
      <c r="A132" s="75" t="s">
        <v>1129</v>
      </c>
      <c r="B132" s="76" t="s">
        <v>686</v>
      </c>
      <c r="C132" s="60"/>
      <c r="D132" s="77" t="s">
        <v>437</v>
      </c>
      <c r="E132" s="66" t="s">
        <v>687</v>
      </c>
      <c r="F132" s="60">
        <v>160</v>
      </c>
      <c r="G132" s="79">
        <v>0.128</v>
      </c>
      <c r="H132" s="85">
        <v>0.128</v>
      </c>
      <c r="I132" s="60">
        <v>0.128</v>
      </c>
    </row>
    <row r="133" spans="1:9" ht="63">
      <c r="A133" s="75" t="s">
        <v>1129</v>
      </c>
      <c r="B133" s="76" t="s">
        <v>688</v>
      </c>
      <c r="C133" s="60"/>
      <c r="D133" s="77" t="s">
        <v>437</v>
      </c>
      <c r="E133" s="66" t="s">
        <v>689</v>
      </c>
      <c r="F133" s="60">
        <v>250</v>
      </c>
      <c r="G133" s="79">
        <v>0.2</v>
      </c>
      <c r="H133" s="85">
        <v>0.17</v>
      </c>
      <c r="I133" s="60">
        <v>0.17</v>
      </c>
    </row>
    <row r="134" spans="1:9" ht="63">
      <c r="A134" s="75" t="s">
        <v>1129</v>
      </c>
      <c r="B134" s="76" t="s">
        <v>690</v>
      </c>
      <c r="C134" s="60"/>
      <c r="D134" s="77" t="s">
        <v>437</v>
      </c>
      <c r="E134" s="66" t="s">
        <v>691</v>
      </c>
      <c r="F134" s="60">
        <v>160</v>
      </c>
      <c r="G134" s="79">
        <v>0.128</v>
      </c>
      <c r="H134" s="85">
        <v>0.19</v>
      </c>
      <c r="I134" s="60">
        <v>0.19</v>
      </c>
    </row>
    <row r="135" spans="1:9" ht="63">
      <c r="A135" s="75" t="s">
        <v>1129</v>
      </c>
      <c r="B135" s="76" t="s">
        <v>692</v>
      </c>
      <c r="C135" s="60"/>
      <c r="D135" s="77" t="s">
        <v>437</v>
      </c>
      <c r="E135" s="66" t="s">
        <v>693</v>
      </c>
      <c r="F135" s="60">
        <v>160</v>
      </c>
      <c r="G135" s="79">
        <v>0.128</v>
      </c>
      <c r="H135" s="85">
        <v>0.128</v>
      </c>
      <c r="I135" s="60">
        <v>0.128</v>
      </c>
    </row>
    <row r="136" spans="1:9" ht="63">
      <c r="A136" s="75" t="s">
        <v>1129</v>
      </c>
      <c r="B136" s="76" t="s">
        <v>694</v>
      </c>
      <c r="C136" s="60"/>
      <c r="D136" s="77" t="s">
        <v>437</v>
      </c>
      <c r="E136" s="66" t="s">
        <v>695</v>
      </c>
      <c r="F136" s="60">
        <v>250</v>
      </c>
      <c r="G136" s="79">
        <v>0.2</v>
      </c>
      <c r="H136" s="85">
        <v>0.145</v>
      </c>
      <c r="I136" s="85">
        <v>0.145</v>
      </c>
    </row>
    <row r="137" spans="1:9" ht="63">
      <c r="A137" s="75" t="s">
        <v>1129</v>
      </c>
      <c r="B137" s="76" t="s">
        <v>696</v>
      </c>
      <c r="C137" s="60"/>
      <c r="D137" s="77" t="s">
        <v>437</v>
      </c>
      <c r="E137" s="66" t="s">
        <v>697</v>
      </c>
      <c r="F137" s="60">
        <v>160</v>
      </c>
      <c r="G137" s="79">
        <v>0.128</v>
      </c>
      <c r="H137" s="85">
        <v>0.08</v>
      </c>
      <c r="I137" s="60">
        <v>0.08</v>
      </c>
    </row>
    <row r="138" spans="1:9" ht="63">
      <c r="A138" s="75" t="s">
        <v>1129</v>
      </c>
      <c r="B138" s="76" t="s">
        <v>698</v>
      </c>
      <c r="C138" s="60"/>
      <c r="D138" s="77" t="s">
        <v>437</v>
      </c>
      <c r="E138" s="66" t="s">
        <v>699</v>
      </c>
      <c r="F138" s="60">
        <v>160</v>
      </c>
      <c r="G138" s="79">
        <v>0.128</v>
      </c>
      <c r="H138" s="85">
        <v>0.12</v>
      </c>
      <c r="I138" s="60">
        <v>0.12</v>
      </c>
    </row>
    <row r="139" spans="1:9" ht="63">
      <c r="A139" s="75" t="s">
        <v>1129</v>
      </c>
      <c r="B139" s="76" t="s">
        <v>696</v>
      </c>
      <c r="C139" s="60"/>
      <c r="D139" s="77" t="s">
        <v>437</v>
      </c>
      <c r="E139" s="66" t="s">
        <v>700</v>
      </c>
      <c r="F139" s="60">
        <v>160</v>
      </c>
      <c r="G139" s="79">
        <v>0.128</v>
      </c>
      <c r="H139" s="85">
        <v>0.01</v>
      </c>
      <c r="I139" s="85">
        <v>0.01</v>
      </c>
    </row>
    <row r="140" spans="1:9" ht="63">
      <c r="A140" s="75" t="s">
        <v>1129</v>
      </c>
      <c r="B140" s="76" t="s">
        <v>701</v>
      </c>
      <c r="C140" s="60"/>
      <c r="D140" s="77" t="s">
        <v>437</v>
      </c>
      <c r="E140" s="66" t="s">
        <v>702</v>
      </c>
      <c r="F140" s="60">
        <v>100</v>
      </c>
      <c r="G140" s="79">
        <v>0.08</v>
      </c>
      <c r="H140" s="85">
        <v>0.01</v>
      </c>
      <c r="I140" s="85">
        <v>0.01</v>
      </c>
    </row>
    <row r="141" spans="1:9" ht="63">
      <c r="A141" s="75" t="s">
        <v>1129</v>
      </c>
      <c r="B141" s="76" t="s">
        <v>701</v>
      </c>
      <c r="C141" s="60"/>
      <c r="D141" s="77" t="s">
        <v>437</v>
      </c>
      <c r="E141" s="66" t="s">
        <v>703</v>
      </c>
      <c r="F141" s="60">
        <v>250</v>
      </c>
      <c r="G141" s="79">
        <v>0.2</v>
      </c>
      <c r="H141" s="85">
        <v>0.1</v>
      </c>
      <c r="I141" s="60">
        <v>0.1</v>
      </c>
    </row>
    <row r="142" spans="1:9" ht="63">
      <c r="A142" s="75" t="s">
        <v>1129</v>
      </c>
      <c r="B142" s="76" t="s">
        <v>704</v>
      </c>
      <c r="C142" s="60"/>
      <c r="D142" s="77" t="s">
        <v>437</v>
      </c>
      <c r="E142" s="66" t="s">
        <v>705</v>
      </c>
      <c r="F142" s="60">
        <v>160</v>
      </c>
      <c r="G142" s="79">
        <v>0.128</v>
      </c>
      <c r="H142" s="85">
        <v>0.01</v>
      </c>
      <c r="I142" s="85">
        <v>0.01</v>
      </c>
    </row>
    <row r="143" spans="1:9" ht="63">
      <c r="A143" s="75" t="s">
        <v>1129</v>
      </c>
      <c r="B143" s="76" t="s">
        <v>706</v>
      </c>
      <c r="C143" s="60"/>
      <c r="D143" s="77" t="s">
        <v>437</v>
      </c>
      <c r="E143" s="66" t="s">
        <v>707</v>
      </c>
      <c r="F143" s="60">
        <v>63</v>
      </c>
      <c r="G143" s="79">
        <v>0.05040000000000001</v>
      </c>
      <c r="H143" s="85">
        <v>0.02</v>
      </c>
      <c r="I143" s="60">
        <v>0.02</v>
      </c>
    </row>
    <row r="144" spans="1:9" ht="63">
      <c r="A144" s="75" t="s">
        <v>1129</v>
      </c>
      <c r="B144" s="76" t="s">
        <v>704</v>
      </c>
      <c r="C144" s="60"/>
      <c r="D144" s="77" t="s">
        <v>437</v>
      </c>
      <c r="E144" s="66" t="s">
        <v>708</v>
      </c>
      <c r="F144" s="60">
        <v>100</v>
      </c>
      <c r="G144" s="79">
        <v>0.08</v>
      </c>
      <c r="H144" s="85">
        <v>0.04</v>
      </c>
      <c r="I144" s="60">
        <v>0.04</v>
      </c>
    </row>
    <row r="145" spans="1:9" ht="63">
      <c r="A145" s="75" t="s">
        <v>1129</v>
      </c>
      <c r="B145" s="76" t="s">
        <v>704</v>
      </c>
      <c r="C145" s="60"/>
      <c r="D145" s="77" t="s">
        <v>437</v>
      </c>
      <c r="E145" s="66" t="s">
        <v>709</v>
      </c>
      <c r="F145" s="60">
        <v>160</v>
      </c>
      <c r="G145" s="79">
        <v>0.128</v>
      </c>
      <c r="H145" s="85">
        <v>0.042</v>
      </c>
      <c r="I145" s="85">
        <v>0.042</v>
      </c>
    </row>
    <row r="146" spans="1:9" ht="63">
      <c r="A146" s="75" t="s">
        <v>1129</v>
      </c>
      <c r="B146" s="76" t="s">
        <v>710</v>
      </c>
      <c r="C146" s="60"/>
      <c r="D146" s="77" t="s">
        <v>437</v>
      </c>
      <c r="E146" s="66" t="s">
        <v>711</v>
      </c>
      <c r="F146" s="60">
        <v>400</v>
      </c>
      <c r="G146" s="79">
        <v>0.32</v>
      </c>
      <c r="H146" s="85">
        <v>0.2</v>
      </c>
      <c r="I146" s="60">
        <v>0.2</v>
      </c>
    </row>
    <row r="147" spans="1:9" ht="63">
      <c r="A147" s="75" t="s">
        <v>1129</v>
      </c>
      <c r="B147" s="76" t="s">
        <v>712</v>
      </c>
      <c r="C147" s="60"/>
      <c r="D147" s="77" t="s">
        <v>437</v>
      </c>
      <c r="E147" s="66" t="s">
        <v>713</v>
      </c>
      <c r="F147" s="60">
        <v>250</v>
      </c>
      <c r="G147" s="79">
        <v>0.2</v>
      </c>
      <c r="H147" s="85">
        <v>0.135</v>
      </c>
      <c r="I147" s="85">
        <v>0.135</v>
      </c>
    </row>
    <row r="148" spans="1:9" ht="63">
      <c r="A148" s="75" t="s">
        <v>1129</v>
      </c>
      <c r="B148" s="76" t="s">
        <v>712</v>
      </c>
      <c r="C148" s="60"/>
      <c r="D148" s="77" t="s">
        <v>437</v>
      </c>
      <c r="E148" s="66" t="s">
        <v>714</v>
      </c>
      <c r="F148" s="60">
        <v>40</v>
      </c>
      <c r="G148" s="79">
        <v>0.032</v>
      </c>
      <c r="H148" s="85">
        <v>0.003</v>
      </c>
      <c r="I148" s="60">
        <v>0.003</v>
      </c>
    </row>
    <row r="149" spans="1:9" ht="63">
      <c r="A149" s="75" t="s">
        <v>1129</v>
      </c>
      <c r="B149" s="76" t="s">
        <v>715</v>
      </c>
      <c r="C149" s="60"/>
      <c r="D149" s="77" t="s">
        <v>437</v>
      </c>
      <c r="E149" s="66" t="s">
        <v>716</v>
      </c>
      <c r="F149" s="60">
        <v>100</v>
      </c>
      <c r="G149" s="79">
        <v>0.08</v>
      </c>
      <c r="H149" s="85">
        <v>0.02</v>
      </c>
      <c r="I149" s="60">
        <v>0.02</v>
      </c>
    </row>
    <row r="150" spans="1:9" ht="63">
      <c r="A150" s="75" t="s">
        <v>1129</v>
      </c>
      <c r="B150" s="76" t="s">
        <v>715</v>
      </c>
      <c r="C150" s="60"/>
      <c r="D150" s="77" t="s">
        <v>437</v>
      </c>
      <c r="E150" s="66" t="s">
        <v>717</v>
      </c>
      <c r="F150" s="60">
        <v>250</v>
      </c>
      <c r="G150" s="79">
        <v>0.2</v>
      </c>
      <c r="H150" s="85">
        <v>0.015</v>
      </c>
      <c r="I150" s="85">
        <v>0.015</v>
      </c>
    </row>
    <row r="151" spans="1:9" ht="63">
      <c r="A151" s="75" t="s">
        <v>1129</v>
      </c>
      <c r="B151" s="76" t="s">
        <v>715</v>
      </c>
      <c r="C151" s="60"/>
      <c r="D151" s="77" t="s">
        <v>437</v>
      </c>
      <c r="E151" s="66" t="s">
        <v>718</v>
      </c>
      <c r="F151" s="60">
        <v>160</v>
      </c>
      <c r="G151" s="79">
        <v>0.128</v>
      </c>
      <c r="H151" s="85">
        <v>0.044</v>
      </c>
      <c r="I151" s="85">
        <v>0.044</v>
      </c>
    </row>
    <row r="152" spans="1:9" ht="63">
      <c r="A152" s="75" t="s">
        <v>1129</v>
      </c>
      <c r="B152" s="76" t="s">
        <v>719</v>
      </c>
      <c r="C152" s="60"/>
      <c r="D152" s="77" t="s">
        <v>437</v>
      </c>
      <c r="E152" s="66" t="s">
        <v>720</v>
      </c>
      <c r="F152" s="60">
        <v>100</v>
      </c>
      <c r="G152" s="79">
        <v>0.08</v>
      </c>
      <c r="H152" s="85">
        <v>0.057</v>
      </c>
      <c r="I152" s="85">
        <v>0.057</v>
      </c>
    </row>
    <row r="153" spans="1:9" ht="63">
      <c r="A153" s="75" t="s">
        <v>1129</v>
      </c>
      <c r="B153" s="76" t="s">
        <v>715</v>
      </c>
      <c r="C153" s="60"/>
      <c r="D153" s="77" t="s">
        <v>437</v>
      </c>
      <c r="E153" s="66" t="s">
        <v>721</v>
      </c>
      <c r="F153" s="60">
        <v>160</v>
      </c>
      <c r="G153" s="79">
        <v>0.128</v>
      </c>
      <c r="H153" s="85">
        <v>0.05</v>
      </c>
      <c r="I153" s="85">
        <v>0.05</v>
      </c>
    </row>
    <row r="154" spans="1:9" ht="63">
      <c r="A154" s="75" t="s">
        <v>1129</v>
      </c>
      <c r="B154" s="76" t="s">
        <v>715</v>
      </c>
      <c r="C154" s="60"/>
      <c r="D154" s="77" t="s">
        <v>437</v>
      </c>
      <c r="E154" s="66" t="s">
        <v>722</v>
      </c>
      <c r="F154" s="60">
        <v>160</v>
      </c>
      <c r="G154" s="79">
        <v>0.128</v>
      </c>
      <c r="H154" s="85">
        <v>0.079</v>
      </c>
      <c r="I154" s="85">
        <v>0.079</v>
      </c>
    </row>
    <row r="155" spans="1:9" ht="63">
      <c r="A155" s="75" t="s">
        <v>1129</v>
      </c>
      <c r="B155" s="76" t="s">
        <v>715</v>
      </c>
      <c r="C155" s="60"/>
      <c r="D155" s="77" t="s">
        <v>437</v>
      </c>
      <c r="E155" s="66" t="s">
        <v>723</v>
      </c>
      <c r="F155" s="60">
        <v>160</v>
      </c>
      <c r="G155" s="79">
        <v>0.128</v>
      </c>
      <c r="H155" s="85">
        <v>0.08</v>
      </c>
      <c r="I155" s="85">
        <v>0.08</v>
      </c>
    </row>
    <row r="156" spans="1:9" ht="63">
      <c r="A156" s="75" t="s">
        <v>1129</v>
      </c>
      <c r="B156" s="76" t="s">
        <v>715</v>
      </c>
      <c r="C156" s="60"/>
      <c r="D156" s="77" t="s">
        <v>437</v>
      </c>
      <c r="E156" s="66" t="s">
        <v>724</v>
      </c>
      <c r="F156" s="60">
        <v>250</v>
      </c>
      <c r="G156" s="79">
        <v>0.2</v>
      </c>
      <c r="H156" s="85">
        <v>0.07</v>
      </c>
      <c r="I156" s="85">
        <v>0.07</v>
      </c>
    </row>
    <row r="157" spans="1:9" ht="63">
      <c r="A157" s="75" t="s">
        <v>1129</v>
      </c>
      <c r="B157" s="76" t="s">
        <v>725</v>
      </c>
      <c r="C157" s="60"/>
      <c r="D157" s="77" t="s">
        <v>437</v>
      </c>
      <c r="E157" s="66" t="s">
        <v>726</v>
      </c>
      <c r="F157" s="60">
        <v>63</v>
      </c>
      <c r="G157" s="79">
        <v>0.05040000000000001</v>
      </c>
      <c r="H157" s="85">
        <v>0.02</v>
      </c>
      <c r="I157" s="60">
        <v>0.02</v>
      </c>
    </row>
    <row r="158" spans="1:9" ht="63">
      <c r="A158" s="75" t="s">
        <v>1129</v>
      </c>
      <c r="B158" s="76" t="s">
        <v>727</v>
      </c>
      <c r="C158" s="60"/>
      <c r="D158" s="77" t="s">
        <v>437</v>
      </c>
      <c r="E158" s="66" t="s">
        <v>728</v>
      </c>
      <c r="F158" s="60">
        <v>250</v>
      </c>
      <c r="G158" s="79">
        <v>0.2</v>
      </c>
      <c r="H158" s="85">
        <v>0.18</v>
      </c>
      <c r="I158" s="60">
        <v>0.18</v>
      </c>
    </row>
    <row r="159" spans="1:9" ht="63">
      <c r="A159" s="75" t="s">
        <v>1129</v>
      </c>
      <c r="B159" s="76" t="s">
        <v>729</v>
      </c>
      <c r="C159" s="60"/>
      <c r="D159" s="77" t="s">
        <v>437</v>
      </c>
      <c r="E159" s="66" t="s">
        <v>730</v>
      </c>
      <c r="F159" s="60">
        <v>100</v>
      </c>
      <c r="G159" s="79">
        <v>0.08</v>
      </c>
      <c r="H159" s="85">
        <v>0.03</v>
      </c>
      <c r="I159" s="60">
        <v>0.03</v>
      </c>
    </row>
  </sheetData>
  <sheetProtection/>
  <mergeCells count="8">
    <mergeCell ref="A1:I1"/>
    <mergeCell ref="H2:H3"/>
    <mergeCell ref="I2:I3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="87" zoomScaleNormal="87" zoomScalePageLayoutView="0" workbookViewId="0" topLeftCell="B175">
      <selection activeCell="H188" sqref="H188"/>
    </sheetView>
  </sheetViews>
  <sheetFormatPr defaultColWidth="9.00390625" defaultRowHeight="12.75"/>
  <cols>
    <col min="1" max="1" width="31.875" style="0" customWidth="1"/>
    <col min="2" max="2" width="23.00390625" style="0" customWidth="1"/>
    <col min="3" max="3" width="18.50390625" style="0" customWidth="1"/>
    <col min="4" max="4" width="14.625" style="0" customWidth="1"/>
    <col min="5" max="5" width="35.50390625" style="3" customWidth="1"/>
    <col min="6" max="6" width="13.625" style="3" customWidth="1"/>
    <col min="7" max="7" width="19.50390625" style="6" customWidth="1"/>
    <col min="8" max="8" width="25.50390625" style="0" customWidth="1"/>
    <col min="9" max="9" width="22.375" style="0" customWidth="1"/>
    <col min="10" max="10" width="15.875" style="0" customWidth="1"/>
  </cols>
  <sheetData>
    <row r="1" spans="1:9" ht="119.25" customHeight="1">
      <c r="A1" s="110" t="s">
        <v>1451</v>
      </c>
      <c r="B1" s="110"/>
      <c r="C1" s="110"/>
      <c r="D1" s="110"/>
      <c r="E1" s="110"/>
      <c r="F1" s="110"/>
      <c r="G1" s="110"/>
      <c r="H1" s="110"/>
      <c r="I1" s="110"/>
    </row>
    <row r="2" spans="1:9" ht="186.75" customHeight="1">
      <c r="A2" s="114" t="s">
        <v>0</v>
      </c>
      <c r="B2" s="114" t="s">
        <v>1</v>
      </c>
      <c r="C2" s="114" t="s">
        <v>2</v>
      </c>
      <c r="D2" s="111" t="s">
        <v>3</v>
      </c>
      <c r="E2" s="112"/>
      <c r="F2" s="113"/>
      <c r="G2" s="116" t="s">
        <v>4</v>
      </c>
      <c r="H2" s="114" t="s">
        <v>5</v>
      </c>
      <c r="I2" s="114" t="s">
        <v>6</v>
      </c>
    </row>
    <row r="3" spans="1:9" ht="51" customHeight="1">
      <c r="A3" s="115"/>
      <c r="B3" s="115"/>
      <c r="C3" s="115"/>
      <c r="D3" s="7" t="s">
        <v>1123</v>
      </c>
      <c r="E3" s="7" t="s">
        <v>1127</v>
      </c>
      <c r="F3" s="31" t="s">
        <v>1126</v>
      </c>
      <c r="G3" s="117"/>
      <c r="H3" s="115"/>
      <c r="I3" s="115"/>
    </row>
    <row r="4" spans="1:10" ht="21">
      <c r="A4" s="60" t="s">
        <v>1071</v>
      </c>
      <c r="B4" s="87" t="s">
        <v>1128</v>
      </c>
      <c r="C4" s="87"/>
      <c r="D4" s="60" t="s">
        <v>437</v>
      </c>
      <c r="E4" s="88" t="s">
        <v>144</v>
      </c>
      <c r="F4" s="89">
        <v>250</v>
      </c>
      <c r="G4" s="15">
        <v>0.2</v>
      </c>
      <c r="H4" s="79">
        <v>0.03</v>
      </c>
      <c r="I4" s="79">
        <v>0.03</v>
      </c>
      <c r="J4" s="12"/>
    </row>
    <row r="5" spans="1:9" ht="21">
      <c r="A5" s="60" t="s">
        <v>1071</v>
      </c>
      <c r="B5" s="87" t="s">
        <v>145</v>
      </c>
      <c r="C5" s="87"/>
      <c r="D5" s="60" t="s">
        <v>437</v>
      </c>
      <c r="E5" s="88" t="s">
        <v>146</v>
      </c>
      <c r="F5" s="89">
        <v>100</v>
      </c>
      <c r="G5" s="15">
        <v>0.08</v>
      </c>
      <c r="H5" s="79">
        <v>0.012</v>
      </c>
      <c r="I5" s="79">
        <v>0.012</v>
      </c>
    </row>
    <row r="6" spans="1:9" ht="21">
      <c r="A6" s="60" t="s">
        <v>1071</v>
      </c>
      <c r="B6" s="87" t="s">
        <v>145</v>
      </c>
      <c r="C6" s="87"/>
      <c r="D6" s="60" t="s">
        <v>437</v>
      </c>
      <c r="E6" s="88" t="s">
        <v>147</v>
      </c>
      <c r="F6" s="89">
        <v>400</v>
      </c>
      <c r="G6" s="15">
        <v>0.32</v>
      </c>
      <c r="H6" s="79">
        <v>0.04</v>
      </c>
      <c r="I6" s="79">
        <v>0.04</v>
      </c>
    </row>
    <row r="7" spans="1:9" ht="21">
      <c r="A7" s="60" t="s">
        <v>1071</v>
      </c>
      <c r="B7" s="87" t="s">
        <v>145</v>
      </c>
      <c r="C7" s="87"/>
      <c r="D7" s="60" t="s">
        <v>437</v>
      </c>
      <c r="E7" s="88" t="s">
        <v>148</v>
      </c>
      <c r="F7" s="89">
        <v>63</v>
      </c>
      <c r="G7" s="15">
        <v>0.05040000000000001</v>
      </c>
      <c r="H7" s="79">
        <v>0.007560000000000001</v>
      </c>
      <c r="I7" s="79">
        <v>0.007560000000000001</v>
      </c>
    </row>
    <row r="8" spans="1:9" ht="21">
      <c r="A8" s="60" t="s">
        <v>1071</v>
      </c>
      <c r="B8" s="87" t="s">
        <v>145</v>
      </c>
      <c r="C8" s="87"/>
      <c r="D8" s="60" t="s">
        <v>437</v>
      </c>
      <c r="E8" s="88" t="s">
        <v>149</v>
      </c>
      <c r="F8" s="89">
        <v>63</v>
      </c>
      <c r="G8" s="15">
        <v>0.05040000000000001</v>
      </c>
      <c r="H8" s="79">
        <v>0.007560000000000001</v>
      </c>
      <c r="I8" s="79">
        <v>0.007560000000000001</v>
      </c>
    </row>
    <row r="9" spans="1:9" ht="21">
      <c r="A9" s="60" t="s">
        <v>1071</v>
      </c>
      <c r="B9" s="87" t="s">
        <v>150</v>
      </c>
      <c r="C9" s="87"/>
      <c r="D9" s="60" t="s">
        <v>437</v>
      </c>
      <c r="E9" s="88" t="s">
        <v>151</v>
      </c>
      <c r="F9" s="89">
        <v>100</v>
      </c>
      <c r="G9" s="15">
        <v>0.08</v>
      </c>
      <c r="H9" s="79">
        <v>0.012</v>
      </c>
      <c r="I9" s="79">
        <v>0.012</v>
      </c>
    </row>
    <row r="10" spans="1:9" ht="21">
      <c r="A10" s="60" t="s">
        <v>1071</v>
      </c>
      <c r="B10" s="87" t="s">
        <v>150</v>
      </c>
      <c r="C10" s="87"/>
      <c r="D10" s="60" t="s">
        <v>437</v>
      </c>
      <c r="E10" s="88" t="s">
        <v>152</v>
      </c>
      <c r="F10" s="89">
        <v>40</v>
      </c>
      <c r="G10" s="15">
        <v>0.032</v>
      </c>
      <c r="H10" s="79">
        <v>0.0048</v>
      </c>
      <c r="I10" s="79">
        <v>0.0048</v>
      </c>
    </row>
    <row r="11" spans="1:9" ht="21">
      <c r="A11" s="60" t="s">
        <v>1071</v>
      </c>
      <c r="B11" s="87" t="s">
        <v>145</v>
      </c>
      <c r="C11" s="87"/>
      <c r="D11" s="60" t="s">
        <v>437</v>
      </c>
      <c r="E11" s="88" t="s">
        <v>153</v>
      </c>
      <c r="F11" s="89">
        <v>160</v>
      </c>
      <c r="G11" s="15">
        <v>0.128</v>
      </c>
      <c r="H11" s="79">
        <v>0.0192</v>
      </c>
      <c r="I11" s="79">
        <v>0.0192</v>
      </c>
    </row>
    <row r="12" spans="1:9" ht="21">
      <c r="A12" s="60" t="s">
        <v>1071</v>
      </c>
      <c r="B12" s="87" t="s">
        <v>145</v>
      </c>
      <c r="C12" s="87"/>
      <c r="D12" s="60" t="s">
        <v>437</v>
      </c>
      <c r="E12" s="88" t="s">
        <v>154</v>
      </c>
      <c r="F12" s="89">
        <v>250</v>
      </c>
      <c r="G12" s="15">
        <v>0.2</v>
      </c>
      <c r="H12" s="79">
        <v>0.03</v>
      </c>
      <c r="I12" s="79">
        <v>0.03</v>
      </c>
    </row>
    <row r="13" spans="1:9" ht="22.5" customHeight="1">
      <c r="A13" s="60" t="s">
        <v>1071</v>
      </c>
      <c r="B13" s="87" t="s">
        <v>155</v>
      </c>
      <c r="C13" s="87"/>
      <c r="D13" s="60" t="s">
        <v>437</v>
      </c>
      <c r="E13" s="88" t="s">
        <v>156</v>
      </c>
      <c r="F13" s="89">
        <v>100</v>
      </c>
      <c r="G13" s="15">
        <v>0.08</v>
      </c>
      <c r="H13" s="79">
        <v>0.02</v>
      </c>
      <c r="I13" s="79">
        <v>0.02</v>
      </c>
    </row>
    <row r="14" spans="1:9" ht="21" customHeight="1">
      <c r="A14" s="60" t="s">
        <v>1071</v>
      </c>
      <c r="B14" s="87" t="s">
        <v>155</v>
      </c>
      <c r="C14" s="87"/>
      <c r="D14" s="60" t="s">
        <v>437</v>
      </c>
      <c r="E14" s="88" t="s">
        <v>157</v>
      </c>
      <c r="F14" s="89">
        <v>100</v>
      </c>
      <c r="G14" s="15">
        <v>0.08</v>
      </c>
      <c r="H14" s="79">
        <v>0.012</v>
      </c>
      <c r="I14" s="79">
        <v>0.012</v>
      </c>
    </row>
    <row r="15" spans="1:9" ht="21">
      <c r="A15" s="60" t="s">
        <v>1071</v>
      </c>
      <c r="B15" s="87" t="s">
        <v>158</v>
      </c>
      <c r="C15" s="87"/>
      <c r="D15" s="60" t="s">
        <v>437</v>
      </c>
      <c r="E15" s="88" t="s">
        <v>159</v>
      </c>
      <c r="F15" s="89">
        <v>63</v>
      </c>
      <c r="G15" s="15">
        <v>0.05040000000000001</v>
      </c>
      <c r="H15" s="79">
        <v>0.007560000000000001</v>
      </c>
      <c r="I15" s="79">
        <v>0.007560000000000001</v>
      </c>
    </row>
    <row r="16" spans="1:9" ht="21">
      <c r="A16" s="60" t="s">
        <v>1071</v>
      </c>
      <c r="B16" s="87" t="s">
        <v>158</v>
      </c>
      <c r="C16" s="87"/>
      <c r="D16" s="60" t="s">
        <v>437</v>
      </c>
      <c r="E16" s="88" t="s">
        <v>160</v>
      </c>
      <c r="F16" s="89">
        <v>160</v>
      </c>
      <c r="G16" s="15">
        <v>0.128</v>
      </c>
      <c r="H16" s="79">
        <v>0.0192</v>
      </c>
      <c r="I16" s="79">
        <v>0.0192</v>
      </c>
    </row>
    <row r="17" spans="1:9" ht="21">
      <c r="A17" s="60" t="s">
        <v>1071</v>
      </c>
      <c r="B17" s="87" t="s">
        <v>158</v>
      </c>
      <c r="C17" s="87"/>
      <c r="D17" s="60" t="s">
        <v>437</v>
      </c>
      <c r="E17" s="88" t="s">
        <v>161</v>
      </c>
      <c r="F17" s="89">
        <v>630</v>
      </c>
      <c r="G17" s="15">
        <v>0.504</v>
      </c>
      <c r="H17" s="79">
        <v>0.06</v>
      </c>
      <c r="I17" s="79">
        <v>0.06</v>
      </c>
    </row>
    <row r="18" spans="1:9" ht="21">
      <c r="A18" s="60" t="s">
        <v>1071</v>
      </c>
      <c r="B18" s="87" t="s">
        <v>158</v>
      </c>
      <c r="C18" s="87"/>
      <c r="D18" s="60" t="s">
        <v>437</v>
      </c>
      <c r="E18" s="88" t="s">
        <v>162</v>
      </c>
      <c r="F18" s="89">
        <v>400</v>
      </c>
      <c r="G18" s="15">
        <v>0.32</v>
      </c>
      <c r="H18" s="79">
        <v>0.04</v>
      </c>
      <c r="I18" s="79">
        <v>0.04</v>
      </c>
    </row>
    <row r="19" spans="1:9" ht="21">
      <c r="A19" s="60" t="s">
        <v>1071</v>
      </c>
      <c r="B19" s="87" t="s">
        <v>158</v>
      </c>
      <c r="C19" s="87"/>
      <c r="D19" s="60" t="s">
        <v>437</v>
      </c>
      <c r="E19" s="88" t="s">
        <v>163</v>
      </c>
      <c r="F19" s="89">
        <v>630</v>
      </c>
      <c r="G19" s="15">
        <v>0.504</v>
      </c>
      <c r="H19" s="79">
        <v>0.05</v>
      </c>
      <c r="I19" s="79">
        <v>0.05</v>
      </c>
    </row>
    <row r="20" spans="1:9" ht="21">
      <c r="A20" s="60" t="s">
        <v>1071</v>
      </c>
      <c r="B20" s="87" t="s">
        <v>158</v>
      </c>
      <c r="C20" s="87"/>
      <c r="D20" s="60" t="s">
        <v>437</v>
      </c>
      <c r="E20" s="88" t="s">
        <v>164</v>
      </c>
      <c r="F20" s="89">
        <v>400</v>
      </c>
      <c r="G20" s="15">
        <v>0.32</v>
      </c>
      <c r="H20" s="79">
        <v>0.048</v>
      </c>
      <c r="I20" s="79">
        <v>0.048</v>
      </c>
    </row>
    <row r="21" spans="1:9" ht="21">
      <c r="A21" s="60" t="s">
        <v>1071</v>
      </c>
      <c r="B21" s="87" t="s">
        <v>158</v>
      </c>
      <c r="C21" s="87"/>
      <c r="D21" s="60" t="s">
        <v>437</v>
      </c>
      <c r="E21" s="88" t="s">
        <v>165</v>
      </c>
      <c r="F21" s="89">
        <v>400</v>
      </c>
      <c r="G21" s="15">
        <v>0.32</v>
      </c>
      <c r="H21" s="79">
        <v>0.043</v>
      </c>
      <c r="I21" s="79">
        <v>0.043</v>
      </c>
    </row>
    <row r="22" spans="1:9" ht="21">
      <c r="A22" s="60" t="s">
        <v>1071</v>
      </c>
      <c r="B22" s="87" t="s">
        <v>158</v>
      </c>
      <c r="C22" s="87"/>
      <c r="D22" s="60" t="s">
        <v>437</v>
      </c>
      <c r="E22" s="88" t="s">
        <v>166</v>
      </c>
      <c r="F22" s="89">
        <v>160</v>
      </c>
      <c r="G22" s="15">
        <v>0.128</v>
      </c>
      <c r="H22" s="79">
        <v>0.03</v>
      </c>
      <c r="I22" s="79">
        <v>0.03</v>
      </c>
    </row>
    <row r="23" spans="1:9" ht="21">
      <c r="A23" s="60" t="s">
        <v>1071</v>
      </c>
      <c r="B23" s="87" t="s">
        <v>158</v>
      </c>
      <c r="C23" s="87"/>
      <c r="D23" s="60" t="s">
        <v>437</v>
      </c>
      <c r="E23" s="88" t="s">
        <v>167</v>
      </c>
      <c r="F23" s="89">
        <v>160</v>
      </c>
      <c r="G23" s="15">
        <v>0.128</v>
      </c>
      <c r="H23" s="79">
        <v>0.0192</v>
      </c>
      <c r="I23" s="79">
        <v>0.0192</v>
      </c>
    </row>
    <row r="24" spans="1:9" ht="21">
      <c r="A24" s="60" t="s">
        <v>1071</v>
      </c>
      <c r="B24" s="87" t="s">
        <v>158</v>
      </c>
      <c r="C24" s="87"/>
      <c r="D24" s="60" t="s">
        <v>437</v>
      </c>
      <c r="E24" s="88" t="s">
        <v>168</v>
      </c>
      <c r="F24" s="89">
        <v>400</v>
      </c>
      <c r="G24" s="15">
        <v>0.32</v>
      </c>
      <c r="H24" s="79">
        <v>0.041</v>
      </c>
      <c r="I24" s="79">
        <v>0.041</v>
      </c>
    </row>
    <row r="25" spans="1:9" ht="21">
      <c r="A25" s="60" t="s">
        <v>1071</v>
      </c>
      <c r="B25" s="87" t="s">
        <v>158</v>
      </c>
      <c r="C25" s="87"/>
      <c r="D25" s="60" t="s">
        <v>437</v>
      </c>
      <c r="E25" s="88" t="s">
        <v>169</v>
      </c>
      <c r="F25" s="89">
        <v>400</v>
      </c>
      <c r="G25" s="15">
        <v>0.32</v>
      </c>
      <c r="H25" s="79">
        <v>0.038</v>
      </c>
      <c r="I25" s="79">
        <v>0.038</v>
      </c>
    </row>
    <row r="26" spans="1:9" ht="21">
      <c r="A26" s="60" t="s">
        <v>1071</v>
      </c>
      <c r="B26" s="87" t="s">
        <v>158</v>
      </c>
      <c r="C26" s="87"/>
      <c r="D26" s="60" t="s">
        <v>437</v>
      </c>
      <c r="E26" s="88" t="s">
        <v>170</v>
      </c>
      <c r="F26" s="89">
        <v>100</v>
      </c>
      <c r="G26" s="15">
        <v>0.08</v>
      </c>
      <c r="H26" s="79">
        <v>0.012</v>
      </c>
      <c r="I26" s="79">
        <v>0.012</v>
      </c>
    </row>
    <row r="27" spans="1:9" ht="21">
      <c r="A27" s="60" t="s">
        <v>1071</v>
      </c>
      <c r="B27" s="87" t="s">
        <v>158</v>
      </c>
      <c r="C27" s="87"/>
      <c r="D27" s="60" t="s">
        <v>437</v>
      </c>
      <c r="E27" s="88" t="s">
        <v>171</v>
      </c>
      <c r="F27" s="89">
        <v>630</v>
      </c>
      <c r="G27" s="15">
        <v>0.504</v>
      </c>
      <c r="H27" s="79">
        <v>0.065</v>
      </c>
      <c r="I27" s="79">
        <v>0.065</v>
      </c>
    </row>
    <row r="28" spans="1:9" ht="21">
      <c r="A28" s="60" t="s">
        <v>1071</v>
      </c>
      <c r="B28" s="87" t="s">
        <v>158</v>
      </c>
      <c r="C28" s="87"/>
      <c r="D28" s="60" t="s">
        <v>437</v>
      </c>
      <c r="E28" s="88" t="s">
        <v>172</v>
      </c>
      <c r="F28" s="89">
        <v>25</v>
      </c>
      <c r="G28" s="15">
        <v>0.02</v>
      </c>
      <c r="H28" s="79">
        <v>0.003</v>
      </c>
      <c r="I28" s="79">
        <v>0.003</v>
      </c>
    </row>
    <row r="29" spans="1:9" ht="21">
      <c r="A29" s="60" t="s">
        <v>1071</v>
      </c>
      <c r="B29" s="87" t="s">
        <v>158</v>
      </c>
      <c r="C29" s="87"/>
      <c r="D29" s="60" t="s">
        <v>437</v>
      </c>
      <c r="E29" s="88" t="s">
        <v>173</v>
      </c>
      <c r="F29" s="89">
        <v>100</v>
      </c>
      <c r="G29" s="15">
        <v>0.08</v>
      </c>
      <c r="H29" s="79">
        <v>0.012</v>
      </c>
      <c r="I29" s="79">
        <v>0.012</v>
      </c>
    </row>
    <row r="30" spans="1:9" ht="21">
      <c r="A30" s="60" t="s">
        <v>1071</v>
      </c>
      <c r="B30" s="87" t="s">
        <v>158</v>
      </c>
      <c r="C30" s="87"/>
      <c r="D30" s="60" t="s">
        <v>437</v>
      </c>
      <c r="E30" s="88" t="s">
        <v>174</v>
      </c>
      <c r="F30" s="89">
        <v>400</v>
      </c>
      <c r="G30" s="15">
        <v>0.32</v>
      </c>
      <c r="H30" s="79">
        <v>0.032</v>
      </c>
      <c r="I30" s="79">
        <v>0.032</v>
      </c>
    </row>
    <row r="31" spans="1:9" ht="21">
      <c r="A31" s="60" t="s">
        <v>1071</v>
      </c>
      <c r="B31" s="87" t="s">
        <v>158</v>
      </c>
      <c r="C31" s="87"/>
      <c r="D31" s="60" t="s">
        <v>437</v>
      </c>
      <c r="E31" s="88" t="s">
        <v>175</v>
      </c>
      <c r="F31" s="89">
        <v>400</v>
      </c>
      <c r="G31" s="15">
        <v>0.32</v>
      </c>
      <c r="H31" s="79">
        <v>0.047</v>
      </c>
      <c r="I31" s="79">
        <v>0.047</v>
      </c>
    </row>
    <row r="32" spans="1:9" ht="21">
      <c r="A32" s="60" t="s">
        <v>1071</v>
      </c>
      <c r="B32" s="87" t="s">
        <v>176</v>
      </c>
      <c r="C32" s="87"/>
      <c r="D32" s="60" t="s">
        <v>437</v>
      </c>
      <c r="E32" s="88" t="s">
        <v>177</v>
      </c>
      <c r="F32" s="89">
        <v>160</v>
      </c>
      <c r="G32" s="15">
        <v>0.128</v>
      </c>
      <c r="H32" s="79">
        <v>0.0192</v>
      </c>
      <c r="I32" s="79">
        <v>0.0192</v>
      </c>
    </row>
    <row r="33" spans="1:9" ht="21">
      <c r="A33" s="60" t="s">
        <v>1071</v>
      </c>
      <c r="B33" s="87" t="s">
        <v>178</v>
      </c>
      <c r="C33" s="87"/>
      <c r="D33" s="60" t="s">
        <v>437</v>
      </c>
      <c r="E33" s="88" t="s">
        <v>179</v>
      </c>
      <c r="F33" s="89">
        <v>63</v>
      </c>
      <c r="G33" s="15">
        <v>0.05040000000000001</v>
      </c>
      <c r="H33" s="79">
        <v>0.007560000000000001</v>
      </c>
      <c r="I33" s="79">
        <v>0.007560000000000001</v>
      </c>
    </row>
    <row r="34" spans="1:9" ht="21">
      <c r="A34" s="60" t="s">
        <v>1071</v>
      </c>
      <c r="B34" s="87" t="s">
        <v>158</v>
      </c>
      <c r="C34" s="87"/>
      <c r="D34" s="60" t="s">
        <v>437</v>
      </c>
      <c r="E34" s="88" t="s">
        <v>180</v>
      </c>
      <c r="F34" s="89">
        <v>60</v>
      </c>
      <c r="G34" s="15">
        <v>0.048</v>
      </c>
      <c r="H34" s="79">
        <v>0.02</v>
      </c>
      <c r="I34" s="79">
        <v>0.02</v>
      </c>
    </row>
    <row r="35" spans="1:9" ht="21">
      <c r="A35" s="60" t="s">
        <v>1071</v>
      </c>
      <c r="B35" s="87" t="s">
        <v>178</v>
      </c>
      <c r="C35" s="87"/>
      <c r="D35" s="60" t="s">
        <v>437</v>
      </c>
      <c r="E35" s="88" t="s">
        <v>181</v>
      </c>
      <c r="F35" s="89">
        <v>160</v>
      </c>
      <c r="G35" s="15">
        <v>0.128</v>
      </c>
      <c r="H35" s="79">
        <v>0.0192</v>
      </c>
      <c r="I35" s="79">
        <v>0.0192</v>
      </c>
    </row>
    <row r="36" spans="1:9" ht="21">
      <c r="A36" s="60" t="s">
        <v>1071</v>
      </c>
      <c r="B36" s="87" t="s">
        <v>182</v>
      </c>
      <c r="C36" s="87"/>
      <c r="D36" s="60" t="s">
        <v>437</v>
      </c>
      <c r="E36" s="88" t="s">
        <v>183</v>
      </c>
      <c r="F36" s="89">
        <v>315</v>
      </c>
      <c r="G36" s="15">
        <v>0.252</v>
      </c>
      <c r="H36" s="79">
        <v>0.02</v>
      </c>
      <c r="I36" s="79">
        <v>0.02</v>
      </c>
    </row>
    <row r="37" spans="1:9" ht="42">
      <c r="A37" s="60" t="s">
        <v>1071</v>
      </c>
      <c r="B37" s="87" t="s">
        <v>184</v>
      </c>
      <c r="C37" s="87"/>
      <c r="D37" s="60" t="s">
        <v>437</v>
      </c>
      <c r="E37" s="88" t="s">
        <v>185</v>
      </c>
      <c r="F37" s="89">
        <v>160</v>
      </c>
      <c r="G37" s="15">
        <v>0.128</v>
      </c>
      <c r="H37" s="79">
        <v>0.0192</v>
      </c>
      <c r="I37" s="79">
        <v>0.0192</v>
      </c>
    </row>
    <row r="38" spans="1:9" ht="42">
      <c r="A38" s="60" t="s">
        <v>1071</v>
      </c>
      <c r="B38" s="87" t="s">
        <v>186</v>
      </c>
      <c r="C38" s="87"/>
      <c r="D38" s="60" t="s">
        <v>437</v>
      </c>
      <c r="E38" s="88" t="s">
        <v>187</v>
      </c>
      <c r="F38" s="89">
        <v>250</v>
      </c>
      <c r="G38" s="15">
        <v>0.2</v>
      </c>
      <c r="H38" s="79">
        <v>0.03</v>
      </c>
      <c r="I38" s="79">
        <v>0.03</v>
      </c>
    </row>
    <row r="39" spans="1:9" ht="42">
      <c r="A39" s="60" t="s">
        <v>1071</v>
      </c>
      <c r="B39" s="87" t="s">
        <v>186</v>
      </c>
      <c r="C39" s="87"/>
      <c r="D39" s="60" t="s">
        <v>437</v>
      </c>
      <c r="E39" s="88" t="s">
        <v>188</v>
      </c>
      <c r="F39" s="89">
        <v>100</v>
      </c>
      <c r="G39" s="15">
        <v>0.08</v>
      </c>
      <c r="H39" s="79">
        <v>0.012</v>
      </c>
      <c r="I39" s="79">
        <v>0.012</v>
      </c>
    </row>
    <row r="40" spans="1:9" ht="42">
      <c r="A40" s="60" t="s">
        <v>1071</v>
      </c>
      <c r="B40" s="87" t="s">
        <v>184</v>
      </c>
      <c r="C40" s="87"/>
      <c r="D40" s="60" t="s">
        <v>437</v>
      </c>
      <c r="E40" s="88" t="s">
        <v>189</v>
      </c>
      <c r="F40" s="89">
        <v>250</v>
      </c>
      <c r="G40" s="15">
        <v>0.2</v>
      </c>
      <c r="H40" s="79">
        <v>0.02</v>
      </c>
      <c r="I40" s="79">
        <v>0.02</v>
      </c>
    </row>
    <row r="41" spans="1:9" ht="42">
      <c r="A41" s="60" t="s">
        <v>1071</v>
      </c>
      <c r="B41" s="87" t="s">
        <v>184</v>
      </c>
      <c r="C41" s="87"/>
      <c r="D41" s="60" t="s">
        <v>437</v>
      </c>
      <c r="E41" s="88" t="s">
        <v>190</v>
      </c>
      <c r="F41" s="89">
        <v>400</v>
      </c>
      <c r="G41" s="15">
        <v>0.32</v>
      </c>
      <c r="H41" s="79">
        <v>0.048</v>
      </c>
      <c r="I41" s="79">
        <v>0.048</v>
      </c>
    </row>
    <row r="42" spans="1:9" ht="42">
      <c r="A42" s="60" t="s">
        <v>1071</v>
      </c>
      <c r="B42" s="87" t="s">
        <v>191</v>
      </c>
      <c r="C42" s="87"/>
      <c r="D42" s="60" t="s">
        <v>437</v>
      </c>
      <c r="E42" s="88" t="s">
        <v>192</v>
      </c>
      <c r="F42" s="89">
        <v>63</v>
      </c>
      <c r="G42" s="15">
        <v>0.05040000000000001</v>
      </c>
      <c r="H42" s="79">
        <v>0.007560000000000001</v>
      </c>
      <c r="I42" s="79">
        <v>0.007560000000000001</v>
      </c>
    </row>
    <row r="43" spans="1:9" ht="42">
      <c r="A43" s="60" t="s">
        <v>1071</v>
      </c>
      <c r="B43" s="87" t="s">
        <v>193</v>
      </c>
      <c r="C43" s="87"/>
      <c r="D43" s="60" t="s">
        <v>437</v>
      </c>
      <c r="E43" s="88" t="s">
        <v>194</v>
      </c>
      <c r="F43" s="89">
        <v>100</v>
      </c>
      <c r="G43" s="15">
        <v>0.08</v>
      </c>
      <c r="H43" s="79">
        <v>0.012</v>
      </c>
      <c r="I43" s="79">
        <v>0.012</v>
      </c>
    </row>
    <row r="44" spans="1:9" ht="21">
      <c r="A44" s="60" t="s">
        <v>1071</v>
      </c>
      <c r="B44" s="87" t="s">
        <v>195</v>
      </c>
      <c r="C44" s="87"/>
      <c r="D44" s="60" t="s">
        <v>437</v>
      </c>
      <c r="E44" s="88" t="s">
        <v>196</v>
      </c>
      <c r="F44" s="89">
        <v>63</v>
      </c>
      <c r="G44" s="15">
        <v>0.05040000000000001</v>
      </c>
      <c r="H44" s="79">
        <v>0.02</v>
      </c>
      <c r="I44" s="79">
        <v>0.02</v>
      </c>
    </row>
    <row r="45" spans="1:9" ht="21">
      <c r="A45" s="60" t="s">
        <v>1071</v>
      </c>
      <c r="B45" s="87" t="s">
        <v>197</v>
      </c>
      <c r="C45" s="87"/>
      <c r="D45" s="60" t="s">
        <v>437</v>
      </c>
      <c r="E45" s="88" t="s">
        <v>198</v>
      </c>
      <c r="F45" s="89">
        <v>100</v>
      </c>
      <c r="G45" s="15">
        <v>0.08</v>
      </c>
      <c r="H45" s="79">
        <v>0.02</v>
      </c>
      <c r="I45" s="79">
        <v>0.02</v>
      </c>
    </row>
    <row r="46" spans="1:9" ht="63">
      <c r="A46" s="60" t="s">
        <v>1071</v>
      </c>
      <c r="B46" s="87" t="s">
        <v>199</v>
      </c>
      <c r="C46" s="87"/>
      <c r="D46" s="60" t="s">
        <v>437</v>
      </c>
      <c r="E46" s="88" t="s">
        <v>200</v>
      </c>
      <c r="F46" s="89">
        <v>400</v>
      </c>
      <c r="G46" s="15">
        <v>0.32</v>
      </c>
      <c r="H46" s="79">
        <v>0.04</v>
      </c>
      <c r="I46" s="79">
        <v>0.04</v>
      </c>
    </row>
    <row r="47" spans="1:9" ht="63">
      <c r="A47" s="60" t="s">
        <v>1071</v>
      </c>
      <c r="B47" s="87" t="s">
        <v>199</v>
      </c>
      <c r="C47" s="87"/>
      <c r="D47" s="60" t="s">
        <v>437</v>
      </c>
      <c r="E47" s="88" t="s">
        <v>201</v>
      </c>
      <c r="F47" s="89">
        <v>250</v>
      </c>
      <c r="G47" s="15">
        <v>0.2</v>
      </c>
      <c r="H47" s="79">
        <v>0.03</v>
      </c>
      <c r="I47" s="79">
        <v>0.03</v>
      </c>
    </row>
    <row r="48" spans="1:9" ht="63">
      <c r="A48" s="60" t="s">
        <v>1071</v>
      </c>
      <c r="B48" s="87" t="s">
        <v>199</v>
      </c>
      <c r="C48" s="87"/>
      <c r="D48" s="60" t="s">
        <v>437</v>
      </c>
      <c r="E48" s="88" t="s">
        <v>202</v>
      </c>
      <c r="F48" s="89">
        <v>400</v>
      </c>
      <c r="G48" s="15">
        <v>0.32</v>
      </c>
      <c r="H48" s="79">
        <v>0.06</v>
      </c>
      <c r="I48" s="79">
        <v>0.06</v>
      </c>
    </row>
    <row r="49" spans="1:9" ht="63">
      <c r="A49" s="60" t="s">
        <v>1071</v>
      </c>
      <c r="B49" s="87" t="s">
        <v>199</v>
      </c>
      <c r="C49" s="87"/>
      <c r="D49" s="60" t="s">
        <v>437</v>
      </c>
      <c r="E49" s="88" t="s">
        <v>203</v>
      </c>
      <c r="F49" s="89">
        <v>100</v>
      </c>
      <c r="G49" s="15">
        <v>0.08</v>
      </c>
      <c r="H49" s="79">
        <v>0.012</v>
      </c>
      <c r="I49" s="79">
        <v>0.012</v>
      </c>
    </row>
    <row r="50" spans="1:9" ht="63">
      <c r="A50" s="60" t="s">
        <v>1071</v>
      </c>
      <c r="B50" s="87" t="s">
        <v>199</v>
      </c>
      <c r="C50" s="87"/>
      <c r="D50" s="60" t="s">
        <v>437</v>
      </c>
      <c r="E50" s="88" t="s">
        <v>204</v>
      </c>
      <c r="F50" s="89">
        <v>160</v>
      </c>
      <c r="G50" s="15">
        <v>0.128</v>
      </c>
      <c r="H50" s="79">
        <v>0.03</v>
      </c>
      <c r="I50" s="79">
        <v>0.03</v>
      </c>
    </row>
    <row r="51" spans="1:9" ht="63">
      <c r="A51" s="60" t="s">
        <v>1071</v>
      </c>
      <c r="B51" s="87" t="s">
        <v>199</v>
      </c>
      <c r="C51" s="87"/>
      <c r="D51" s="60" t="s">
        <v>437</v>
      </c>
      <c r="E51" s="88" t="s">
        <v>205</v>
      </c>
      <c r="F51" s="89">
        <v>160</v>
      </c>
      <c r="G51" s="15">
        <v>0.128</v>
      </c>
      <c r="H51" s="79">
        <v>0.0192</v>
      </c>
      <c r="I51" s="79">
        <v>0.0192</v>
      </c>
    </row>
    <row r="52" spans="1:9" ht="21">
      <c r="A52" s="60" t="s">
        <v>1071</v>
      </c>
      <c r="B52" s="87" t="s">
        <v>206</v>
      </c>
      <c r="C52" s="87"/>
      <c r="D52" s="60" t="s">
        <v>437</v>
      </c>
      <c r="E52" s="88" t="s">
        <v>207</v>
      </c>
      <c r="F52" s="89">
        <v>250</v>
      </c>
      <c r="G52" s="15">
        <v>0.2</v>
      </c>
      <c r="H52" s="79">
        <v>0.03</v>
      </c>
      <c r="I52" s="79">
        <v>0.03</v>
      </c>
    </row>
    <row r="53" spans="1:9" ht="42">
      <c r="A53" s="60" t="s">
        <v>1071</v>
      </c>
      <c r="B53" s="87" t="s">
        <v>208</v>
      </c>
      <c r="C53" s="87"/>
      <c r="D53" s="60" t="s">
        <v>437</v>
      </c>
      <c r="E53" s="88" t="s">
        <v>209</v>
      </c>
      <c r="F53" s="89">
        <v>160</v>
      </c>
      <c r="G53" s="15">
        <v>0.128</v>
      </c>
      <c r="H53" s="79">
        <v>0.0192</v>
      </c>
      <c r="I53" s="79">
        <v>0.0192</v>
      </c>
    </row>
    <row r="54" spans="1:9" ht="42">
      <c r="A54" s="60" t="s">
        <v>1071</v>
      </c>
      <c r="B54" s="87" t="s">
        <v>210</v>
      </c>
      <c r="C54" s="87"/>
      <c r="D54" s="60" t="s">
        <v>437</v>
      </c>
      <c r="E54" s="88" t="s">
        <v>211</v>
      </c>
      <c r="F54" s="89">
        <v>160</v>
      </c>
      <c r="G54" s="15">
        <v>0.128</v>
      </c>
      <c r="H54" s="79">
        <v>0.01</v>
      </c>
      <c r="I54" s="79">
        <v>0.01</v>
      </c>
    </row>
    <row r="55" spans="1:9" ht="42">
      <c r="A55" s="60" t="s">
        <v>1071</v>
      </c>
      <c r="B55" s="87" t="s">
        <v>210</v>
      </c>
      <c r="C55" s="87"/>
      <c r="D55" s="60" t="s">
        <v>437</v>
      </c>
      <c r="E55" s="88" t="s">
        <v>212</v>
      </c>
      <c r="F55" s="89">
        <v>400</v>
      </c>
      <c r="G55" s="15">
        <v>0.32</v>
      </c>
      <c r="H55" s="79">
        <v>0.03</v>
      </c>
      <c r="I55" s="79">
        <v>0.03</v>
      </c>
    </row>
    <row r="56" spans="1:9" ht="42">
      <c r="A56" s="60" t="s">
        <v>1071</v>
      </c>
      <c r="B56" s="87" t="s">
        <v>210</v>
      </c>
      <c r="C56" s="87"/>
      <c r="D56" s="60" t="s">
        <v>437</v>
      </c>
      <c r="E56" s="88" t="s">
        <v>213</v>
      </c>
      <c r="F56" s="89">
        <v>25</v>
      </c>
      <c r="G56" s="15">
        <v>0.02</v>
      </c>
      <c r="H56" s="79">
        <v>0.003</v>
      </c>
      <c r="I56" s="79">
        <v>0.003</v>
      </c>
    </row>
    <row r="57" spans="1:9" ht="42">
      <c r="A57" s="60" t="s">
        <v>1071</v>
      </c>
      <c r="B57" s="87" t="s">
        <v>210</v>
      </c>
      <c r="C57" s="87"/>
      <c r="D57" s="60" t="s">
        <v>437</v>
      </c>
      <c r="E57" s="88" t="s">
        <v>214</v>
      </c>
      <c r="F57" s="89">
        <v>160</v>
      </c>
      <c r="G57" s="15">
        <v>0.128</v>
      </c>
      <c r="H57" s="79">
        <v>0.01</v>
      </c>
      <c r="I57" s="79">
        <v>0.01</v>
      </c>
    </row>
    <row r="58" spans="1:9" ht="42">
      <c r="A58" s="60" t="s">
        <v>1071</v>
      </c>
      <c r="B58" s="87" t="s">
        <v>210</v>
      </c>
      <c r="C58" s="87"/>
      <c r="D58" s="60" t="s">
        <v>437</v>
      </c>
      <c r="E58" s="88" t="s">
        <v>215</v>
      </c>
      <c r="F58" s="89">
        <v>40</v>
      </c>
      <c r="G58" s="15">
        <v>0.032</v>
      </c>
      <c r="H58" s="79">
        <v>0.0048</v>
      </c>
      <c r="I58" s="79">
        <v>0.0048</v>
      </c>
    </row>
    <row r="59" spans="1:9" ht="21">
      <c r="A59" s="60" t="s">
        <v>1071</v>
      </c>
      <c r="B59" s="87" t="s">
        <v>216</v>
      </c>
      <c r="C59" s="87"/>
      <c r="D59" s="60" t="s">
        <v>437</v>
      </c>
      <c r="E59" s="88" t="s">
        <v>217</v>
      </c>
      <c r="F59" s="89">
        <v>400</v>
      </c>
      <c r="G59" s="15">
        <v>0.32</v>
      </c>
      <c r="H59" s="79">
        <v>0.048</v>
      </c>
      <c r="I59" s="79">
        <v>0.048</v>
      </c>
    </row>
    <row r="60" spans="1:9" ht="21">
      <c r="A60" s="60" t="s">
        <v>1071</v>
      </c>
      <c r="B60" s="87" t="s">
        <v>218</v>
      </c>
      <c r="C60" s="87"/>
      <c r="D60" s="60" t="s">
        <v>437</v>
      </c>
      <c r="E60" s="88" t="s">
        <v>219</v>
      </c>
      <c r="F60" s="89">
        <v>160</v>
      </c>
      <c r="G60" s="15">
        <v>0.128</v>
      </c>
      <c r="H60" s="79">
        <v>0.008</v>
      </c>
      <c r="I60" s="79">
        <v>0.008</v>
      </c>
    </row>
    <row r="61" spans="1:9" ht="21">
      <c r="A61" s="60" t="s">
        <v>1071</v>
      </c>
      <c r="B61" s="87" t="s">
        <v>218</v>
      </c>
      <c r="C61" s="87"/>
      <c r="D61" s="60" t="s">
        <v>437</v>
      </c>
      <c r="E61" s="88" t="s">
        <v>220</v>
      </c>
      <c r="F61" s="89">
        <v>160</v>
      </c>
      <c r="G61" s="15">
        <v>0.128</v>
      </c>
      <c r="H61" s="79">
        <v>0.01</v>
      </c>
      <c r="I61" s="79">
        <v>0.01</v>
      </c>
    </row>
    <row r="62" spans="1:9" ht="21">
      <c r="A62" s="60" t="s">
        <v>1071</v>
      </c>
      <c r="B62" s="87" t="s">
        <v>221</v>
      </c>
      <c r="C62" s="87"/>
      <c r="D62" s="60" t="s">
        <v>437</v>
      </c>
      <c r="E62" s="88" t="s">
        <v>222</v>
      </c>
      <c r="F62" s="89">
        <v>250</v>
      </c>
      <c r="G62" s="15">
        <v>0.2</v>
      </c>
      <c r="H62" s="79">
        <v>0.023</v>
      </c>
      <c r="I62" s="79">
        <v>0.023</v>
      </c>
    </row>
    <row r="63" spans="1:9" ht="21">
      <c r="A63" s="60" t="s">
        <v>1071</v>
      </c>
      <c r="B63" s="87" t="s">
        <v>218</v>
      </c>
      <c r="C63" s="87"/>
      <c r="D63" s="60" t="s">
        <v>437</v>
      </c>
      <c r="E63" s="88" t="s">
        <v>223</v>
      </c>
      <c r="F63" s="89">
        <v>400</v>
      </c>
      <c r="G63" s="15">
        <v>0.32</v>
      </c>
      <c r="H63" s="79">
        <v>0.04</v>
      </c>
      <c r="I63" s="79">
        <v>0.04</v>
      </c>
    </row>
    <row r="64" spans="1:9" ht="21">
      <c r="A64" s="60" t="s">
        <v>1071</v>
      </c>
      <c r="B64" s="87" t="s">
        <v>224</v>
      </c>
      <c r="C64" s="87"/>
      <c r="D64" s="60" t="s">
        <v>437</v>
      </c>
      <c r="E64" s="88" t="s">
        <v>225</v>
      </c>
      <c r="F64" s="89">
        <v>100</v>
      </c>
      <c r="G64" s="15">
        <v>0.08</v>
      </c>
      <c r="H64" s="79">
        <v>0.012</v>
      </c>
      <c r="I64" s="79">
        <v>0.012</v>
      </c>
    </row>
    <row r="65" spans="1:9" ht="21">
      <c r="A65" s="60" t="s">
        <v>1071</v>
      </c>
      <c r="B65" s="87" t="s">
        <v>226</v>
      </c>
      <c r="C65" s="87"/>
      <c r="D65" s="60" t="s">
        <v>437</v>
      </c>
      <c r="E65" s="88" t="s">
        <v>227</v>
      </c>
      <c r="F65" s="89">
        <v>160</v>
      </c>
      <c r="G65" s="15">
        <v>0.128</v>
      </c>
      <c r="H65" s="79">
        <v>0.0112</v>
      </c>
      <c r="I65" s="79">
        <v>0.0112</v>
      </c>
    </row>
    <row r="66" spans="1:9" ht="21">
      <c r="A66" s="60" t="s">
        <v>1071</v>
      </c>
      <c r="B66" s="87" t="s">
        <v>218</v>
      </c>
      <c r="C66" s="87"/>
      <c r="D66" s="60" t="s">
        <v>437</v>
      </c>
      <c r="E66" s="88" t="s">
        <v>228</v>
      </c>
      <c r="F66" s="89">
        <v>25</v>
      </c>
      <c r="G66" s="15">
        <v>0.02</v>
      </c>
      <c r="H66" s="79">
        <v>0.003</v>
      </c>
      <c r="I66" s="79">
        <v>0.003</v>
      </c>
    </row>
    <row r="67" spans="1:9" ht="42">
      <c r="A67" s="60" t="s">
        <v>1071</v>
      </c>
      <c r="B67" s="87" t="s">
        <v>229</v>
      </c>
      <c r="C67" s="87"/>
      <c r="D67" s="60" t="s">
        <v>437</v>
      </c>
      <c r="E67" s="88" t="s">
        <v>230</v>
      </c>
      <c r="F67" s="89">
        <v>250</v>
      </c>
      <c r="G67" s="15">
        <v>0.2</v>
      </c>
      <c r="H67" s="79">
        <v>0.03</v>
      </c>
      <c r="I67" s="79">
        <v>0.03</v>
      </c>
    </row>
    <row r="68" spans="1:9" ht="42">
      <c r="A68" s="60" t="s">
        <v>1071</v>
      </c>
      <c r="B68" s="87" t="s">
        <v>231</v>
      </c>
      <c r="C68" s="87"/>
      <c r="D68" s="60" t="s">
        <v>437</v>
      </c>
      <c r="E68" s="88" t="s">
        <v>232</v>
      </c>
      <c r="F68" s="89">
        <v>160</v>
      </c>
      <c r="G68" s="15">
        <v>0.128</v>
      </c>
      <c r="H68" s="79">
        <v>0.0192</v>
      </c>
      <c r="I68" s="79">
        <v>0.0192</v>
      </c>
    </row>
    <row r="69" spans="1:9" ht="21">
      <c r="A69" s="60" t="s">
        <v>1071</v>
      </c>
      <c r="B69" s="87" t="s">
        <v>233</v>
      </c>
      <c r="C69" s="87"/>
      <c r="D69" s="60" t="s">
        <v>437</v>
      </c>
      <c r="E69" s="88" t="s">
        <v>234</v>
      </c>
      <c r="F69" s="89">
        <v>400</v>
      </c>
      <c r="G69" s="15">
        <v>0.32</v>
      </c>
      <c r="H69" s="79">
        <v>0.03</v>
      </c>
      <c r="I69" s="79">
        <v>0.03</v>
      </c>
    </row>
    <row r="70" spans="1:9" ht="21">
      <c r="A70" s="60" t="s">
        <v>1071</v>
      </c>
      <c r="B70" s="87" t="s">
        <v>226</v>
      </c>
      <c r="C70" s="87"/>
      <c r="D70" s="60" t="s">
        <v>437</v>
      </c>
      <c r="E70" s="88" t="s">
        <v>235</v>
      </c>
      <c r="F70" s="89">
        <v>160</v>
      </c>
      <c r="G70" s="15">
        <v>0.128</v>
      </c>
      <c r="H70" s="79">
        <v>0.0192</v>
      </c>
      <c r="I70" s="79">
        <v>0.0192</v>
      </c>
    </row>
    <row r="71" spans="1:9" ht="21">
      <c r="A71" s="60" t="s">
        <v>1071</v>
      </c>
      <c r="B71" s="87" t="s">
        <v>233</v>
      </c>
      <c r="C71" s="87"/>
      <c r="D71" s="60" t="s">
        <v>437</v>
      </c>
      <c r="E71" s="88" t="s">
        <v>236</v>
      </c>
      <c r="F71" s="89">
        <v>250</v>
      </c>
      <c r="G71" s="15">
        <v>0.2</v>
      </c>
      <c r="H71" s="79">
        <v>0.017</v>
      </c>
      <c r="I71" s="79">
        <v>0.017</v>
      </c>
    </row>
    <row r="72" spans="1:9" ht="21">
      <c r="A72" s="60" t="s">
        <v>1071</v>
      </c>
      <c r="B72" s="87" t="s">
        <v>218</v>
      </c>
      <c r="C72" s="87"/>
      <c r="D72" s="60" t="s">
        <v>437</v>
      </c>
      <c r="E72" s="88" t="s">
        <v>237</v>
      </c>
      <c r="F72" s="89">
        <v>160</v>
      </c>
      <c r="G72" s="15">
        <v>0.128</v>
      </c>
      <c r="H72" s="79">
        <v>0.0192</v>
      </c>
      <c r="I72" s="79">
        <v>0.0192</v>
      </c>
    </row>
    <row r="73" spans="1:9" ht="21">
      <c r="A73" s="60" t="s">
        <v>1071</v>
      </c>
      <c r="B73" s="87" t="s">
        <v>218</v>
      </c>
      <c r="C73" s="87"/>
      <c r="D73" s="60" t="s">
        <v>437</v>
      </c>
      <c r="E73" s="88" t="s">
        <v>238</v>
      </c>
      <c r="F73" s="89">
        <v>100</v>
      </c>
      <c r="G73" s="15">
        <v>0.08</v>
      </c>
      <c r="H73" s="79">
        <v>0.012</v>
      </c>
      <c r="I73" s="79">
        <v>0.012</v>
      </c>
    </row>
    <row r="74" spans="1:9" ht="21">
      <c r="A74" s="60" t="s">
        <v>1071</v>
      </c>
      <c r="B74" s="87" t="s">
        <v>226</v>
      </c>
      <c r="C74" s="87"/>
      <c r="D74" s="60" t="s">
        <v>437</v>
      </c>
      <c r="E74" s="88" t="s">
        <v>239</v>
      </c>
      <c r="F74" s="89">
        <v>160</v>
      </c>
      <c r="G74" s="15">
        <v>0.128</v>
      </c>
      <c r="H74" s="79">
        <v>0.0192</v>
      </c>
      <c r="I74" s="79">
        <v>0.0192</v>
      </c>
    </row>
    <row r="75" spans="1:9" ht="21">
      <c r="A75" s="60" t="s">
        <v>1071</v>
      </c>
      <c r="B75" s="87" t="s">
        <v>226</v>
      </c>
      <c r="C75" s="87"/>
      <c r="D75" s="60" t="s">
        <v>437</v>
      </c>
      <c r="E75" s="88" t="s">
        <v>240</v>
      </c>
      <c r="F75" s="89">
        <v>250</v>
      </c>
      <c r="G75" s="15">
        <v>0.2</v>
      </c>
      <c r="H75" s="79">
        <v>0.03</v>
      </c>
      <c r="I75" s="79">
        <v>0.03</v>
      </c>
    </row>
    <row r="76" spans="1:9" ht="21">
      <c r="A76" s="60" t="s">
        <v>1071</v>
      </c>
      <c r="B76" s="87" t="s">
        <v>226</v>
      </c>
      <c r="C76" s="87"/>
      <c r="D76" s="60" t="s">
        <v>437</v>
      </c>
      <c r="E76" s="88" t="s">
        <v>241</v>
      </c>
      <c r="F76" s="89">
        <v>60</v>
      </c>
      <c r="G76" s="15">
        <v>0.048</v>
      </c>
      <c r="H76" s="79">
        <v>0.0072</v>
      </c>
      <c r="I76" s="79">
        <v>0.0072</v>
      </c>
    </row>
    <row r="77" spans="1:9" ht="21">
      <c r="A77" s="60" t="s">
        <v>1071</v>
      </c>
      <c r="B77" s="87" t="s">
        <v>242</v>
      </c>
      <c r="C77" s="87"/>
      <c r="D77" s="60" t="s">
        <v>437</v>
      </c>
      <c r="E77" s="88" t="s">
        <v>243</v>
      </c>
      <c r="F77" s="89">
        <v>400</v>
      </c>
      <c r="G77" s="15">
        <v>0.32</v>
      </c>
      <c r="H77" s="79">
        <v>0.048</v>
      </c>
      <c r="I77" s="79">
        <v>0.048</v>
      </c>
    </row>
    <row r="78" spans="1:9" ht="42">
      <c r="A78" s="60" t="s">
        <v>1071</v>
      </c>
      <c r="B78" s="87" t="s">
        <v>244</v>
      </c>
      <c r="C78" s="87"/>
      <c r="D78" s="60" t="s">
        <v>437</v>
      </c>
      <c r="E78" s="88" t="s">
        <v>245</v>
      </c>
      <c r="F78" s="89">
        <v>160</v>
      </c>
      <c r="G78" s="15">
        <v>0.128</v>
      </c>
      <c r="H78" s="79">
        <v>0.0192</v>
      </c>
      <c r="I78" s="79">
        <v>0.0192</v>
      </c>
    </row>
    <row r="79" spans="1:9" ht="42">
      <c r="A79" s="60" t="s">
        <v>1071</v>
      </c>
      <c r="B79" s="87" t="s">
        <v>246</v>
      </c>
      <c r="C79" s="87"/>
      <c r="D79" s="60" t="s">
        <v>437</v>
      </c>
      <c r="E79" s="88" t="s">
        <v>247</v>
      </c>
      <c r="F79" s="89">
        <v>400</v>
      </c>
      <c r="G79" s="15">
        <v>0.32</v>
      </c>
      <c r="H79" s="79">
        <v>0.048</v>
      </c>
      <c r="I79" s="79">
        <v>0.048</v>
      </c>
    </row>
    <row r="80" spans="1:9" ht="21">
      <c r="A80" s="60" t="s">
        <v>1071</v>
      </c>
      <c r="B80" s="87" t="s">
        <v>248</v>
      </c>
      <c r="C80" s="87"/>
      <c r="D80" s="60" t="s">
        <v>437</v>
      </c>
      <c r="E80" s="88" t="s">
        <v>249</v>
      </c>
      <c r="F80" s="89">
        <v>250</v>
      </c>
      <c r="G80" s="15">
        <v>0.2</v>
      </c>
      <c r="H80" s="79">
        <v>0.03</v>
      </c>
      <c r="I80" s="79">
        <v>0.03</v>
      </c>
    </row>
    <row r="81" spans="1:9" ht="42">
      <c r="A81" s="60" t="s">
        <v>1071</v>
      </c>
      <c r="B81" s="87" t="s">
        <v>250</v>
      </c>
      <c r="C81" s="87"/>
      <c r="D81" s="60" t="s">
        <v>437</v>
      </c>
      <c r="E81" s="88" t="s">
        <v>251</v>
      </c>
      <c r="F81" s="89">
        <v>160</v>
      </c>
      <c r="G81" s="15">
        <v>0.128</v>
      </c>
      <c r="H81" s="79">
        <v>0.0192</v>
      </c>
      <c r="I81" s="79">
        <v>0.0192</v>
      </c>
    </row>
    <row r="82" spans="1:9" ht="21">
      <c r="A82" s="60" t="s">
        <v>1071</v>
      </c>
      <c r="B82" s="87" t="s">
        <v>248</v>
      </c>
      <c r="C82" s="87"/>
      <c r="D82" s="60" t="s">
        <v>437</v>
      </c>
      <c r="E82" s="88" t="s">
        <v>252</v>
      </c>
      <c r="F82" s="89">
        <v>160</v>
      </c>
      <c r="G82" s="15">
        <v>0.128</v>
      </c>
      <c r="H82" s="79">
        <v>0.0192</v>
      </c>
      <c r="I82" s="79">
        <v>0.0192</v>
      </c>
    </row>
    <row r="83" spans="1:9" ht="21">
      <c r="A83" s="60" t="s">
        <v>1071</v>
      </c>
      <c r="B83" s="87" t="s">
        <v>248</v>
      </c>
      <c r="C83" s="87"/>
      <c r="D83" s="60" t="s">
        <v>437</v>
      </c>
      <c r="E83" s="88" t="s">
        <v>253</v>
      </c>
      <c r="F83" s="89">
        <v>100</v>
      </c>
      <c r="G83" s="15">
        <v>0.08</v>
      </c>
      <c r="H83" s="79">
        <v>0.012</v>
      </c>
      <c r="I83" s="79">
        <v>0.012</v>
      </c>
    </row>
    <row r="84" spans="1:9" ht="21">
      <c r="A84" s="60" t="s">
        <v>1071</v>
      </c>
      <c r="B84" s="87" t="s">
        <v>248</v>
      </c>
      <c r="C84" s="87"/>
      <c r="D84" s="60" t="s">
        <v>437</v>
      </c>
      <c r="E84" s="88" t="s">
        <v>254</v>
      </c>
      <c r="F84" s="89">
        <v>250</v>
      </c>
      <c r="G84" s="15">
        <v>0.2</v>
      </c>
      <c r="H84" s="79">
        <v>0.019</v>
      </c>
      <c r="I84" s="79">
        <v>0.019</v>
      </c>
    </row>
    <row r="85" spans="1:9" ht="21">
      <c r="A85" s="60" t="s">
        <v>1071</v>
      </c>
      <c r="B85" s="87" t="s">
        <v>255</v>
      </c>
      <c r="C85" s="87"/>
      <c r="D85" s="60" t="s">
        <v>437</v>
      </c>
      <c r="E85" s="88" t="s">
        <v>256</v>
      </c>
      <c r="F85" s="89">
        <v>100</v>
      </c>
      <c r="G85" s="15">
        <v>0.08</v>
      </c>
      <c r="H85" s="79">
        <v>0.012</v>
      </c>
      <c r="I85" s="79">
        <v>0.012</v>
      </c>
    </row>
    <row r="86" spans="1:9" ht="21">
      <c r="A86" s="60" t="s">
        <v>1071</v>
      </c>
      <c r="B86" s="87" t="s">
        <v>257</v>
      </c>
      <c r="C86" s="87"/>
      <c r="D86" s="60" t="s">
        <v>437</v>
      </c>
      <c r="E86" s="88" t="s">
        <v>258</v>
      </c>
      <c r="F86" s="89">
        <v>100</v>
      </c>
      <c r="G86" s="15">
        <v>0.08</v>
      </c>
      <c r="H86" s="79">
        <v>0.02</v>
      </c>
      <c r="I86" s="79">
        <v>0.02</v>
      </c>
    </row>
    <row r="87" spans="1:9" ht="21">
      <c r="A87" s="60" t="s">
        <v>1071</v>
      </c>
      <c r="B87" s="87" t="s">
        <v>259</v>
      </c>
      <c r="C87" s="87"/>
      <c r="D87" s="60" t="s">
        <v>437</v>
      </c>
      <c r="E87" s="88" t="s">
        <v>260</v>
      </c>
      <c r="F87" s="89">
        <v>160</v>
      </c>
      <c r="G87" s="15">
        <v>0.128</v>
      </c>
      <c r="H87" s="79">
        <v>0.0192</v>
      </c>
      <c r="I87" s="79">
        <v>0.0192</v>
      </c>
    </row>
    <row r="88" spans="1:9" ht="21">
      <c r="A88" s="60" t="s">
        <v>1071</v>
      </c>
      <c r="B88" s="87" t="s">
        <v>259</v>
      </c>
      <c r="C88" s="87"/>
      <c r="D88" s="60" t="s">
        <v>437</v>
      </c>
      <c r="E88" s="88" t="s">
        <v>261</v>
      </c>
      <c r="F88" s="89">
        <v>100</v>
      </c>
      <c r="G88" s="15">
        <v>0.08</v>
      </c>
      <c r="H88" s="79">
        <v>0.012</v>
      </c>
      <c r="I88" s="79">
        <v>0.012</v>
      </c>
    </row>
    <row r="89" spans="1:9" ht="21">
      <c r="A89" s="60" t="s">
        <v>1071</v>
      </c>
      <c r="B89" s="87" t="s">
        <v>259</v>
      </c>
      <c r="C89" s="87"/>
      <c r="D89" s="60" t="s">
        <v>437</v>
      </c>
      <c r="E89" s="88" t="s">
        <v>262</v>
      </c>
      <c r="F89" s="89">
        <v>160</v>
      </c>
      <c r="G89" s="15">
        <v>0.128</v>
      </c>
      <c r="H89" s="79">
        <v>0.0192</v>
      </c>
      <c r="I89" s="79">
        <v>0.0192</v>
      </c>
    </row>
    <row r="90" spans="1:9" ht="21">
      <c r="A90" s="60" t="s">
        <v>1071</v>
      </c>
      <c r="B90" s="87" t="s">
        <v>259</v>
      </c>
      <c r="C90" s="87"/>
      <c r="D90" s="60" t="s">
        <v>437</v>
      </c>
      <c r="E90" s="88" t="s">
        <v>263</v>
      </c>
      <c r="F90" s="89">
        <v>400</v>
      </c>
      <c r="G90" s="15">
        <v>0.32</v>
      </c>
      <c r="H90" s="79">
        <v>0.04</v>
      </c>
      <c r="I90" s="79">
        <v>0.04</v>
      </c>
    </row>
    <row r="91" spans="1:9" ht="21">
      <c r="A91" s="60" t="s">
        <v>1071</v>
      </c>
      <c r="B91" s="87" t="s">
        <v>259</v>
      </c>
      <c r="C91" s="87"/>
      <c r="D91" s="60" t="s">
        <v>437</v>
      </c>
      <c r="E91" s="88" t="s">
        <v>264</v>
      </c>
      <c r="F91" s="89">
        <v>250</v>
      </c>
      <c r="G91" s="15">
        <v>0.2</v>
      </c>
      <c r="H91" s="79">
        <v>0.03</v>
      </c>
      <c r="I91" s="79">
        <v>0.03</v>
      </c>
    </row>
    <row r="92" spans="1:9" ht="21">
      <c r="A92" s="60" t="s">
        <v>1071</v>
      </c>
      <c r="B92" s="87" t="s">
        <v>259</v>
      </c>
      <c r="C92" s="87"/>
      <c r="D92" s="60" t="s">
        <v>437</v>
      </c>
      <c r="E92" s="88" t="s">
        <v>265</v>
      </c>
      <c r="F92" s="89">
        <v>100</v>
      </c>
      <c r="G92" s="15">
        <v>0.08</v>
      </c>
      <c r="H92" s="79">
        <v>0.02</v>
      </c>
      <c r="I92" s="79">
        <v>0.02</v>
      </c>
    </row>
    <row r="93" spans="1:9" ht="21">
      <c r="A93" s="60" t="s">
        <v>1071</v>
      </c>
      <c r="B93" s="87" t="s">
        <v>259</v>
      </c>
      <c r="C93" s="87"/>
      <c r="D93" s="60" t="s">
        <v>437</v>
      </c>
      <c r="E93" s="88" t="s">
        <v>266</v>
      </c>
      <c r="F93" s="89">
        <v>100</v>
      </c>
      <c r="G93" s="15">
        <v>0.08</v>
      </c>
      <c r="H93" s="79">
        <v>0.012</v>
      </c>
      <c r="I93" s="79">
        <v>0.012</v>
      </c>
    </row>
    <row r="94" spans="1:9" ht="21">
      <c r="A94" s="60" t="s">
        <v>1071</v>
      </c>
      <c r="B94" s="87" t="s">
        <v>267</v>
      </c>
      <c r="C94" s="87"/>
      <c r="D94" s="60" t="s">
        <v>437</v>
      </c>
      <c r="E94" s="88" t="s">
        <v>268</v>
      </c>
      <c r="F94" s="89">
        <v>160</v>
      </c>
      <c r="G94" s="15">
        <v>0.128</v>
      </c>
      <c r="H94" s="79">
        <v>0.0192</v>
      </c>
      <c r="I94" s="79">
        <v>0.0192</v>
      </c>
    </row>
    <row r="95" spans="1:9" ht="21">
      <c r="A95" s="60" t="s">
        <v>1071</v>
      </c>
      <c r="B95" s="87" t="s">
        <v>267</v>
      </c>
      <c r="C95" s="87"/>
      <c r="D95" s="60" t="s">
        <v>437</v>
      </c>
      <c r="E95" s="88" t="s">
        <v>269</v>
      </c>
      <c r="F95" s="89">
        <v>400</v>
      </c>
      <c r="G95" s="15">
        <v>0.32</v>
      </c>
      <c r="H95" s="79">
        <v>0.048</v>
      </c>
      <c r="I95" s="79">
        <v>0.048</v>
      </c>
    </row>
    <row r="96" spans="1:9" ht="21">
      <c r="A96" s="60" t="s">
        <v>1071</v>
      </c>
      <c r="B96" s="87" t="s">
        <v>267</v>
      </c>
      <c r="C96" s="87"/>
      <c r="D96" s="60" t="s">
        <v>437</v>
      </c>
      <c r="E96" s="88" t="s">
        <v>270</v>
      </c>
      <c r="F96" s="89">
        <v>100</v>
      </c>
      <c r="G96" s="15">
        <v>0.08</v>
      </c>
      <c r="H96" s="79">
        <v>0.012</v>
      </c>
      <c r="I96" s="79">
        <v>0.012</v>
      </c>
    </row>
    <row r="97" spans="1:9" ht="21">
      <c r="A97" s="60" t="s">
        <v>1071</v>
      </c>
      <c r="B97" s="87" t="s">
        <v>271</v>
      </c>
      <c r="C97" s="87"/>
      <c r="D97" s="60" t="s">
        <v>437</v>
      </c>
      <c r="E97" s="88" t="s">
        <v>272</v>
      </c>
      <c r="F97" s="89">
        <v>160</v>
      </c>
      <c r="G97" s="15">
        <v>0.128</v>
      </c>
      <c r="H97" s="79">
        <v>0.0192</v>
      </c>
      <c r="I97" s="79">
        <v>0.0192</v>
      </c>
    </row>
    <row r="98" spans="1:9" ht="21">
      <c r="A98" s="60" t="s">
        <v>1071</v>
      </c>
      <c r="B98" s="87" t="s">
        <v>271</v>
      </c>
      <c r="C98" s="87"/>
      <c r="D98" s="60" t="s">
        <v>437</v>
      </c>
      <c r="E98" s="88" t="s">
        <v>273</v>
      </c>
      <c r="F98" s="89">
        <v>40</v>
      </c>
      <c r="G98" s="15">
        <v>0.032</v>
      </c>
      <c r="H98" s="79">
        <v>0.0048</v>
      </c>
      <c r="I98" s="79">
        <v>0.0048</v>
      </c>
    </row>
    <row r="99" spans="1:9" ht="21">
      <c r="A99" s="60" t="s">
        <v>1071</v>
      </c>
      <c r="B99" s="87" t="s">
        <v>271</v>
      </c>
      <c r="C99" s="87"/>
      <c r="D99" s="60" t="s">
        <v>437</v>
      </c>
      <c r="E99" s="88" t="s">
        <v>274</v>
      </c>
      <c r="F99" s="89">
        <v>160</v>
      </c>
      <c r="G99" s="15">
        <v>0.128</v>
      </c>
      <c r="H99" s="79">
        <v>0.0192</v>
      </c>
      <c r="I99" s="79">
        <v>0.0192</v>
      </c>
    </row>
    <row r="100" spans="1:9" ht="21">
      <c r="A100" s="60" t="s">
        <v>1071</v>
      </c>
      <c r="B100" s="87" t="s">
        <v>275</v>
      </c>
      <c r="C100" s="87"/>
      <c r="D100" s="60" t="s">
        <v>437</v>
      </c>
      <c r="E100" s="88" t="s">
        <v>276</v>
      </c>
      <c r="F100" s="89">
        <v>160</v>
      </c>
      <c r="G100" s="15">
        <v>0.128</v>
      </c>
      <c r="H100" s="79">
        <v>0.01</v>
      </c>
      <c r="I100" s="79">
        <v>0.01</v>
      </c>
    </row>
    <row r="101" spans="1:9" ht="21">
      <c r="A101" s="60" t="s">
        <v>1071</v>
      </c>
      <c r="B101" s="87" t="s">
        <v>271</v>
      </c>
      <c r="C101" s="87"/>
      <c r="D101" s="60" t="s">
        <v>437</v>
      </c>
      <c r="E101" s="88" t="s">
        <v>277</v>
      </c>
      <c r="F101" s="89">
        <v>100</v>
      </c>
      <c r="G101" s="15">
        <v>0.08</v>
      </c>
      <c r="H101" s="79">
        <v>0.02</v>
      </c>
      <c r="I101" s="79">
        <v>0.02</v>
      </c>
    </row>
    <row r="102" spans="1:9" ht="21">
      <c r="A102" s="60" t="s">
        <v>1071</v>
      </c>
      <c r="B102" s="87" t="s">
        <v>278</v>
      </c>
      <c r="C102" s="87"/>
      <c r="D102" s="60" t="s">
        <v>437</v>
      </c>
      <c r="E102" s="88" t="s">
        <v>279</v>
      </c>
      <c r="F102" s="89">
        <v>100</v>
      </c>
      <c r="G102" s="15">
        <v>0.08</v>
      </c>
      <c r="H102" s="79">
        <v>0.012</v>
      </c>
      <c r="I102" s="79">
        <v>0.012</v>
      </c>
    </row>
    <row r="103" spans="1:9" ht="21">
      <c r="A103" s="60" t="s">
        <v>1071</v>
      </c>
      <c r="B103" s="87" t="s">
        <v>280</v>
      </c>
      <c r="C103" s="87"/>
      <c r="D103" s="60" t="s">
        <v>437</v>
      </c>
      <c r="E103" s="88" t="s">
        <v>281</v>
      </c>
      <c r="F103" s="89">
        <v>100</v>
      </c>
      <c r="G103" s="15">
        <v>0.08</v>
      </c>
      <c r="H103" s="79">
        <v>0.012</v>
      </c>
      <c r="I103" s="79">
        <v>0.012</v>
      </c>
    </row>
    <row r="104" spans="1:9" ht="42">
      <c r="A104" s="60" t="s">
        <v>1071</v>
      </c>
      <c r="B104" s="87" t="s">
        <v>282</v>
      </c>
      <c r="C104" s="87"/>
      <c r="D104" s="60" t="s">
        <v>437</v>
      </c>
      <c r="E104" s="88" t="s">
        <v>283</v>
      </c>
      <c r="F104" s="89">
        <v>100</v>
      </c>
      <c r="G104" s="15">
        <v>0.08</v>
      </c>
      <c r="H104" s="79">
        <v>0.012</v>
      </c>
      <c r="I104" s="79">
        <v>0.012</v>
      </c>
    </row>
    <row r="105" spans="1:9" ht="42">
      <c r="A105" s="60" t="s">
        <v>1071</v>
      </c>
      <c r="B105" s="87" t="s">
        <v>284</v>
      </c>
      <c r="C105" s="87"/>
      <c r="D105" s="60" t="s">
        <v>437</v>
      </c>
      <c r="E105" s="88" t="s">
        <v>285</v>
      </c>
      <c r="F105" s="89">
        <v>63</v>
      </c>
      <c r="G105" s="15">
        <v>0.05040000000000001</v>
      </c>
      <c r="H105" s="79">
        <v>0.007560000000000001</v>
      </c>
      <c r="I105" s="79">
        <v>0.007560000000000001</v>
      </c>
    </row>
    <row r="106" spans="1:9" ht="42">
      <c r="A106" s="60" t="s">
        <v>1071</v>
      </c>
      <c r="B106" s="87" t="s">
        <v>284</v>
      </c>
      <c r="C106" s="87"/>
      <c r="D106" s="60" t="s">
        <v>437</v>
      </c>
      <c r="E106" s="88" t="s">
        <v>286</v>
      </c>
      <c r="F106" s="89">
        <v>100</v>
      </c>
      <c r="G106" s="15">
        <v>0.08</v>
      </c>
      <c r="H106" s="79">
        <v>0.012</v>
      </c>
      <c r="I106" s="79">
        <v>0.012</v>
      </c>
    </row>
    <row r="107" spans="1:9" ht="63">
      <c r="A107" s="60" t="s">
        <v>1071</v>
      </c>
      <c r="B107" s="87" t="s">
        <v>287</v>
      </c>
      <c r="C107" s="87"/>
      <c r="D107" s="60" t="s">
        <v>437</v>
      </c>
      <c r="E107" s="88" t="s">
        <v>288</v>
      </c>
      <c r="F107" s="89">
        <v>250</v>
      </c>
      <c r="G107" s="15">
        <v>0.2</v>
      </c>
      <c r="H107" s="79">
        <v>0.03</v>
      </c>
      <c r="I107" s="79">
        <v>0.03</v>
      </c>
    </row>
    <row r="108" spans="1:9" ht="21">
      <c r="A108" s="60" t="s">
        <v>1071</v>
      </c>
      <c r="B108" s="87" t="s">
        <v>195</v>
      </c>
      <c r="C108" s="87"/>
      <c r="D108" s="60" t="s">
        <v>437</v>
      </c>
      <c r="E108" s="88" t="s">
        <v>289</v>
      </c>
      <c r="F108" s="89">
        <v>100</v>
      </c>
      <c r="G108" s="15">
        <v>0.08</v>
      </c>
      <c r="H108" s="79">
        <v>0.012</v>
      </c>
      <c r="I108" s="79">
        <v>0.012</v>
      </c>
    </row>
    <row r="109" spans="1:9" ht="63">
      <c r="A109" s="60" t="s">
        <v>1071</v>
      </c>
      <c r="B109" s="87" t="s">
        <v>290</v>
      </c>
      <c r="C109" s="87"/>
      <c r="D109" s="60" t="s">
        <v>437</v>
      </c>
      <c r="E109" s="88" t="s">
        <v>291</v>
      </c>
      <c r="F109" s="89">
        <v>160</v>
      </c>
      <c r="G109" s="15">
        <v>0.128</v>
      </c>
      <c r="H109" s="79">
        <v>0.0192</v>
      </c>
      <c r="I109" s="79">
        <v>0.0192</v>
      </c>
    </row>
    <row r="110" spans="1:9" ht="42">
      <c r="A110" s="60" t="s">
        <v>1071</v>
      </c>
      <c r="B110" s="87" t="s">
        <v>292</v>
      </c>
      <c r="C110" s="87"/>
      <c r="D110" s="60" t="s">
        <v>437</v>
      </c>
      <c r="E110" s="88" t="s">
        <v>293</v>
      </c>
      <c r="F110" s="89">
        <v>250</v>
      </c>
      <c r="G110" s="15">
        <v>0.2</v>
      </c>
      <c r="H110" s="79">
        <v>0.02</v>
      </c>
      <c r="I110" s="79">
        <v>0.02</v>
      </c>
    </row>
    <row r="111" spans="1:9" ht="42">
      <c r="A111" s="60" t="s">
        <v>1071</v>
      </c>
      <c r="B111" s="87" t="s">
        <v>294</v>
      </c>
      <c r="C111" s="87"/>
      <c r="D111" s="60" t="s">
        <v>437</v>
      </c>
      <c r="E111" s="88" t="s">
        <v>295</v>
      </c>
      <c r="F111" s="89">
        <v>400</v>
      </c>
      <c r="G111" s="15">
        <v>0.32</v>
      </c>
      <c r="H111" s="79">
        <v>0.048</v>
      </c>
      <c r="I111" s="79">
        <v>0.048</v>
      </c>
    </row>
    <row r="112" spans="1:9" ht="42">
      <c r="A112" s="60" t="s">
        <v>1071</v>
      </c>
      <c r="B112" s="87" t="s">
        <v>296</v>
      </c>
      <c r="C112" s="87"/>
      <c r="D112" s="60" t="s">
        <v>437</v>
      </c>
      <c r="E112" s="88" t="s">
        <v>297</v>
      </c>
      <c r="F112" s="89">
        <v>400</v>
      </c>
      <c r="G112" s="15">
        <v>0.32</v>
      </c>
      <c r="H112" s="79">
        <v>0.048</v>
      </c>
      <c r="I112" s="79">
        <v>0.048</v>
      </c>
    </row>
    <row r="113" spans="1:9" ht="42">
      <c r="A113" s="60" t="s">
        <v>1071</v>
      </c>
      <c r="B113" s="87" t="s">
        <v>298</v>
      </c>
      <c r="C113" s="87"/>
      <c r="D113" s="60" t="s">
        <v>437</v>
      </c>
      <c r="E113" s="88" t="s">
        <v>299</v>
      </c>
      <c r="F113" s="89">
        <v>630</v>
      </c>
      <c r="G113" s="15">
        <v>0.504</v>
      </c>
      <c r="H113" s="79">
        <v>0.06</v>
      </c>
      <c r="I113" s="79">
        <v>0.06</v>
      </c>
    </row>
    <row r="114" spans="1:9" ht="63">
      <c r="A114" s="60" t="s">
        <v>1071</v>
      </c>
      <c r="B114" s="87" t="s">
        <v>300</v>
      </c>
      <c r="C114" s="87"/>
      <c r="D114" s="60" t="s">
        <v>437</v>
      </c>
      <c r="E114" s="88" t="s">
        <v>301</v>
      </c>
      <c r="F114" s="89">
        <v>40</v>
      </c>
      <c r="G114" s="15">
        <v>0.032</v>
      </c>
      <c r="H114" s="79">
        <v>0.0048</v>
      </c>
      <c r="I114" s="79">
        <v>0.0048</v>
      </c>
    </row>
    <row r="115" spans="1:9" ht="42">
      <c r="A115" s="60" t="s">
        <v>1071</v>
      </c>
      <c r="B115" s="87" t="s">
        <v>302</v>
      </c>
      <c r="C115" s="87"/>
      <c r="D115" s="60" t="s">
        <v>437</v>
      </c>
      <c r="E115" s="88" t="s">
        <v>303</v>
      </c>
      <c r="F115" s="89">
        <v>40</v>
      </c>
      <c r="G115" s="15">
        <v>0.032</v>
      </c>
      <c r="H115" s="79">
        <v>0.0048</v>
      </c>
      <c r="I115" s="79">
        <v>0.0048</v>
      </c>
    </row>
    <row r="116" spans="1:9" ht="21">
      <c r="A116" s="60" t="s">
        <v>1071</v>
      </c>
      <c r="B116" s="87" t="s">
        <v>304</v>
      </c>
      <c r="C116" s="87"/>
      <c r="D116" s="60" t="s">
        <v>437</v>
      </c>
      <c r="E116" s="88" t="s">
        <v>305</v>
      </c>
      <c r="F116" s="89">
        <v>400</v>
      </c>
      <c r="G116" s="15">
        <v>0.32</v>
      </c>
      <c r="H116" s="79">
        <v>0.048</v>
      </c>
      <c r="I116" s="79">
        <v>0.048</v>
      </c>
    </row>
    <row r="117" spans="1:9" ht="21">
      <c r="A117" s="60" t="s">
        <v>1071</v>
      </c>
      <c r="B117" s="87" t="s">
        <v>304</v>
      </c>
      <c r="C117" s="87"/>
      <c r="D117" s="60" t="s">
        <v>437</v>
      </c>
      <c r="E117" s="88" t="s">
        <v>306</v>
      </c>
      <c r="F117" s="89">
        <v>630</v>
      </c>
      <c r="G117" s="15">
        <v>0.504</v>
      </c>
      <c r="H117" s="79">
        <v>0.0756</v>
      </c>
      <c r="I117" s="79">
        <v>0.0756</v>
      </c>
    </row>
    <row r="118" spans="1:9" ht="42">
      <c r="A118" s="60" t="s">
        <v>1071</v>
      </c>
      <c r="B118" s="87" t="s">
        <v>307</v>
      </c>
      <c r="C118" s="87"/>
      <c r="D118" s="60" t="s">
        <v>437</v>
      </c>
      <c r="E118" s="88" t="s">
        <v>308</v>
      </c>
      <c r="F118" s="89">
        <v>250</v>
      </c>
      <c r="G118" s="15">
        <v>0.2</v>
      </c>
      <c r="H118" s="79">
        <v>0.03</v>
      </c>
      <c r="I118" s="79">
        <v>0.03</v>
      </c>
    </row>
    <row r="119" spans="1:9" ht="42">
      <c r="A119" s="60" t="s">
        <v>1071</v>
      </c>
      <c r="B119" s="87" t="s">
        <v>309</v>
      </c>
      <c r="C119" s="87"/>
      <c r="D119" s="60" t="s">
        <v>437</v>
      </c>
      <c r="E119" s="88" t="s">
        <v>310</v>
      </c>
      <c r="F119" s="89">
        <v>100</v>
      </c>
      <c r="G119" s="15">
        <v>0.08</v>
      </c>
      <c r="H119" s="79">
        <v>0.006</v>
      </c>
      <c r="I119" s="79">
        <v>0.006</v>
      </c>
    </row>
    <row r="120" spans="1:9" ht="21">
      <c r="A120" s="60" t="s">
        <v>1071</v>
      </c>
      <c r="B120" s="87" t="s">
        <v>311</v>
      </c>
      <c r="C120" s="87"/>
      <c r="D120" s="60" t="s">
        <v>437</v>
      </c>
      <c r="E120" s="88" t="s">
        <v>312</v>
      </c>
      <c r="F120" s="89">
        <v>250</v>
      </c>
      <c r="G120" s="15">
        <v>0.2</v>
      </c>
      <c r="H120" s="79">
        <v>0.03</v>
      </c>
      <c r="I120" s="79">
        <v>0.03</v>
      </c>
    </row>
    <row r="121" spans="1:9" ht="21">
      <c r="A121" s="60" t="s">
        <v>1071</v>
      </c>
      <c r="B121" s="87" t="s">
        <v>313</v>
      </c>
      <c r="C121" s="87"/>
      <c r="D121" s="60" t="s">
        <v>437</v>
      </c>
      <c r="E121" s="88" t="s">
        <v>314</v>
      </c>
      <c r="F121" s="89">
        <v>400</v>
      </c>
      <c r="G121" s="15">
        <v>0.32</v>
      </c>
      <c r="H121" s="79">
        <v>0.04</v>
      </c>
      <c r="I121" s="79">
        <v>0.04</v>
      </c>
    </row>
    <row r="122" spans="1:9" ht="21">
      <c r="A122" s="60" t="s">
        <v>1071</v>
      </c>
      <c r="B122" s="87" t="s">
        <v>315</v>
      </c>
      <c r="C122" s="87"/>
      <c r="D122" s="60" t="s">
        <v>437</v>
      </c>
      <c r="E122" s="88" t="s">
        <v>316</v>
      </c>
      <c r="F122" s="89">
        <v>400</v>
      </c>
      <c r="G122" s="15">
        <v>0.32</v>
      </c>
      <c r="H122" s="79">
        <v>0.06</v>
      </c>
      <c r="I122" s="79">
        <v>0.06</v>
      </c>
    </row>
    <row r="123" spans="1:9" ht="21">
      <c r="A123" s="60" t="s">
        <v>1071</v>
      </c>
      <c r="B123" s="87" t="s">
        <v>317</v>
      </c>
      <c r="C123" s="87"/>
      <c r="D123" s="60" t="s">
        <v>437</v>
      </c>
      <c r="E123" s="88" t="s">
        <v>318</v>
      </c>
      <c r="F123" s="89">
        <v>100</v>
      </c>
      <c r="G123" s="15">
        <v>0.08</v>
      </c>
      <c r="H123" s="79">
        <v>0.012</v>
      </c>
      <c r="I123" s="79">
        <v>0.012</v>
      </c>
    </row>
    <row r="124" spans="1:9" ht="21">
      <c r="A124" s="60" t="s">
        <v>1071</v>
      </c>
      <c r="B124" s="87" t="s">
        <v>319</v>
      </c>
      <c r="C124" s="87"/>
      <c r="D124" s="60" t="s">
        <v>437</v>
      </c>
      <c r="E124" s="88" t="s">
        <v>320</v>
      </c>
      <c r="F124" s="89">
        <v>100</v>
      </c>
      <c r="G124" s="15">
        <v>0.08</v>
      </c>
      <c r="H124" s="79">
        <v>0.02</v>
      </c>
      <c r="I124" s="79">
        <v>0.02</v>
      </c>
    </row>
    <row r="125" spans="1:9" ht="42">
      <c r="A125" s="60" t="s">
        <v>1071</v>
      </c>
      <c r="B125" s="87" t="s">
        <v>321</v>
      </c>
      <c r="C125" s="87"/>
      <c r="D125" s="60" t="s">
        <v>437</v>
      </c>
      <c r="E125" s="88" t="s">
        <v>322</v>
      </c>
      <c r="F125" s="89">
        <v>400</v>
      </c>
      <c r="G125" s="15">
        <v>0.32</v>
      </c>
      <c r="H125" s="79">
        <v>0.048</v>
      </c>
      <c r="I125" s="79">
        <v>0.048</v>
      </c>
    </row>
    <row r="126" spans="1:9" ht="42">
      <c r="A126" s="60" t="s">
        <v>1071</v>
      </c>
      <c r="B126" s="87" t="s">
        <v>323</v>
      </c>
      <c r="C126" s="87"/>
      <c r="D126" s="60" t="s">
        <v>437</v>
      </c>
      <c r="E126" s="88" t="s">
        <v>324</v>
      </c>
      <c r="F126" s="89">
        <v>100</v>
      </c>
      <c r="G126" s="15">
        <v>0.08</v>
      </c>
      <c r="H126" s="79">
        <v>0.012</v>
      </c>
      <c r="I126" s="79">
        <v>0.012</v>
      </c>
    </row>
    <row r="127" spans="1:9" ht="42">
      <c r="A127" s="60" t="s">
        <v>1071</v>
      </c>
      <c r="B127" s="87" t="s">
        <v>325</v>
      </c>
      <c r="C127" s="87"/>
      <c r="D127" s="60" t="s">
        <v>437</v>
      </c>
      <c r="E127" s="88" t="s">
        <v>326</v>
      </c>
      <c r="F127" s="89">
        <v>100</v>
      </c>
      <c r="G127" s="15">
        <v>0.08</v>
      </c>
      <c r="H127" s="79">
        <v>0.02</v>
      </c>
      <c r="I127" s="79">
        <v>0.02</v>
      </c>
    </row>
    <row r="128" spans="1:9" ht="42">
      <c r="A128" s="60" t="s">
        <v>1071</v>
      </c>
      <c r="B128" s="87" t="s">
        <v>327</v>
      </c>
      <c r="C128" s="87"/>
      <c r="D128" s="60" t="s">
        <v>437</v>
      </c>
      <c r="E128" s="88" t="s">
        <v>328</v>
      </c>
      <c r="F128" s="89">
        <v>25</v>
      </c>
      <c r="G128" s="15">
        <v>0.02</v>
      </c>
      <c r="H128" s="79">
        <v>0.003</v>
      </c>
      <c r="I128" s="79">
        <v>0.003</v>
      </c>
    </row>
    <row r="129" spans="1:9" ht="42">
      <c r="A129" s="60" t="s">
        <v>1071</v>
      </c>
      <c r="B129" s="87" t="s">
        <v>329</v>
      </c>
      <c r="C129" s="87"/>
      <c r="D129" s="60" t="s">
        <v>437</v>
      </c>
      <c r="E129" s="88" t="s">
        <v>330</v>
      </c>
      <c r="F129" s="89">
        <v>100</v>
      </c>
      <c r="G129" s="15">
        <v>0.08</v>
      </c>
      <c r="H129" s="79">
        <v>0.012</v>
      </c>
      <c r="I129" s="79">
        <v>0.012</v>
      </c>
    </row>
    <row r="130" spans="1:9" ht="42">
      <c r="A130" s="60" t="s">
        <v>1071</v>
      </c>
      <c r="B130" s="87" t="s">
        <v>331</v>
      </c>
      <c r="C130" s="87"/>
      <c r="D130" s="60" t="s">
        <v>1015</v>
      </c>
      <c r="E130" s="88" t="s">
        <v>332</v>
      </c>
      <c r="F130" s="89">
        <v>63</v>
      </c>
      <c r="G130" s="15">
        <v>0.05040000000000001</v>
      </c>
      <c r="H130" s="79">
        <v>0.007560000000000001</v>
      </c>
      <c r="I130" s="79">
        <v>0.007560000000000001</v>
      </c>
    </row>
    <row r="131" spans="1:9" ht="42">
      <c r="A131" s="60" t="s">
        <v>1071</v>
      </c>
      <c r="B131" s="87" t="s">
        <v>333</v>
      </c>
      <c r="C131" s="87"/>
      <c r="D131" s="60" t="s">
        <v>1015</v>
      </c>
      <c r="E131" s="88" t="s">
        <v>334</v>
      </c>
      <c r="F131" s="89">
        <v>40</v>
      </c>
      <c r="G131" s="15">
        <v>0.032</v>
      </c>
      <c r="H131" s="79">
        <v>0.0048</v>
      </c>
      <c r="I131" s="79">
        <v>0.0048</v>
      </c>
    </row>
    <row r="132" spans="1:9" ht="42">
      <c r="A132" s="60" t="s">
        <v>1071</v>
      </c>
      <c r="B132" s="87" t="s">
        <v>335</v>
      </c>
      <c r="C132" s="87"/>
      <c r="D132" s="60" t="s">
        <v>1015</v>
      </c>
      <c r="E132" s="88" t="s">
        <v>336</v>
      </c>
      <c r="F132" s="89">
        <v>40</v>
      </c>
      <c r="G132" s="15">
        <v>0.032</v>
      </c>
      <c r="H132" s="79">
        <v>0.0048</v>
      </c>
      <c r="I132" s="79">
        <v>0.0048</v>
      </c>
    </row>
    <row r="133" spans="1:9" ht="42">
      <c r="A133" s="60" t="s">
        <v>1071</v>
      </c>
      <c r="B133" s="87" t="s">
        <v>337</v>
      </c>
      <c r="C133" s="87"/>
      <c r="D133" s="60" t="s">
        <v>1015</v>
      </c>
      <c r="E133" s="88" t="s">
        <v>338</v>
      </c>
      <c r="F133" s="89">
        <v>63</v>
      </c>
      <c r="G133" s="15">
        <v>0.05040000000000001</v>
      </c>
      <c r="H133" s="79">
        <v>0.007560000000000001</v>
      </c>
      <c r="I133" s="79">
        <v>0.007560000000000001</v>
      </c>
    </row>
    <row r="134" spans="1:9" ht="42">
      <c r="A134" s="60" t="s">
        <v>1071</v>
      </c>
      <c r="B134" s="87" t="s">
        <v>339</v>
      </c>
      <c r="C134" s="87"/>
      <c r="D134" s="60" t="s">
        <v>1015</v>
      </c>
      <c r="E134" s="88" t="s">
        <v>340</v>
      </c>
      <c r="F134" s="89">
        <v>25</v>
      </c>
      <c r="G134" s="15">
        <v>0.02</v>
      </c>
      <c r="H134" s="79">
        <v>0.003</v>
      </c>
      <c r="I134" s="79">
        <v>0.003</v>
      </c>
    </row>
    <row r="135" spans="1:9" ht="63">
      <c r="A135" s="60" t="s">
        <v>1071</v>
      </c>
      <c r="B135" s="87" t="s">
        <v>341</v>
      </c>
      <c r="C135" s="87"/>
      <c r="D135" s="60" t="s">
        <v>1015</v>
      </c>
      <c r="E135" s="88" t="s">
        <v>342</v>
      </c>
      <c r="F135" s="89">
        <v>25</v>
      </c>
      <c r="G135" s="15">
        <v>0.02</v>
      </c>
      <c r="H135" s="79">
        <v>0.003</v>
      </c>
      <c r="I135" s="79">
        <v>0.003</v>
      </c>
    </row>
    <row r="136" spans="1:9" ht="21">
      <c r="A136" s="60" t="s">
        <v>1071</v>
      </c>
      <c r="B136" s="87" t="s">
        <v>1120</v>
      </c>
      <c r="C136" s="87"/>
      <c r="D136" s="60" t="s">
        <v>437</v>
      </c>
      <c r="E136" s="88" t="s">
        <v>343</v>
      </c>
      <c r="F136" s="89">
        <v>250</v>
      </c>
      <c r="G136" s="15">
        <v>0.2</v>
      </c>
      <c r="H136" s="79">
        <v>0.03</v>
      </c>
      <c r="I136" s="79">
        <v>0.03</v>
      </c>
    </row>
    <row r="137" spans="1:9" ht="42">
      <c r="A137" s="60" t="s">
        <v>1071</v>
      </c>
      <c r="B137" s="87" t="s">
        <v>1119</v>
      </c>
      <c r="C137" s="87"/>
      <c r="D137" s="60" t="s">
        <v>437</v>
      </c>
      <c r="E137" s="88" t="s">
        <v>344</v>
      </c>
      <c r="F137" s="89">
        <v>250</v>
      </c>
      <c r="G137" s="15">
        <v>0.2</v>
      </c>
      <c r="H137" s="79">
        <v>0.03</v>
      </c>
      <c r="I137" s="79">
        <v>0.03</v>
      </c>
    </row>
    <row r="138" spans="1:9" ht="21">
      <c r="A138" s="60" t="s">
        <v>1071</v>
      </c>
      <c r="B138" s="87" t="s">
        <v>1120</v>
      </c>
      <c r="C138" s="87"/>
      <c r="D138" s="60" t="s">
        <v>437</v>
      </c>
      <c r="E138" s="88" t="s">
        <v>345</v>
      </c>
      <c r="F138" s="89">
        <v>160</v>
      </c>
      <c r="G138" s="15">
        <v>0.128</v>
      </c>
      <c r="H138" s="79">
        <v>0.0192</v>
      </c>
      <c r="I138" s="79">
        <v>0.0192</v>
      </c>
    </row>
    <row r="139" spans="1:9" s="6" customFormat="1" ht="42">
      <c r="A139" s="13" t="s">
        <v>1071</v>
      </c>
      <c r="B139" s="90" t="s">
        <v>1119</v>
      </c>
      <c r="C139" s="90"/>
      <c r="D139" s="13" t="s">
        <v>437</v>
      </c>
      <c r="E139" s="88" t="s">
        <v>346</v>
      </c>
      <c r="F139" s="91">
        <v>400</v>
      </c>
      <c r="G139" s="15">
        <v>0.32</v>
      </c>
      <c r="H139" s="15">
        <v>0.025</v>
      </c>
      <c r="I139" s="15">
        <v>0.025</v>
      </c>
    </row>
    <row r="140" spans="1:9" ht="21">
      <c r="A140" s="60" t="s">
        <v>1071</v>
      </c>
      <c r="B140" s="87" t="s">
        <v>1120</v>
      </c>
      <c r="C140" s="87"/>
      <c r="D140" s="60" t="s">
        <v>437</v>
      </c>
      <c r="E140" s="88" t="s">
        <v>347</v>
      </c>
      <c r="F140" s="89">
        <v>400</v>
      </c>
      <c r="G140" s="15">
        <v>0.32</v>
      </c>
      <c r="H140" s="79">
        <v>0.048</v>
      </c>
      <c r="I140" s="79">
        <v>0.048</v>
      </c>
    </row>
    <row r="141" spans="1:9" ht="21">
      <c r="A141" s="60" t="s">
        <v>1071</v>
      </c>
      <c r="B141" s="87" t="s">
        <v>1120</v>
      </c>
      <c r="C141" s="87"/>
      <c r="D141" s="60" t="s">
        <v>437</v>
      </c>
      <c r="E141" s="88" t="s">
        <v>348</v>
      </c>
      <c r="F141" s="89">
        <v>40</v>
      </c>
      <c r="G141" s="15">
        <v>0.032</v>
      </c>
      <c r="H141" s="79">
        <v>0.0048</v>
      </c>
      <c r="I141" s="79">
        <v>0.0048</v>
      </c>
    </row>
    <row r="142" spans="1:9" ht="42">
      <c r="A142" s="60" t="s">
        <v>1071</v>
      </c>
      <c r="B142" s="87" t="s">
        <v>1121</v>
      </c>
      <c r="C142" s="87"/>
      <c r="D142" s="60" t="s">
        <v>437</v>
      </c>
      <c r="E142" s="88" t="s">
        <v>349</v>
      </c>
      <c r="F142" s="89">
        <v>100</v>
      </c>
      <c r="G142" s="15">
        <v>0.08</v>
      </c>
      <c r="H142" s="79">
        <v>0.012</v>
      </c>
      <c r="I142" s="79">
        <v>0.012</v>
      </c>
    </row>
    <row r="143" spans="1:9" ht="42">
      <c r="A143" s="60" t="s">
        <v>1071</v>
      </c>
      <c r="B143" s="87" t="s">
        <v>350</v>
      </c>
      <c r="C143" s="87"/>
      <c r="D143" s="60" t="s">
        <v>437</v>
      </c>
      <c r="E143" s="88" t="s">
        <v>351</v>
      </c>
      <c r="F143" s="89">
        <v>250</v>
      </c>
      <c r="G143" s="15">
        <v>0.2</v>
      </c>
      <c r="H143" s="79">
        <v>0.03</v>
      </c>
      <c r="I143" s="79">
        <v>0.03</v>
      </c>
    </row>
    <row r="144" spans="1:9" ht="42">
      <c r="A144" s="60" t="s">
        <v>1071</v>
      </c>
      <c r="B144" s="87" t="s">
        <v>352</v>
      </c>
      <c r="C144" s="87"/>
      <c r="D144" s="60" t="s">
        <v>437</v>
      </c>
      <c r="E144" s="88" t="s">
        <v>353</v>
      </c>
      <c r="F144" s="89">
        <v>400</v>
      </c>
      <c r="G144" s="15">
        <v>0.32</v>
      </c>
      <c r="H144" s="79">
        <v>0.036</v>
      </c>
      <c r="I144" s="79">
        <v>0.048</v>
      </c>
    </row>
    <row r="145" spans="1:9" ht="21">
      <c r="A145" s="60" t="s">
        <v>1071</v>
      </c>
      <c r="B145" s="87" t="s">
        <v>354</v>
      </c>
      <c r="C145" s="87"/>
      <c r="D145" s="60" t="s">
        <v>437</v>
      </c>
      <c r="E145" s="88" t="s">
        <v>355</v>
      </c>
      <c r="F145" s="89">
        <v>63</v>
      </c>
      <c r="G145" s="15">
        <v>0.05040000000000001</v>
      </c>
      <c r="H145" s="79">
        <v>0.007560000000000001</v>
      </c>
      <c r="I145" s="79">
        <v>0.007560000000000001</v>
      </c>
    </row>
    <row r="146" spans="1:9" ht="42">
      <c r="A146" s="60" t="s">
        <v>1071</v>
      </c>
      <c r="B146" s="87" t="s">
        <v>356</v>
      </c>
      <c r="C146" s="87"/>
      <c r="D146" s="60" t="s">
        <v>437</v>
      </c>
      <c r="E146" s="88" t="s">
        <v>357</v>
      </c>
      <c r="F146" s="89">
        <v>250</v>
      </c>
      <c r="G146" s="15">
        <v>0.2</v>
      </c>
      <c r="H146" s="79">
        <v>0.03</v>
      </c>
      <c r="I146" s="79">
        <v>0.03</v>
      </c>
    </row>
    <row r="147" spans="1:9" ht="42">
      <c r="A147" s="60" t="s">
        <v>1071</v>
      </c>
      <c r="B147" s="87" t="s">
        <v>352</v>
      </c>
      <c r="C147" s="87"/>
      <c r="D147" s="60" t="s">
        <v>437</v>
      </c>
      <c r="E147" s="88" t="s">
        <v>358</v>
      </c>
      <c r="F147" s="89">
        <v>160</v>
      </c>
      <c r="G147" s="15">
        <v>0.128</v>
      </c>
      <c r="H147" s="79">
        <v>0.012</v>
      </c>
      <c r="I147" s="79">
        <v>0.012</v>
      </c>
    </row>
    <row r="148" spans="1:9" ht="21">
      <c r="A148" s="60" t="s">
        <v>1071</v>
      </c>
      <c r="B148" s="87" t="s">
        <v>359</v>
      </c>
      <c r="C148" s="87"/>
      <c r="D148" s="60" t="s">
        <v>437</v>
      </c>
      <c r="E148" s="88" t="s">
        <v>360</v>
      </c>
      <c r="F148" s="89">
        <v>40</v>
      </c>
      <c r="G148" s="15">
        <v>0.032</v>
      </c>
      <c r="H148" s="79">
        <v>0.0048</v>
      </c>
      <c r="I148" s="79">
        <v>0.0048</v>
      </c>
    </row>
    <row r="149" spans="1:9" ht="42">
      <c r="A149" s="60" t="s">
        <v>1071</v>
      </c>
      <c r="B149" s="87" t="s">
        <v>361</v>
      </c>
      <c r="C149" s="87"/>
      <c r="D149" s="60" t="s">
        <v>437</v>
      </c>
      <c r="E149" s="88" t="s">
        <v>362</v>
      </c>
      <c r="F149" s="89">
        <v>40</v>
      </c>
      <c r="G149" s="15">
        <v>0.032</v>
      </c>
      <c r="H149" s="79">
        <v>0.0048</v>
      </c>
      <c r="I149" s="79">
        <v>0.0048</v>
      </c>
    </row>
    <row r="150" spans="1:9" ht="42">
      <c r="A150" s="60" t="s">
        <v>1071</v>
      </c>
      <c r="B150" s="87" t="s">
        <v>363</v>
      </c>
      <c r="C150" s="87"/>
      <c r="D150" s="60" t="s">
        <v>437</v>
      </c>
      <c r="E150" s="88" t="s">
        <v>364</v>
      </c>
      <c r="F150" s="89">
        <v>400</v>
      </c>
      <c r="G150" s="15">
        <v>0.32</v>
      </c>
      <c r="H150" s="79">
        <v>0.04</v>
      </c>
      <c r="I150" s="79">
        <v>0.04</v>
      </c>
    </row>
    <row r="151" spans="1:9" ht="21">
      <c r="A151" s="60" t="s">
        <v>1071</v>
      </c>
      <c r="B151" s="87" t="s">
        <v>365</v>
      </c>
      <c r="C151" s="87"/>
      <c r="D151" s="60" t="s">
        <v>437</v>
      </c>
      <c r="E151" s="88" t="s">
        <v>366</v>
      </c>
      <c r="F151" s="89">
        <v>250</v>
      </c>
      <c r="G151" s="15">
        <v>0.2</v>
      </c>
      <c r="H151" s="79">
        <v>0.03</v>
      </c>
      <c r="I151" s="79">
        <v>0.03</v>
      </c>
    </row>
    <row r="152" spans="1:9" ht="21">
      <c r="A152" s="60" t="s">
        <v>1071</v>
      </c>
      <c r="B152" s="87" t="s">
        <v>367</v>
      </c>
      <c r="C152" s="87"/>
      <c r="D152" s="60" t="s">
        <v>437</v>
      </c>
      <c r="E152" s="88" t="s">
        <v>368</v>
      </c>
      <c r="F152" s="89">
        <v>160</v>
      </c>
      <c r="G152" s="15">
        <v>0.128</v>
      </c>
      <c r="H152" s="79">
        <v>0.03</v>
      </c>
      <c r="I152" s="79">
        <v>0.03</v>
      </c>
    </row>
    <row r="153" spans="1:9" ht="42">
      <c r="A153" s="60" t="s">
        <v>1071</v>
      </c>
      <c r="B153" s="87" t="s">
        <v>369</v>
      </c>
      <c r="C153" s="87"/>
      <c r="D153" s="60" t="s">
        <v>437</v>
      </c>
      <c r="E153" s="88" t="s">
        <v>370</v>
      </c>
      <c r="F153" s="89">
        <v>160</v>
      </c>
      <c r="G153" s="15">
        <v>0.128</v>
      </c>
      <c r="H153" s="79">
        <v>0.0192</v>
      </c>
      <c r="I153" s="79">
        <v>0.0192</v>
      </c>
    </row>
    <row r="154" spans="1:9" ht="42">
      <c r="A154" s="60" t="s">
        <v>1071</v>
      </c>
      <c r="B154" s="87" t="s">
        <v>371</v>
      </c>
      <c r="C154" s="87"/>
      <c r="D154" s="60" t="s">
        <v>437</v>
      </c>
      <c r="E154" s="88" t="s">
        <v>372</v>
      </c>
      <c r="F154" s="89">
        <v>100</v>
      </c>
      <c r="G154" s="15">
        <v>0.08</v>
      </c>
      <c r="H154" s="79">
        <v>0.012</v>
      </c>
      <c r="I154" s="79">
        <v>0.012</v>
      </c>
    </row>
    <row r="155" spans="1:9" ht="42">
      <c r="A155" s="60" t="s">
        <v>1071</v>
      </c>
      <c r="B155" s="87" t="s">
        <v>373</v>
      </c>
      <c r="C155" s="87"/>
      <c r="D155" s="60" t="s">
        <v>437</v>
      </c>
      <c r="E155" s="88" t="s">
        <v>374</v>
      </c>
      <c r="F155" s="89">
        <v>100</v>
      </c>
      <c r="G155" s="15">
        <v>0.08</v>
      </c>
      <c r="H155" s="79">
        <v>0.02</v>
      </c>
      <c r="I155" s="79">
        <v>0.02</v>
      </c>
    </row>
    <row r="156" spans="1:9" ht="21">
      <c r="A156" s="60" t="s">
        <v>1071</v>
      </c>
      <c r="B156" s="87" t="s">
        <v>375</v>
      </c>
      <c r="C156" s="87"/>
      <c r="D156" s="60" t="s">
        <v>437</v>
      </c>
      <c r="E156" s="88" t="s">
        <v>376</v>
      </c>
      <c r="F156" s="89">
        <v>40</v>
      </c>
      <c r="G156" s="15">
        <v>0.032</v>
      </c>
      <c r="H156" s="79">
        <v>0.0048</v>
      </c>
      <c r="I156" s="79">
        <v>0.0048</v>
      </c>
    </row>
    <row r="157" spans="1:9" ht="42">
      <c r="A157" s="60" t="s">
        <v>1071</v>
      </c>
      <c r="B157" s="87" t="s">
        <v>377</v>
      </c>
      <c r="C157" s="87"/>
      <c r="D157" s="60" t="s">
        <v>437</v>
      </c>
      <c r="E157" s="88" t="s">
        <v>378</v>
      </c>
      <c r="F157" s="89">
        <v>250</v>
      </c>
      <c r="G157" s="15">
        <v>0.2</v>
      </c>
      <c r="H157" s="79">
        <v>0.03</v>
      </c>
      <c r="I157" s="79">
        <v>0.03</v>
      </c>
    </row>
    <row r="158" spans="1:9" ht="42">
      <c r="A158" s="60" t="s">
        <v>1071</v>
      </c>
      <c r="B158" s="87" t="s">
        <v>379</v>
      </c>
      <c r="C158" s="87"/>
      <c r="D158" s="60" t="s">
        <v>437</v>
      </c>
      <c r="E158" s="88" t="s">
        <v>380</v>
      </c>
      <c r="F158" s="89">
        <v>63</v>
      </c>
      <c r="G158" s="15">
        <v>0.05040000000000001</v>
      </c>
      <c r="H158" s="79">
        <v>0.007560000000000001</v>
      </c>
      <c r="I158" s="79">
        <v>0.007560000000000001</v>
      </c>
    </row>
    <row r="159" spans="1:9" ht="42">
      <c r="A159" s="60" t="s">
        <v>1071</v>
      </c>
      <c r="B159" s="87" t="s">
        <v>379</v>
      </c>
      <c r="C159" s="87"/>
      <c r="D159" s="60" t="s">
        <v>437</v>
      </c>
      <c r="E159" s="88" t="s">
        <v>381</v>
      </c>
      <c r="F159" s="89">
        <v>100</v>
      </c>
      <c r="G159" s="15">
        <v>0.08</v>
      </c>
      <c r="H159" s="79">
        <v>0.012</v>
      </c>
      <c r="I159" s="79">
        <v>0.012</v>
      </c>
    </row>
    <row r="160" spans="1:9" ht="42">
      <c r="A160" s="60" t="s">
        <v>1071</v>
      </c>
      <c r="B160" s="87" t="s">
        <v>382</v>
      </c>
      <c r="C160" s="87"/>
      <c r="D160" s="60" t="s">
        <v>437</v>
      </c>
      <c r="E160" s="88" t="s">
        <v>383</v>
      </c>
      <c r="F160" s="89">
        <v>160</v>
      </c>
      <c r="G160" s="15">
        <v>0.128</v>
      </c>
      <c r="H160" s="79">
        <v>0.0192</v>
      </c>
      <c r="I160" s="79">
        <v>0.0192</v>
      </c>
    </row>
    <row r="161" spans="1:9" ht="42">
      <c r="A161" s="60" t="s">
        <v>1071</v>
      </c>
      <c r="B161" s="87" t="s">
        <v>382</v>
      </c>
      <c r="C161" s="87"/>
      <c r="D161" s="60" t="s">
        <v>437</v>
      </c>
      <c r="E161" s="88" t="s">
        <v>384</v>
      </c>
      <c r="F161" s="89">
        <v>63</v>
      </c>
      <c r="G161" s="15">
        <v>0.05040000000000001</v>
      </c>
      <c r="H161" s="79">
        <v>0.007560000000000001</v>
      </c>
      <c r="I161" s="79">
        <v>0.007560000000000001</v>
      </c>
    </row>
    <row r="162" spans="1:9" ht="21">
      <c r="A162" s="60" t="s">
        <v>1071</v>
      </c>
      <c r="B162" s="87" t="s">
        <v>385</v>
      </c>
      <c r="C162" s="87"/>
      <c r="D162" s="60" t="s">
        <v>437</v>
      </c>
      <c r="E162" s="88" t="s">
        <v>386</v>
      </c>
      <c r="F162" s="89">
        <v>100</v>
      </c>
      <c r="G162" s="15">
        <v>0.08</v>
      </c>
      <c r="H162" s="79">
        <v>0.012</v>
      </c>
      <c r="I162" s="79">
        <v>0.012</v>
      </c>
    </row>
    <row r="163" spans="1:9" ht="21">
      <c r="A163" s="60" t="s">
        <v>1071</v>
      </c>
      <c r="B163" s="87" t="s">
        <v>385</v>
      </c>
      <c r="C163" s="87"/>
      <c r="D163" s="60" t="s">
        <v>437</v>
      </c>
      <c r="E163" s="88" t="s">
        <v>387</v>
      </c>
      <c r="F163" s="89">
        <v>250</v>
      </c>
      <c r="G163" s="15">
        <v>0.2</v>
      </c>
      <c r="H163" s="79">
        <v>0.03</v>
      </c>
      <c r="I163" s="79">
        <v>0.03</v>
      </c>
    </row>
    <row r="164" spans="1:9" ht="21">
      <c r="A164" s="60" t="s">
        <v>1071</v>
      </c>
      <c r="B164" s="87" t="s">
        <v>388</v>
      </c>
      <c r="C164" s="87"/>
      <c r="D164" s="60" t="s">
        <v>437</v>
      </c>
      <c r="E164" s="88" t="s">
        <v>389</v>
      </c>
      <c r="F164" s="89">
        <v>160</v>
      </c>
      <c r="G164" s="15">
        <v>0.128</v>
      </c>
      <c r="H164" s="79">
        <v>0.01</v>
      </c>
      <c r="I164" s="79">
        <v>0.01</v>
      </c>
    </row>
    <row r="165" spans="1:9" ht="21">
      <c r="A165" s="60" t="s">
        <v>1071</v>
      </c>
      <c r="B165" s="87" t="s">
        <v>388</v>
      </c>
      <c r="C165" s="87"/>
      <c r="D165" s="60" t="s">
        <v>437</v>
      </c>
      <c r="E165" s="88" t="s">
        <v>390</v>
      </c>
      <c r="F165" s="89">
        <v>160</v>
      </c>
      <c r="G165" s="15">
        <v>0.128</v>
      </c>
      <c r="H165" s="79">
        <v>0.0085</v>
      </c>
      <c r="I165" s="79">
        <v>0.0085</v>
      </c>
    </row>
    <row r="166" spans="1:9" ht="21">
      <c r="A166" s="60" t="s">
        <v>1071</v>
      </c>
      <c r="B166" s="87" t="s">
        <v>388</v>
      </c>
      <c r="C166" s="87"/>
      <c r="D166" s="60" t="s">
        <v>437</v>
      </c>
      <c r="E166" s="88" t="s">
        <v>391</v>
      </c>
      <c r="F166" s="89">
        <v>100</v>
      </c>
      <c r="G166" s="15">
        <v>0.08</v>
      </c>
      <c r="H166" s="79">
        <v>0.012</v>
      </c>
      <c r="I166" s="79">
        <v>0.012</v>
      </c>
    </row>
    <row r="167" spans="1:9" ht="21">
      <c r="A167" s="60" t="s">
        <v>1071</v>
      </c>
      <c r="B167" s="87" t="s">
        <v>392</v>
      </c>
      <c r="C167" s="87"/>
      <c r="D167" s="60" t="s">
        <v>437</v>
      </c>
      <c r="E167" s="88" t="s">
        <v>393</v>
      </c>
      <c r="F167" s="89">
        <v>250</v>
      </c>
      <c r="G167" s="15">
        <v>0.2</v>
      </c>
      <c r="H167" s="79">
        <v>0.026</v>
      </c>
      <c r="I167" s="79">
        <v>0.026</v>
      </c>
    </row>
    <row r="168" spans="1:9" ht="21">
      <c r="A168" s="60" t="s">
        <v>1071</v>
      </c>
      <c r="B168" s="87" t="s">
        <v>388</v>
      </c>
      <c r="C168" s="87"/>
      <c r="D168" s="60" t="s">
        <v>437</v>
      </c>
      <c r="E168" s="88" t="s">
        <v>394</v>
      </c>
      <c r="F168" s="89">
        <v>630</v>
      </c>
      <c r="G168" s="15">
        <v>0.504</v>
      </c>
      <c r="H168" s="79">
        <v>0.069</v>
      </c>
      <c r="I168" s="79">
        <v>0.069</v>
      </c>
    </row>
    <row r="169" spans="1:9" ht="21">
      <c r="A169" s="60" t="s">
        <v>1071</v>
      </c>
      <c r="B169" s="87" t="s">
        <v>388</v>
      </c>
      <c r="C169" s="87"/>
      <c r="D169" s="60" t="s">
        <v>437</v>
      </c>
      <c r="E169" s="88" t="s">
        <v>395</v>
      </c>
      <c r="F169" s="89">
        <v>400</v>
      </c>
      <c r="G169" s="15">
        <v>0.32</v>
      </c>
      <c r="H169" s="79">
        <v>0.038</v>
      </c>
      <c r="I169" s="79">
        <v>0.038</v>
      </c>
    </row>
    <row r="170" spans="1:9" ht="21">
      <c r="A170" s="60" t="s">
        <v>1071</v>
      </c>
      <c r="B170" s="87" t="s">
        <v>396</v>
      </c>
      <c r="C170" s="87"/>
      <c r="D170" s="60" t="s">
        <v>437</v>
      </c>
      <c r="E170" s="88" t="s">
        <v>397</v>
      </c>
      <c r="F170" s="89">
        <v>100</v>
      </c>
      <c r="G170" s="15">
        <v>0.08</v>
      </c>
      <c r="H170" s="79">
        <v>0.012</v>
      </c>
      <c r="I170" s="79">
        <v>0.012</v>
      </c>
    </row>
    <row r="171" spans="1:9" ht="42">
      <c r="A171" s="60" t="s">
        <v>1071</v>
      </c>
      <c r="B171" s="87" t="s">
        <v>398</v>
      </c>
      <c r="C171" s="87"/>
      <c r="D171" s="60" t="s">
        <v>437</v>
      </c>
      <c r="E171" s="88" t="s">
        <v>399</v>
      </c>
      <c r="F171" s="89">
        <v>400</v>
      </c>
      <c r="G171" s="15">
        <v>0.32</v>
      </c>
      <c r="H171" s="79">
        <v>0.038</v>
      </c>
      <c r="I171" s="79">
        <v>0.038</v>
      </c>
    </row>
    <row r="172" spans="1:9" ht="42">
      <c r="A172" s="60" t="s">
        <v>1071</v>
      </c>
      <c r="B172" s="87" t="s">
        <v>400</v>
      </c>
      <c r="C172" s="87"/>
      <c r="D172" s="60" t="s">
        <v>437</v>
      </c>
      <c r="E172" s="88" t="s">
        <v>401</v>
      </c>
      <c r="F172" s="89">
        <v>400</v>
      </c>
      <c r="G172" s="15">
        <v>0.32</v>
      </c>
      <c r="H172" s="79">
        <v>0.048</v>
      </c>
      <c r="I172" s="79">
        <v>0.048</v>
      </c>
    </row>
    <row r="173" spans="1:9" ht="42">
      <c r="A173" s="60" t="s">
        <v>1071</v>
      </c>
      <c r="B173" s="87" t="s">
        <v>402</v>
      </c>
      <c r="C173" s="87"/>
      <c r="D173" s="60" t="s">
        <v>437</v>
      </c>
      <c r="E173" s="88" t="s">
        <v>403</v>
      </c>
      <c r="F173" s="89">
        <v>160</v>
      </c>
      <c r="G173" s="15">
        <v>0.128</v>
      </c>
      <c r="H173" s="79">
        <v>0.0192</v>
      </c>
      <c r="I173" s="79">
        <v>0.0192</v>
      </c>
    </row>
    <row r="174" spans="1:9" ht="42">
      <c r="A174" s="60" t="s">
        <v>1071</v>
      </c>
      <c r="B174" s="87" t="s">
        <v>398</v>
      </c>
      <c r="C174" s="87"/>
      <c r="D174" s="60" t="s">
        <v>437</v>
      </c>
      <c r="E174" s="88" t="s">
        <v>404</v>
      </c>
      <c r="F174" s="89">
        <v>400</v>
      </c>
      <c r="G174" s="15">
        <v>0.32</v>
      </c>
      <c r="H174" s="79">
        <v>0.04</v>
      </c>
      <c r="I174" s="79">
        <v>0.04</v>
      </c>
    </row>
    <row r="175" spans="1:9" ht="42">
      <c r="A175" s="60" t="s">
        <v>1071</v>
      </c>
      <c r="B175" s="87" t="s">
        <v>398</v>
      </c>
      <c r="C175" s="87"/>
      <c r="D175" s="60" t="s">
        <v>437</v>
      </c>
      <c r="E175" s="88" t="s">
        <v>405</v>
      </c>
      <c r="F175" s="89">
        <v>250</v>
      </c>
      <c r="G175" s="15">
        <v>0.2</v>
      </c>
      <c r="H175" s="79">
        <v>0.03</v>
      </c>
      <c r="I175" s="79">
        <v>0.03</v>
      </c>
    </row>
    <row r="176" spans="1:9" ht="42">
      <c r="A176" s="60" t="s">
        <v>1071</v>
      </c>
      <c r="B176" s="87" t="s">
        <v>406</v>
      </c>
      <c r="C176" s="87"/>
      <c r="D176" s="60" t="s">
        <v>437</v>
      </c>
      <c r="E176" s="88" t="s">
        <v>407</v>
      </c>
      <c r="F176" s="89">
        <v>160</v>
      </c>
      <c r="G176" s="15">
        <v>0.128</v>
      </c>
      <c r="H176" s="79">
        <v>0.0192</v>
      </c>
      <c r="I176" s="79">
        <v>0.0192</v>
      </c>
    </row>
    <row r="177" spans="1:9" ht="42">
      <c r="A177" s="60" t="s">
        <v>1071</v>
      </c>
      <c r="B177" s="87" t="s">
        <v>408</v>
      </c>
      <c r="C177" s="87"/>
      <c r="D177" s="60" t="s">
        <v>437</v>
      </c>
      <c r="E177" s="88" t="s">
        <v>409</v>
      </c>
      <c r="F177" s="89">
        <v>250</v>
      </c>
      <c r="G177" s="15">
        <v>0.2</v>
      </c>
      <c r="H177" s="79">
        <v>0.03</v>
      </c>
      <c r="I177" s="79">
        <v>0.03</v>
      </c>
    </row>
    <row r="178" spans="1:9" ht="42">
      <c r="A178" s="60" t="s">
        <v>1071</v>
      </c>
      <c r="B178" s="87" t="s">
        <v>410</v>
      </c>
      <c r="C178" s="87"/>
      <c r="D178" s="60" t="s">
        <v>437</v>
      </c>
      <c r="E178" s="88" t="s">
        <v>411</v>
      </c>
      <c r="F178" s="89">
        <v>250</v>
      </c>
      <c r="G178" s="15">
        <v>0.2</v>
      </c>
      <c r="H178" s="79">
        <v>0.03</v>
      </c>
      <c r="I178" s="79">
        <v>0.03</v>
      </c>
    </row>
    <row r="179" spans="1:9" ht="21">
      <c r="A179" s="60" t="s">
        <v>1071</v>
      </c>
      <c r="B179" s="87" t="s">
        <v>388</v>
      </c>
      <c r="C179" s="87"/>
      <c r="D179" s="60" t="s">
        <v>437</v>
      </c>
      <c r="E179" s="88" t="s">
        <v>412</v>
      </c>
      <c r="F179" s="89">
        <v>160</v>
      </c>
      <c r="G179" s="15">
        <v>0.128</v>
      </c>
      <c r="H179" s="79">
        <v>0.0192</v>
      </c>
      <c r="I179" s="79">
        <v>0.0192</v>
      </c>
    </row>
    <row r="180" spans="1:9" ht="21">
      <c r="A180" s="60" t="s">
        <v>1071</v>
      </c>
      <c r="B180" s="87" t="s">
        <v>413</v>
      </c>
      <c r="C180" s="87"/>
      <c r="D180" s="60" t="s">
        <v>437</v>
      </c>
      <c r="E180" s="88" t="s">
        <v>414</v>
      </c>
      <c r="F180" s="89">
        <v>250</v>
      </c>
      <c r="G180" s="15">
        <v>0.2</v>
      </c>
      <c r="H180" s="79">
        <v>0.023</v>
      </c>
      <c r="I180" s="79">
        <v>0.023</v>
      </c>
    </row>
    <row r="181" spans="1:9" ht="21">
      <c r="A181" s="60" t="s">
        <v>1071</v>
      </c>
      <c r="B181" s="87" t="s">
        <v>415</v>
      </c>
      <c r="C181" s="87"/>
      <c r="D181" s="60" t="s">
        <v>437</v>
      </c>
      <c r="E181" s="88" t="s">
        <v>416</v>
      </c>
      <c r="F181" s="89">
        <v>250</v>
      </c>
      <c r="G181" s="15">
        <v>0.2</v>
      </c>
      <c r="H181" s="79">
        <v>0.02</v>
      </c>
      <c r="I181" s="79">
        <v>0.02</v>
      </c>
    </row>
    <row r="182" spans="1:9" ht="21">
      <c r="A182" s="60" t="s">
        <v>1071</v>
      </c>
      <c r="B182" s="87" t="s">
        <v>388</v>
      </c>
      <c r="C182" s="87"/>
      <c r="D182" s="60" t="s">
        <v>437</v>
      </c>
      <c r="E182" s="88" t="s">
        <v>417</v>
      </c>
      <c r="F182" s="89">
        <v>100</v>
      </c>
      <c r="G182" s="15">
        <v>0.08</v>
      </c>
      <c r="H182" s="79">
        <v>0.012</v>
      </c>
      <c r="I182" s="79">
        <v>0.012</v>
      </c>
    </row>
    <row r="183" spans="1:9" ht="21">
      <c r="A183" s="60" t="s">
        <v>1071</v>
      </c>
      <c r="B183" s="87" t="s">
        <v>418</v>
      </c>
      <c r="C183" s="87"/>
      <c r="D183" s="60" t="s">
        <v>437</v>
      </c>
      <c r="E183" s="88" t="s">
        <v>419</v>
      </c>
      <c r="F183" s="89">
        <v>160</v>
      </c>
      <c r="G183" s="15">
        <v>0.128</v>
      </c>
      <c r="H183" s="79">
        <v>0.0192</v>
      </c>
      <c r="I183" s="79">
        <v>0.0192</v>
      </c>
    </row>
    <row r="184" spans="1:9" ht="42">
      <c r="A184" s="60" t="s">
        <v>1071</v>
      </c>
      <c r="B184" s="87" t="s">
        <v>420</v>
      </c>
      <c r="C184" s="87"/>
      <c r="D184" s="60" t="s">
        <v>437</v>
      </c>
      <c r="E184" s="88" t="s">
        <v>421</v>
      </c>
      <c r="F184" s="89">
        <v>250</v>
      </c>
      <c r="G184" s="15">
        <v>0.2</v>
      </c>
      <c r="H184" s="79">
        <v>0.03</v>
      </c>
      <c r="I184" s="79">
        <v>0.03</v>
      </c>
    </row>
    <row r="185" spans="1:9" ht="42">
      <c r="A185" s="60" t="s">
        <v>1071</v>
      </c>
      <c r="B185" s="87" t="s">
        <v>422</v>
      </c>
      <c r="C185" s="87"/>
      <c r="D185" s="60" t="s">
        <v>437</v>
      </c>
      <c r="E185" s="88" t="s">
        <v>423</v>
      </c>
      <c r="F185" s="89">
        <v>160</v>
      </c>
      <c r="G185" s="15">
        <v>0.128</v>
      </c>
      <c r="H185" s="79">
        <v>0.0192</v>
      </c>
      <c r="I185" s="79">
        <v>0.0192</v>
      </c>
    </row>
    <row r="186" spans="1:9" ht="42">
      <c r="A186" s="60" t="s">
        <v>1071</v>
      </c>
      <c r="B186" s="87" t="s">
        <v>422</v>
      </c>
      <c r="C186" s="87"/>
      <c r="D186" s="60" t="s">
        <v>437</v>
      </c>
      <c r="E186" s="88" t="s">
        <v>424</v>
      </c>
      <c r="F186" s="89">
        <v>250</v>
      </c>
      <c r="G186" s="15">
        <v>0.2</v>
      </c>
      <c r="H186" s="79">
        <v>0.02</v>
      </c>
      <c r="I186" s="79">
        <v>0.02</v>
      </c>
    </row>
    <row r="187" spans="1:9" ht="42">
      <c r="A187" s="60" t="s">
        <v>1071</v>
      </c>
      <c r="B187" s="87" t="s">
        <v>422</v>
      </c>
      <c r="C187" s="87"/>
      <c r="D187" s="60" t="s">
        <v>437</v>
      </c>
      <c r="E187" s="88" t="s">
        <v>425</v>
      </c>
      <c r="F187" s="89">
        <v>250</v>
      </c>
      <c r="G187" s="15">
        <v>0.2</v>
      </c>
      <c r="H187" s="79">
        <v>0.0159</v>
      </c>
      <c r="I187" s="79">
        <v>0.0159</v>
      </c>
    </row>
    <row r="188" spans="1:9" ht="21">
      <c r="A188" s="60" t="s">
        <v>1071</v>
      </c>
      <c r="B188" s="87" t="s">
        <v>426</v>
      </c>
      <c r="C188" s="87"/>
      <c r="D188" s="60" t="s">
        <v>437</v>
      </c>
      <c r="E188" s="92" t="s">
        <v>427</v>
      </c>
      <c r="F188" s="89">
        <v>400</v>
      </c>
      <c r="G188" s="15">
        <v>0.32</v>
      </c>
      <c r="H188" s="79">
        <v>0.048</v>
      </c>
      <c r="I188" s="79">
        <v>0.048</v>
      </c>
    </row>
    <row r="189" spans="1:9" ht="21">
      <c r="A189" s="60" t="s">
        <v>1071</v>
      </c>
      <c r="B189" s="87" t="s">
        <v>1122</v>
      </c>
      <c r="C189" s="87"/>
      <c r="D189" s="60" t="s">
        <v>437</v>
      </c>
      <c r="E189" s="92" t="s">
        <v>428</v>
      </c>
      <c r="F189" s="89">
        <v>63</v>
      </c>
      <c r="G189" s="15">
        <v>0.05040000000000001</v>
      </c>
      <c r="H189" s="79">
        <v>0.007560000000000001</v>
      </c>
      <c r="I189" s="79">
        <v>0.007560000000000001</v>
      </c>
    </row>
    <row r="190" spans="1:9" ht="21">
      <c r="A190" s="60" t="s">
        <v>1071</v>
      </c>
      <c r="B190" s="87" t="s">
        <v>429</v>
      </c>
      <c r="C190" s="87"/>
      <c r="D190" s="60" t="s">
        <v>1015</v>
      </c>
      <c r="E190" s="92" t="s">
        <v>430</v>
      </c>
      <c r="F190" s="89">
        <v>320</v>
      </c>
      <c r="G190" s="15">
        <v>0.256</v>
      </c>
      <c r="H190" s="79">
        <v>0.0384</v>
      </c>
      <c r="I190" s="79">
        <v>0.0384</v>
      </c>
    </row>
    <row r="191" spans="1:9" ht="21">
      <c r="A191" s="60" t="s">
        <v>1071</v>
      </c>
      <c r="B191" s="87" t="s">
        <v>429</v>
      </c>
      <c r="C191" s="87"/>
      <c r="D191" s="60" t="s">
        <v>1015</v>
      </c>
      <c r="E191" s="92" t="s">
        <v>431</v>
      </c>
      <c r="F191" s="89">
        <v>180</v>
      </c>
      <c r="G191" s="15">
        <v>0.144</v>
      </c>
      <c r="H191" s="79">
        <v>0.021599999999999998</v>
      </c>
      <c r="I191" s="79">
        <v>0.021599999999999998</v>
      </c>
    </row>
    <row r="192" spans="1:9" ht="21">
      <c r="A192" s="60" t="s">
        <v>1071</v>
      </c>
      <c r="B192" s="87" t="s">
        <v>429</v>
      </c>
      <c r="C192" s="87"/>
      <c r="D192" s="60" t="s">
        <v>1015</v>
      </c>
      <c r="E192" s="92" t="s">
        <v>432</v>
      </c>
      <c r="F192" s="89">
        <v>560</v>
      </c>
      <c r="G192" s="15">
        <v>0.448</v>
      </c>
      <c r="H192" s="79">
        <v>0.0672</v>
      </c>
      <c r="I192" s="79">
        <v>0.0672</v>
      </c>
    </row>
    <row r="193" spans="1:9" ht="21">
      <c r="A193" s="60" t="s">
        <v>1071</v>
      </c>
      <c r="B193" s="87" t="s">
        <v>429</v>
      </c>
      <c r="C193" s="87"/>
      <c r="D193" s="60" t="s">
        <v>1015</v>
      </c>
      <c r="E193" s="92" t="s">
        <v>433</v>
      </c>
      <c r="F193" s="89">
        <v>630</v>
      </c>
      <c r="G193" s="15">
        <v>0.504</v>
      </c>
      <c r="H193" s="79">
        <v>0.0756</v>
      </c>
      <c r="I193" s="79">
        <v>0.0756</v>
      </c>
    </row>
    <row r="194" spans="1:9" ht="21">
      <c r="A194" s="60" t="s">
        <v>1071</v>
      </c>
      <c r="B194" s="87" t="s">
        <v>429</v>
      </c>
      <c r="C194" s="87"/>
      <c r="D194" s="60" t="s">
        <v>1015</v>
      </c>
      <c r="E194" s="92" t="s">
        <v>434</v>
      </c>
      <c r="F194" s="89">
        <v>180</v>
      </c>
      <c r="G194" s="15">
        <v>0.144</v>
      </c>
      <c r="H194" s="79">
        <v>0.021599999999999998</v>
      </c>
      <c r="I194" s="79">
        <v>0.021599999999999998</v>
      </c>
    </row>
  </sheetData>
  <sheetProtection/>
  <mergeCells count="8">
    <mergeCell ref="A1:I1"/>
    <mergeCell ref="D2:F2"/>
    <mergeCell ref="A2:A3"/>
    <mergeCell ref="B2:B3"/>
    <mergeCell ref="C2:C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24"/>
  <sheetViews>
    <sheetView zoomScale="82" zoomScaleNormal="82" zoomScalePageLayoutView="0" workbookViewId="0" topLeftCell="B211">
      <selection activeCell="K204" sqref="K204:L204"/>
    </sheetView>
  </sheetViews>
  <sheetFormatPr defaultColWidth="9.00390625" defaultRowHeight="12.75"/>
  <cols>
    <col min="2" max="2" width="26.375" style="0" customWidth="1"/>
    <col min="3" max="3" width="32.875" style="0" customWidth="1"/>
    <col min="4" max="4" width="14.875" style="0" customWidth="1"/>
    <col min="5" max="5" width="16.625" style="6" customWidth="1"/>
    <col min="6" max="6" width="14.50390625" style="6" hidden="1" customWidth="1"/>
    <col min="7" max="7" width="13.50390625" style="6" customWidth="1"/>
    <col min="8" max="8" width="14.125" style="6" customWidth="1"/>
    <col min="9" max="9" width="22.875" style="6" customWidth="1"/>
    <col min="10" max="10" width="18.625" style="6" customWidth="1"/>
    <col min="11" max="11" width="22.625" style="0" customWidth="1"/>
    <col min="12" max="12" width="23.50390625" style="0" customWidth="1"/>
  </cols>
  <sheetData>
    <row r="1" spans="2:12" ht="107.25" customHeight="1">
      <c r="B1" s="101" t="s">
        <v>1452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2:12" ht="223.5" customHeight="1">
      <c r="B2" s="103" t="s">
        <v>0</v>
      </c>
      <c r="C2" s="103" t="s">
        <v>1</v>
      </c>
      <c r="D2" s="103" t="s">
        <v>2</v>
      </c>
      <c r="E2" s="118" t="s">
        <v>3</v>
      </c>
      <c r="F2" s="118"/>
      <c r="G2" s="118"/>
      <c r="H2" s="118"/>
      <c r="I2" s="118"/>
      <c r="J2" s="119" t="s">
        <v>4</v>
      </c>
      <c r="K2" s="103" t="s">
        <v>5</v>
      </c>
      <c r="L2" s="103" t="s">
        <v>6</v>
      </c>
    </row>
    <row r="3" spans="2:12" ht="44.25" customHeight="1">
      <c r="B3" s="104"/>
      <c r="C3" s="104"/>
      <c r="D3" s="104"/>
      <c r="E3" s="48" t="s">
        <v>1123</v>
      </c>
      <c r="F3" s="48"/>
      <c r="G3" s="48" t="s">
        <v>1124</v>
      </c>
      <c r="H3" s="48" t="s">
        <v>1125</v>
      </c>
      <c r="I3" s="48" t="s">
        <v>1126</v>
      </c>
      <c r="J3" s="120"/>
      <c r="K3" s="104"/>
      <c r="L3" s="104"/>
    </row>
    <row r="4" spans="2:12" ht="40.5">
      <c r="B4" s="18" t="s">
        <v>1011</v>
      </c>
      <c r="C4" s="19" t="s">
        <v>925</v>
      </c>
      <c r="D4" s="20"/>
      <c r="E4" s="17" t="s">
        <v>437</v>
      </c>
      <c r="F4" s="25" t="s">
        <v>920</v>
      </c>
      <c r="G4" s="25">
        <v>1</v>
      </c>
      <c r="H4" s="26">
        <v>284</v>
      </c>
      <c r="I4" s="27" t="s">
        <v>1008</v>
      </c>
      <c r="J4" s="33">
        <v>0.504</v>
      </c>
      <c r="K4" s="23">
        <v>0.0627</v>
      </c>
      <c r="L4" s="23">
        <v>0.0627</v>
      </c>
    </row>
    <row r="5" spans="2:12" ht="40.5">
      <c r="B5" s="18" t="s">
        <v>1011</v>
      </c>
      <c r="C5" s="19" t="s">
        <v>925</v>
      </c>
      <c r="D5" s="20"/>
      <c r="E5" s="17" t="s">
        <v>437</v>
      </c>
      <c r="F5" s="21" t="s">
        <v>920</v>
      </c>
      <c r="G5" s="21">
        <v>2</v>
      </c>
      <c r="H5" s="22">
        <v>284</v>
      </c>
      <c r="I5" s="28">
        <v>630</v>
      </c>
      <c r="J5" s="33">
        <v>0.504</v>
      </c>
      <c r="K5" s="23">
        <v>0.03</v>
      </c>
      <c r="L5" s="23">
        <v>0.03</v>
      </c>
    </row>
    <row r="6" spans="2:12" ht="40.5">
      <c r="B6" s="18" t="s">
        <v>1011</v>
      </c>
      <c r="C6" s="19" t="s">
        <v>925</v>
      </c>
      <c r="D6" s="20"/>
      <c r="E6" s="17" t="s">
        <v>437</v>
      </c>
      <c r="F6" s="21" t="s">
        <v>920</v>
      </c>
      <c r="G6" s="21">
        <v>3</v>
      </c>
      <c r="H6" s="22">
        <v>284</v>
      </c>
      <c r="I6" s="28">
        <v>250</v>
      </c>
      <c r="J6" s="33">
        <v>0.2</v>
      </c>
      <c r="K6" s="23">
        <v>0.055</v>
      </c>
      <c r="L6" s="23">
        <v>0.055</v>
      </c>
    </row>
    <row r="7" spans="2:12" ht="40.5">
      <c r="B7" s="18" t="s">
        <v>1011</v>
      </c>
      <c r="C7" s="19" t="s">
        <v>925</v>
      </c>
      <c r="D7" s="20"/>
      <c r="E7" s="17" t="s">
        <v>437</v>
      </c>
      <c r="F7" s="21" t="s">
        <v>921</v>
      </c>
      <c r="G7" s="21">
        <v>7</v>
      </c>
      <c r="H7" s="22">
        <v>284</v>
      </c>
      <c r="I7" s="28">
        <v>630</v>
      </c>
      <c r="J7" s="33">
        <v>0.504</v>
      </c>
      <c r="K7" s="23">
        <f>J7*5/100</f>
        <v>0.0252</v>
      </c>
      <c r="L7" s="23">
        <v>0.0252</v>
      </c>
    </row>
    <row r="8" spans="2:12" ht="40.5">
      <c r="B8" s="18" t="s">
        <v>1011</v>
      </c>
      <c r="C8" s="19" t="s">
        <v>925</v>
      </c>
      <c r="D8" s="20"/>
      <c r="E8" s="17" t="s">
        <v>437</v>
      </c>
      <c r="F8" s="21" t="s">
        <v>920</v>
      </c>
      <c r="G8" s="21">
        <v>1</v>
      </c>
      <c r="H8" s="22">
        <v>285</v>
      </c>
      <c r="I8" s="28" t="s">
        <v>1008</v>
      </c>
      <c r="J8" s="33">
        <v>0.504</v>
      </c>
      <c r="K8" s="23">
        <v>0.21</v>
      </c>
      <c r="L8" s="23">
        <v>0.21</v>
      </c>
    </row>
    <row r="9" spans="2:12" ht="40.5">
      <c r="B9" s="18" t="s">
        <v>1011</v>
      </c>
      <c r="C9" s="19" t="s">
        <v>925</v>
      </c>
      <c r="D9" s="20"/>
      <c r="E9" s="17" t="s">
        <v>437</v>
      </c>
      <c r="F9" s="21" t="s">
        <v>920</v>
      </c>
      <c r="G9" s="21">
        <v>2</v>
      </c>
      <c r="H9" s="22">
        <v>285</v>
      </c>
      <c r="I9" s="28" t="s">
        <v>843</v>
      </c>
      <c r="J9" s="33">
        <v>0.32</v>
      </c>
      <c r="K9" s="23">
        <v>0.17524052</v>
      </c>
      <c r="L9" s="23">
        <v>0.17524052</v>
      </c>
    </row>
    <row r="10" spans="2:12" ht="40.5">
      <c r="B10" s="18" t="s">
        <v>1011</v>
      </c>
      <c r="C10" s="19" t="s">
        <v>925</v>
      </c>
      <c r="D10" s="20"/>
      <c r="E10" s="17" t="s">
        <v>437</v>
      </c>
      <c r="F10" s="21" t="s">
        <v>920</v>
      </c>
      <c r="G10" s="21">
        <v>3</v>
      </c>
      <c r="H10" s="22">
        <v>285</v>
      </c>
      <c r="I10" s="28" t="s">
        <v>843</v>
      </c>
      <c r="J10" s="33">
        <v>0.32</v>
      </c>
      <c r="K10" s="23">
        <v>0.11752080000000006</v>
      </c>
      <c r="L10" s="23">
        <v>0.11752080000000006</v>
      </c>
    </row>
    <row r="11" spans="2:12" ht="40.5">
      <c r="B11" s="18" t="s">
        <v>1011</v>
      </c>
      <c r="C11" s="19" t="s">
        <v>925</v>
      </c>
      <c r="D11" s="20"/>
      <c r="E11" s="17" t="s">
        <v>437</v>
      </c>
      <c r="F11" s="21" t="s">
        <v>920</v>
      </c>
      <c r="G11" s="21">
        <v>1</v>
      </c>
      <c r="H11" s="22">
        <v>286</v>
      </c>
      <c r="I11" s="28" t="s">
        <v>1069</v>
      </c>
      <c r="J11" s="33">
        <v>0.2</v>
      </c>
      <c r="K11" s="23">
        <v>0.1273573</v>
      </c>
      <c r="L11" s="23">
        <v>0.1273573</v>
      </c>
    </row>
    <row r="12" spans="2:12" ht="40.5">
      <c r="B12" s="18" t="s">
        <v>1011</v>
      </c>
      <c r="C12" s="19" t="s">
        <v>925</v>
      </c>
      <c r="D12" s="20"/>
      <c r="E12" s="17" t="s">
        <v>437</v>
      </c>
      <c r="F12" s="21" t="s">
        <v>920</v>
      </c>
      <c r="G12" s="21">
        <v>2</v>
      </c>
      <c r="H12" s="22">
        <v>286</v>
      </c>
      <c r="I12" s="28" t="s">
        <v>1012</v>
      </c>
      <c r="J12" s="33">
        <v>0.2</v>
      </c>
      <c r="K12" s="23">
        <v>0.10783252000000002</v>
      </c>
      <c r="L12" s="23">
        <v>0.10783252000000002</v>
      </c>
    </row>
    <row r="13" spans="2:12" ht="40.5">
      <c r="B13" s="18" t="s">
        <v>1011</v>
      </c>
      <c r="C13" s="19" t="s">
        <v>925</v>
      </c>
      <c r="D13" s="20"/>
      <c r="E13" s="17" t="s">
        <v>437</v>
      </c>
      <c r="F13" s="21" t="s">
        <v>921</v>
      </c>
      <c r="G13" s="21">
        <v>1</v>
      </c>
      <c r="H13" s="22">
        <v>287</v>
      </c>
      <c r="I13" s="28">
        <v>250</v>
      </c>
      <c r="J13" s="33">
        <v>0.2</v>
      </c>
      <c r="K13" s="23">
        <f>J13*7/100</f>
        <v>0.014000000000000002</v>
      </c>
      <c r="L13" s="23">
        <v>0.014000000000000002</v>
      </c>
    </row>
    <row r="14" spans="2:12" ht="40.5">
      <c r="B14" s="18" t="s">
        <v>1011</v>
      </c>
      <c r="C14" s="19" t="s">
        <v>925</v>
      </c>
      <c r="D14" s="20"/>
      <c r="E14" s="17" t="s">
        <v>437</v>
      </c>
      <c r="F14" s="21" t="s">
        <v>922</v>
      </c>
      <c r="G14" s="21">
        <v>3</v>
      </c>
      <c r="H14" s="22">
        <v>287</v>
      </c>
      <c r="I14" s="28">
        <v>25</v>
      </c>
      <c r="J14" s="33">
        <v>0.02</v>
      </c>
      <c r="K14" s="23">
        <v>0.003</v>
      </c>
      <c r="L14" s="23">
        <v>0.003</v>
      </c>
    </row>
    <row r="15" spans="2:12" ht="40.5">
      <c r="B15" s="18" t="s">
        <v>1011</v>
      </c>
      <c r="C15" s="19" t="s">
        <v>925</v>
      </c>
      <c r="D15" s="20"/>
      <c r="E15" s="17" t="s">
        <v>437</v>
      </c>
      <c r="F15" s="21" t="s">
        <v>921</v>
      </c>
      <c r="G15" s="21">
        <v>4</v>
      </c>
      <c r="H15" s="22">
        <v>287</v>
      </c>
      <c r="I15" s="28">
        <v>630</v>
      </c>
      <c r="J15" s="33">
        <v>0.504</v>
      </c>
      <c r="K15" s="23">
        <v>0.0495</v>
      </c>
      <c r="L15" s="23">
        <v>0.0495</v>
      </c>
    </row>
    <row r="16" spans="2:12" ht="40.5">
      <c r="B16" s="18" t="s">
        <v>1011</v>
      </c>
      <c r="C16" s="19" t="s">
        <v>926</v>
      </c>
      <c r="D16" s="20"/>
      <c r="E16" s="17" t="s">
        <v>437</v>
      </c>
      <c r="F16" s="21" t="s">
        <v>921</v>
      </c>
      <c r="G16" s="21">
        <v>9</v>
      </c>
      <c r="H16" s="22">
        <v>287</v>
      </c>
      <c r="I16" s="28">
        <v>63</v>
      </c>
      <c r="J16" s="33">
        <v>0.05040000000000001</v>
      </c>
      <c r="K16" s="23">
        <v>0.007560000000000001</v>
      </c>
      <c r="L16" s="23">
        <v>0.007560000000000001</v>
      </c>
    </row>
    <row r="17" spans="2:12" ht="40.5">
      <c r="B17" s="18" t="s">
        <v>1011</v>
      </c>
      <c r="C17" s="19" t="s">
        <v>927</v>
      </c>
      <c r="D17" s="20"/>
      <c r="E17" s="17" t="s">
        <v>437</v>
      </c>
      <c r="F17" s="21" t="s">
        <v>920</v>
      </c>
      <c r="G17" s="21">
        <v>10</v>
      </c>
      <c r="H17" s="22">
        <v>287</v>
      </c>
      <c r="I17" s="28">
        <v>400</v>
      </c>
      <c r="J17" s="33">
        <v>0.32</v>
      </c>
      <c r="K17" s="23">
        <f>J17*6/100</f>
        <v>0.0192</v>
      </c>
      <c r="L17" s="23">
        <v>0.0192</v>
      </c>
    </row>
    <row r="18" spans="2:12" ht="40.5">
      <c r="B18" s="18" t="s">
        <v>1011</v>
      </c>
      <c r="C18" s="19" t="s">
        <v>927</v>
      </c>
      <c r="D18" s="20"/>
      <c r="E18" s="17" t="s">
        <v>437</v>
      </c>
      <c r="F18" s="21" t="s">
        <v>920</v>
      </c>
      <c r="G18" s="21">
        <v>11</v>
      </c>
      <c r="H18" s="22">
        <v>287</v>
      </c>
      <c r="I18" s="28" t="s">
        <v>820</v>
      </c>
      <c r="J18" s="33">
        <v>0.2</v>
      </c>
      <c r="K18" s="23">
        <v>0.02</v>
      </c>
      <c r="L18" s="23">
        <v>0.02</v>
      </c>
    </row>
    <row r="19" spans="2:12" ht="40.5">
      <c r="B19" s="18" t="s">
        <v>1011</v>
      </c>
      <c r="C19" s="19" t="s">
        <v>927</v>
      </c>
      <c r="D19" s="20"/>
      <c r="E19" s="17" t="s">
        <v>437</v>
      </c>
      <c r="F19" s="21" t="s">
        <v>921</v>
      </c>
      <c r="G19" s="21">
        <v>13</v>
      </c>
      <c r="H19" s="22">
        <v>287</v>
      </c>
      <c r="I19" s="28">
        <v>160</v>
      </c>
      <c r="J19" s="33">
        <v>0.128</v>
      </c>
      <c r="K19" s="23">
        <v>0.0192</v>
      </c>
      <c r="L19" s="23">
        <v>0.0192</v>
      </c>
    </row>
    <row r="20" spans="2:12" ht="40.5">
      <c r="B20" s="18" t="s">
        <v>1011</v>
      </c>
      <c r="C20" s="19" t="s">
        <v>927</v>
      </c>
      <c r="D20" s="20"/>
      <c r="E20" s="17" t="s">
        <v>437</v>
      </c>
      <c r="F20" s="21" t="s">
        <v>921</v>
      </c>
      <c r="G20" s="21">
        <v>14</v>
      </c>
      <c r="H20" s="22">
        <v>287</v>
      </c>
      <c r="I20" s="28">
        <v>100</v>
      </c>
      <c r="J20" s="33">
        <v>0.08</v>
      </c>
      <c r="K20" s="23">
        <v>0.012</v>
      </c>
      <c r="L20" s="23">
        <v>0.012</v>
      </c>
    </row>
    <row r="21" spans="2:12" ht="40.5">
      <c r="B21" s="18" t="s">
        <v>1011</v>
      </c>
      <c r="C21" s="19" t="s">
        <v>925</v>
      </c>
      <c r="D21" s="20"/>
      <c r="E21" s="17" t="s">
        <v>437</v>
      </c>
      <c r="F21" s="21" t="s">
        <v>920</v>
      </c>
      <c r="G21" s="21">
        <v>15</v>
      </c>
      <c r="H21" s="22">
        <v>287</v>
      </c>
      <c r="I21" s="28" t="s">
        <v>843</v>
      </c>
      <c r="J21" s="33">
        <v>0.32</v>
      </c>
      <c r="K21" s="23">
        <f>J21*9/100</f>
        <v>0.0288</v>
      </c>
      <c r="L21" s="23">
        <v>0.0288</v>
      </c>
    </row>
    <row r="22" spans="2:12" ht="40.5">
      <c r="B22" s="18" t="s">
        <v>1011</v>
      </c>
      <c r="C22" s="19" t="s">
        <v>928</v>
      </c>
      <c r="D22" s="20"/>
      <c r="E22" s="17" t="s">
        <v>437</v>
      </c>
      <c r="F22" s="21" t="s">
        <v>921</v>
      </c>
      <c r="G22" s="21">
        <v>7</v>
      </c>
      <c r="H22" s="22">
        <v>451</v>
      </c>
      <c r="I22" s="28">
        <v>250</v>
      </c>
      <c r="J22" s="33">
        <v>0.2</v>
      </c>
      <c r="K22" s="23">
        <v>0.03</v>
      </c>
      <c r="L22" s="23">
        <v>0.03</v>
      </c>
    </row>
    <row r="23" spans="2:12" ht="40.5">
      <c r="B23" s="18" t="s">
        <v>1011</v>
      </c>
      <c r="C23" s="19" t="s">
        <v>929</v>
      </c>
      <c r="D23" s="20"/>
      <c r="E23" s="17" t="s">
        <v>437</v>
      </c>
      <c r="F23" s="21" t="s">
        <v>921</v>
      </c>
      <c r="G23" s="21">
        <v>9</v>
      </c>
      <c r="H23" s="22">
        <v>451</v>
      </c>
      <c r="I23" s="28">
        <v>250</v>
      </c>
      <c r="J23" s="33">
        <v>0.2</v>
      </c>
      <c r="K23" s="23">
        <v>0.1183434</v>
      </c>
      <c r="L23" s="23">
        <v>0.1183434</v>
      </c>
    </row>
    <row r="24" spans="2:12" ht="60.75">
      <c r="B24" s="18" t="s">
        <v>1011</v>
      </c>
      <c r="C24" s="19" t="s">
        <v>930</v>
      </c>
      <c r="D24" s="20"/>
      <c r="E24" s="17" t="s">
        <v>437</v>
      </c>
      <c r="F24" s="21" t="s">
        <v>921</v>
      </c>
      <c r="G24" s="21">
        <v>10</v>
      </c>
      <c r="H24" s="22">
        <v>451</v>
      </c>
      <c r="I24" s="28">
        <v>100</v>
      </c>
      <c r="J24" s="33">
        <v>0.08</v>
      </c>
      <c r="K24" s="23">
        <v>0.012</v>
      </c>
      <c r="L24" s="23">
        <v>0.012</v>
      </c>
    </row>
    <row r="25" spans="2:12" ht="40.5">
      <c r="B25" s="18" t="s">
        <v>1011</v>
      </c>
      <c r="C25" s="19" t="s">
        <v>931</v>
      </c>
      <c r="D25" s="20"/>
      <c r="E25" s="17" t="s">
        <v>437</v>
      </c>
      <c r="F25" s="21" t="s">
        <v>921</v>
      </c>
      <c r="G25" s="21">
        <v>11</v>
      </c>
      <c r="H25" s="22">
        <v>451</v>
      </c>
      <c r="I25" s="28">
        <v>10</v>
      </c>
      <c r="J25" s="33">
        <v>0.008</v>
      </c>
      <c r="K25" s="23">
        <v>0.0012</v>
      </c>
      <c r="L25" s="23">
        <v>0.0012</v>
      </c>
    </row>
    <row r="26" spans="2:12" ht="40.5">
      <c r="B26" s="18" t="s">
        <v>1011</v>
      </c>
      <c r="C26" s="19" t="s">
        <v>932</v>
      </c>
      <c r="D26" s="20"/>
      <c r="E26" s="17" t="s">
        <v>437</v>
      </c>
      <c r="F26" s="21" t="s">
        <v>921</v>
      </c>
      <c r="G26" s="21">
        <v>13</v>
      </c>
      <c r="H26" s="22">
        <v>451</v>
      </c>
      <c r="I26" s="28">
        <v>160</v>
      </c>
      <c r="J26" s="33">
        <v>0.128</v>
      </c>
      <c r="K26" s="23">
        <f>J26*16/100</f>
        <v>0.02048</v>
      </c>
      <c r="L26" s="23">
        <v>0.02048</v>
      </c>
    </row>
    <row r="27" spans="2:12" ht="40.5">
      <c r="B27" s="18" t="s">
        <v>1011</v>
      </c>
      <c r="C27" s="19" t="s">
        <v>933</v>
      </c>
      <c r="D27" s="20"/>
      <c r="E27" s="17" t="s">
        <v>437</v>
      </c>
      <c r="F27" s="21" t="s">
        <v>921</v>
      </c>
      <c r="G27" s="21">
        <v>14</v>
      </c>
      <c r="H27" s="22">
        <v>451</v>
      </c>
      <c r="I27" s="28">
        <v>160</v>
      </c>
      <c r="J27" s="33">
        <v>0.128</v>
      </c>
      <c r="K27" s="23">
        <f>J27*16/100</f>
        <v>0.02048</v>
      </c>
      <c r="L27" s="23">
        <v>0.02</v>
      </c>
    </row>
    <row r="28" spans="2:12" ht="40.5">
      <c r="B28" s="18" t="s">
        <v>1011</v>
      </c>
      <c r="C28" s="19" t="s">
        <v>934</v>
      </c>
      <c r="D28" s="20"/>
      <c r="E28" s="17" t="s">
        <v>437</v>
      </c>
      <c r="F28" s="21" t="s">
        <v>921</v>
      </c>
      <c r="G28" s="21">
        <v>19</v>
      </c>
      <c r="H28" s="22">
        <v>451</v>
      </c>
      <c r="I28" s="28">
        <v>160</v>
      </c>
      <c r="J28" s="33">
        <v>0.128</v>
      </c>
      <c r="K28" s="23">
        <v>0.08789860000000001</v>
      </c>
      <c r="L28" s="23">
        <v>0.08789860000000001</v>
      </c>
    </row>
    <row r="29" spans="2:12" ht="60.75">
      <c r="B29" s="18" t="s">
        <v>1011</v>
      </c>
      <c r="C29" s="19" t="s">
        <v>935</v>
      </c>
      <c r="D29" s="20"/>
      <c r="E29" s="17" t="s">
        <v>437</v>
      </c>
      <c r="F29" s="21" t="s">
        <v>921</v>
      </c>
      <c r="G29" s="21">
        <v>20</v>
      </c>
      <c r="H29" s="22">
        <v>451</v>
      </c>
      <c r="I29" s="28">
        <v>160</v>
      </c>
      <c r="J29" s="33">
        <v>0.128</v>
      </c>
      <c r="K29" s="23">
        <f>J29*9/100</f>
        <v>0.01152</v>
      </c>
      <c r="L29" s="23">
        <v>0.01152</v>
      </c>
    </row>
    <row r="30" spans="2:12" ht="40.5">
      <c r="B30" s="18" t="s">
        <v>1011</v>
      </c>
      <c r="C30" s="19" t="s">
        <v>1009</v>
      </c>
      <c r="D30" s="20"/>
      <c r="E30" s="17" t="s">
        <v>437</v>
      </c>
      <c r="F30" s="21" t="s">
        <v>921</v>
      </c>
      <c r="G30" s="21">
        <v>21</v>
      </c>
      <c r="H30" s="22">
        <v>451</v>
      </c>
      <c r="I30" s="28">
        <v>400</v>
      </c>
      <c r="J30" s="33">
        <v>0.32</v>
      </c>
      <c r="K30" s="23">
        <v>0.27332460000000003</v>
      </c>
      <c r="L30" s="23">
        <v>0.27332460000000003</v>
      </c>
    </row>
    <row r="31" spans="2:12" ht="40.5">
      <c r="B31" s="18" t="s">
        <v>1011</v>
      </c>
      <c r="C31" s="19" t="s">
        <v>1009</v>
      </c>
      <c r="D31" s="20"/>
      <c r="E31" s="17" t="s">
        <v>437</v>
      </c>
      <c r="F31" s="21" t="s">
        <v>921</v>
      </c>
      <c r="G31" s="21">
        <v>22</v>
      </c>
      <c r="H31" s="22">
        <v>451</v>
      </c>
      <c r="I31" s="28">
        <v>100</v>
      </c>
      <c r="J31" s="33">
        <v>0.08</v>
      </c>
      <c r="K31" s="23">
        <v>0.016232200000000002</v>
      </c>
      <c r="L31" s="23">
        <v>0.016232200000000002</v>
      </c>
    </row>
    <row r="32" spans="2:12" ht="40.5">
      <c r="B32" s="18" t="s">
        <v>1011</v>
      </c>
      <c r="C32" s="19" t="s">
        <v>936</v>
      </c>
      <c r="D32" s="20"/>
      <c r="E32" s="17" t="s">
        <v>437</v>
      </c>
      <c r="F32" s="21" t="s">
        <v>921</v>
      </c>
      <c r="G32" s="21">
        <v>24</v>
      </c>
      <c r="H32" s="22">
        <v>451</v>
      </c>
      <c r="I32" s="28">
        <v>63</v>
      </c>
      <c r="J32" s="33">
        <v>0.05040000000000001</v>
      </c>
      <c r="K32" s="23">
        <v>0</v>
      </c>
      <c r="L32" s="23">
        <v>0</v>
      </c>
    </row>
    <row r="33" spans="2:12" ht="40.5">
      <c r="B33" s="18" t="s">
        <v>1011</v>
      </c>
      <c r="C33" s="19"/>
      <c r="D33" s="20"/>
      <c r="E33" s="17" t="s">
        <v>437</v>
      </c>
      <c r="F33" s="21" t="s">
        <v>921</v>
      </c>
      <c r="G33" s="21">
        <v>25</v>
      </c>
      <c r="H33" s="22">
        <v>451</v>
      </c>
      <c r="I33" s="28">
        <v>160</v>
      </c>
      <c r="J33" s="33">
        <v>0.128</v>
      </c>
      <c r="K33" s="23">
        <v>0.0192</v>
      </c>
      <c r="L33" s="23">
        <v>0.0192</v>
      </c>
    </row>
    <row r="34" spans="2:12" ht="40.5">
      <c r="B34" s="18" t="s">
        <v>1011</v>
      </c>
      <c r="C34" s="19" t="s">
        <v>936</v>
      </c>
      <c r="D34" s="20"/>
      <c r="E34" s="17" t="s">
        <v>437</v>
      </c>
      <c r="F34" s="21" t="s">
        <v>921</v>
      </c>
      <c r="G34" s="21">
        <v>26</v>
      </c>
      <c r="H34" s="22">
        <v>451</v>
      </c>
      <c r="I34" s="28">
        <v>160</v>
      </c>
      <c r="J34" s="33">
        <v>0.128</v>
      </c>
      <c r="K34" s="23">
        <v>0.055</v>
      </c>
      <c r="L34" s="23">
        <v>0.055</v>
      </c>
    </row>
    <row r="35" spans="2:12" ht="40.5">
      <c r="B35" s="18" t="s">
        <v>1011</v>
      </c>
      <c r="C35" s="19" t="s">
        <v>936</v>
      </c>
      <c r="D35" s="20"/>
      <c r="E35" s="17" t="s">
        <v>437</v>
      </c>
      <c r="F35" s="21" t="s">
        <v>921</v>
      </c>
      <c r="G35" s="21">
        <v>27</v>
      </c>
      <c r="H35" s="22">
        <v>451</v>
      </c>
      <c r="I35" s="28">
        <v>160</v>
      </c>
      <c r="J35" s="33">
        <v>0.128</v>
      </c>
      <c r="K35" s="23">
        <v>0.0192</v>
      </c>
      <c r="L35" s="23">
        <v>0.0192</v>
      </c>
    </row>
    <row r="36" spans="2:12" ht="40.5">
      <c r="B36" s="18" t="s">
        <v>1011</v>
      </c>
      <c r="C36" s="19" t="s">
        <v>937</v>
      </c>
      <c r="D36" s="20"/>
      <c r="E36" s="17" t="s">
        <v>437</v>
      </c>
      <c r="F36" s="21" t="s">
        <v>922</v>
      </c>
      <c r="G36" s="21">
        <v>28</v>
      </c>
      <c r="H36" s="22">
        <v>451</v>
      </c>
      <c r="I36" s="28">
        <v>63</v>
      </c>
      <c r="J36" s="33">
        <v>0.05040000000000001</v>
      </c>
      <c r="K36" s="23">
        <v>0</v>
      </c>
      <c r="L36" s="23">
        <v>0</v>
      </c>
    </row>
    <row r="37" spans="2:12" ht="40.5">
      <c r="B37" s="18" t="s">
        <v>1011</v>
      </c>
      <c r="C37" s="19" t="s">
        <v>938</v>
      </c>
      <c r="D37" s="20"/>
      <c r="E37" s="17" t="s">
        <v>437</v>
      </c>
      <c r="F37" s="21" t="s">
        <v>921</v>
      </c>
      <c r="G37" s="21">
        <v>31</v>
      </c>
      <c r="H37" s="22">
        <v>451</v>
      </c>
      <c r="I37" s="28">
        <v>63</v>
      </c>
      <c r="J37" s="33">
        <v>0.05040000000000001</v>
      </c>
      <c r="K37" s="23">
        <v>0.007560000000000001</v>
      </c>
      <c r="L37" s="23">
        <v>0.007560000000000001</v>
      </c>
    </row>
    <row r="38" spans="2:12" ht="40.5">
      <c r="B38" s="18" t="s">
        <v>1011</v>
      </c>
      <c r="C38" s="19" t="s">
        <v>939</v>
      </c>
      <c r="D38" s="20"/>
      <c r="E38" s="17" t="s">
        <v>437</v>
      </c>
      <c r="F38" s="21" t="s">
        <v>921</v>
      </c>
      <c r="G38" s="21">
        <v>33</v>
      </c>
      <c r="H38" s="22">
        <v>451</v>
      </c>
      <c r="I38" s="28">
        <v>100</v>
      </c>
      <c r="J38" s="33">
        <v>0.08</v>
      </c>
      <c r="K38" s="23">
        <v>0.012</v>
      </c>
      <c r="L38" s="23">
        <v>0.012</v>
      </c>
    </row>
    <row r="39" spans="2:12" ht="40.5">
      <c r="B39" s="18" t="s">
        <v>1011</v>
      </c>
      <c r="C39" s="19" t="s">
        <v>940</v>
      </c>
      <c r="D39" s="20"/>
      <c r="E39" s="17" t="s">
        <v>437</v>
      </c>
      <c r="F39" s="21" t="s">
        <v>921</v>
      </c>
      <c r="G39" s="21">
        <v>34</v>
      </c>
      <c r="H39" s="22">
        <v>451</v>
      </c>
      <c r="I39" s="28">
        <v>100</v>
      </c>
      <c r="J39" s="33">
        <v>0.08</v>
      </c>
      <c r="K39" s="23">
        <v>0.020176600000000003</v>
      </c>
      <c r="L39" s="23">
        <v>0.020176600000000003</v>
      </c>
    </row>
    <row r="40" spans="2:12" ht="40.5">
      <c r="B40" s="18" t="s">
        <v>1011</v>
      </c>
      <c r="C40" s="19" t="s">
        <v>941</v>
      </c>
      <c r="D40" s="20"/>
      <c r="E40" s="17" t="s">
        <v>437</v>
      </c>
      <c r="F40" s="21" t="s">
        <v>921</v>
      </c>
      <c r="G40" s="21">
        <v>38</v>
      </c>
      <c r="H40" s="22">
        <v>451</v>
      </c>
      <c r="I40" s="28">
        <v>250</v>
      </c>
      <c r="J40" s="33">
        <v>0.2</v>
      </c>
      <c r="K40" s="23">
        <v>0.1454358</v>
      </c>
      <c r="L40" s="23">
        <v>0.1454358</v>
      </c>
    </row>
    <row r="41" spans="2:12" ht="40.5">
      <c r="B41" s="18" t="s">
        <v>1011</v>
      </c>
      <c r="C41" s="19" t="s">
        <v>1010</v>
      </c>
      <c r="D41" s="20"/>
      <c r="E41" s="17" t="s">
        <v>437</v>
      </c>
      <c r="F41" s="21" t="s">
        <v>921</v>
      </c>
      <c r="G41" s="21">
        <v>39</v>
      </c>
      <c r="H41" s="22">
        <v>451</v>
      </c>
      <c r="I41" s="28">
        <v>160</v>
      </c>
      <c r="J41" s="33">
        <v>0.128</v>
      </c>
      <c r="K41" s="23">
        <v>0.0192</v>
      </c>
      <c r="L41" s="23">
        <v>0.0192</v>
      </c>
    </row>
    <row r="42" spans="2:12" ht="40.5">
      <c r="B42" s="18" t="s">
        <v>1011</v>
      </c>
      <c r="C42" s="19" t="s">
        <v>942</v>
      </c>
      <c r="D42" s="20"/>
      <c r="E42" s="17" t="s">
        <v>437</v>
      </c>
      <c r="F42" s="21" t="s">
        <v>921</v>
      </c>
      <c r="G42" s="21">
        <v>41</v>
      </c>
      <c r="H42" s="22">
        <v>451</v>
      </c>
      <c r="I42" s="28">
        <v>160</v>
      </c>
      <c r="J42" s="33">
        <v>0.128</v>
      </c>
      <c r="K42" s="23">
        <v>0.0192</v>
      </c>
      <c r="L42" s="23">
        <v>0.0192</v>
      </c>
    </row>
    <row r="43" spans="2:12" ht="40.5">
      <c r="B43" s="18" t="s">
        <v>1011</v>
      </c>
      <c r="C43" s="19" t="s">
        <v>943</v>
      </c>
      <c r="D43" s="20"/>
      <c r="E43" s="17" t="s">
        <v>437</v>
      </c>
      <c r="F43" s="21" t="s">
        <v>923</v>
      </c>
      <c r="G43" s="21">
        <v>42</v>
      </c>
      <c r="H43" s="22">
        <v>451</v>
      </c>
      <c r="I43" s="28">
        <v>630</v>
      </c>
      <c r="J43" s="33">
        <v>0.504</v>
      </c>
      <c r="K43" s="23">
        <v>0.07</v>
      </c>
      <c r="L43" s="23">
        <v>0.07</v>
      </c>
    </row>
    <row r="44" spans="2:12" ht="40.5">
      <c r="B44" s="18" t="s">
        <v>1011</v>
      </c>
      <c r="C44" s="19" t="s">
        <v>944</v>
      </c>
      <c r="D44" s="20"/>
      <c r="E44" s="17" t="s">
        <v>437</v>
      </c>
      <c r="F44" s="21" t="s">
        <v>921</v>
      </c>
      <c r="G44" s="21">
        <v>43</v>
      </c>
      <c r="H44" s="22">
        <v>451</v>
      </c>
      <c r="I44" s="28">
        <v>250</v>
      </c>
      <c r="J44" s="33">
        <v>0.2</v>
      </c>
      <c r="K44" s="23">
        <v>0.1513524</v>
      </c>
      <c r="L44" s="23">
        <v>0.1513524</v>
      </c>
    </row>
    <row r="45" spans="2:12" ht="60.75">
      <c r="B45" s="18" t="s">
        <v>1011</v>
      </c>
      <c r="C45" s="19" t="s">
        <v>945</v>
      </c>
      <c r="D45" s="20"/>
      <c r="E45" s="17" t="s">
        <v>437</v>
      </c>
      <c r="F45" s="21" t="s">
        <v>921</v>
      </c>
      <c r="G45" s="21">
        <v>46</v>
      </c>
      <c r="H45" s="22">
        <v>451</v>
      </c>
      <c r="I45" s="28">
        <v>100</v>
      </c>
      <c r="J45" s="33">
        <v>0.08</v>
      </c>
      <c r="K45" s="23">
        <v>0.012</v>
      </c>
      <c r="L45" s="23">
        <v>0.012</v>
      </c>
    </row>
    <row r="46" spans="2:12" ht="40.5">
      <c r="B46" s="18" t="s">
        <v>1011</v>
      </c>
      <c r="C46" s="19" t="s">
        <v>946</v>
      </c>
      <c r="D46" s="20"/>
      <c r="E46" s="17" t="s">
        <v>437</v>
      </c>
      <c r="F46" s="21" t="s">
        <v>921</v>
      </c>
      <c r="G46" s="21">
        <v>47</v>
      </c>
      <c r="H46" s="22">
        <v>451</v>
      </c>
      <c r="I46" s="28">
        <v>100</v>
      </c>
      <c r="J46" s="33">
        <v>0.08</v>
      </c>
      <c r="K46" s="23">
        <v>0.012</v>
      </c>
      <c r="L46" s="23">
        <v>0.012</v>
      </c>
    </row>
    <row r="47" spans="2:12" ht="40.5">
      <c r="B47" s="18" t="s">
        <v>1011</v>
      </c>
      <c r="C47" s="19" t="s">
        <v>947</v>
      </c>
      <c r="D47" s="20"/>
      <c r="E47" s="17" t="s">
        <v>437</v>
      </c>
      <c r="F47" s="21" t="s">
        <v>921</v>
      </c>
      <c r="G47" s="21">
        <v>48</v>
      </c>
      <c r="H47" s="22">
        <v>451</v>
      </c>
      <c r="I47" s="28">
        <v>63</v>
      </c>
      <c r="J47" s="33">
        <v>0.05040000000000001</v>
      </c>
      <c r="K47" s="23">
        <v>0.007560000000000001</v>
      </c>
      <c r="L47" s="23">
        <v>0.007560000000000001</v>
      </c>
    </row>
    <row r="48" spans="2:12" ht="40.5">
      <c r="B48" s="18" t="s">
        <v>1011</v>
      </c>
      <c r="C48" s="19" t="s">
        <v>948</v>
      </c>
      <c r="D48" s="20"/>
      <c r="E48" s="17" t="s">
        <v>437</v>
      </c>
      <c r="F48" s="21" t="s">
        <v>921</v>
      </c>
      <c r="G48" s="21">
        <v>49</v>
      </c>
      <c r="H48" s="22">
        <v>451</v>
      </c>
      <c r="I48" s="28">
        <v>40</v>
      </c>
      <c r="J48" s="33">
        <v>0.032</v>
      </c>
      <c r="K48" s="23">
        <v>0.0048</v>
      </c>
      <c r="L48" s="23">
        <v>0.0048</v>
      </c>
    </row>
    <row r="49" spans="2:12" ht="40.5">
      <c r="B49" s="18" t="s">
        <v>1011</v>
      </c>
      <c r="C49" s="19" t="s">
        <v>949</v>
      </c>
      <c r="D49" s="20"/>
      <c r="E49" s="17" t="s">
        <v>437</v>
      </c>
      <c r="F49" s="21" t="s">
        <v>921</v>
      </c>
      <c r="G49" s="21">
        <v>51</v>
      </c>
      <c r="H49" s="22">
        <v>451</v>
      </c>
      <c r="I49" s="28">
        <v>63</v>
      </c>
      <c r="J49" s="33">
        <v>0.05040000000000001</v>
      </c>
      <c r="K49" s="23">
        <v>0.007560000000000001</v>
      </c>
      <c r="L49" s="23">
        <v>0.007560000000000001</v>
      </c>
    </row>
    <row r="50" spans="2:12" ht="40.5">
      <c r="B50" s="18" t="s">
        <v>1011</v>
      </c>
      <c r="C50" s="19" t="s">
        <v>950</v>
      </c>
      <c r="D50" s="20"/>
      <c r="E50" s="17" t="s">
        <v>437</v>
      </c>
      <c r="F50" s="21" t="s">
        <v>921</v>
      </c>
      <c r="G50" s="21">
        <v>1</v>
      </c>
      <c r="H50" s="22">
        <v>452</v>
      </c>
      <c r="I50" s="28">
        <v>100</v>
      </c>
      <c r="J50" s="33">
        <v>0.08</v>
      </c>
      <c r="K50" s="23">
        <v>0</v>
      </c>
      <c r="L50" s="23">
        <v>0</v>
      </c>
    </row>
    <row r="51" spans="2:12" ht="40.5">
      <c r="B51" s="18" t="s">
        <v>1011</v>
      </c>
      <c r="C51" s="19" t="s">
        <v>950</v>
      </c>
      <c r="D51" s="20"/>
      <c r="E51" s="17" t="s">
        <v>437</v>
      </c>
      <c r="F51" s="21" t="s">
        <v>921</v>
      </c>
      <c r="G51" s="21">
        <v>2</v>
      </c>
      <c r="H51" s="22">
        <v>452</v>
      </c>
      <c r="I51" s="28">
        <v>400</v>
      </c>
      <c r="J51" s="33">
        <v>0.32</v>
      </c>
      <c r="K51" s="23">
        <v>0.22</v>
      </c>
      <c r="L51" s="23">
        <v>0.22</v>
      </c>
    </row>
    <row r="52" spans="2:12" ht="40.5">
      <c r="B52" s="18" t="s">
        <v>1011</v>
      </c>
      <c r="C52" s="19"/>
      <c r="D52" s="20"/>
      <c r="E52" s="17" t="s">
        <v>437</v>
      </c>
      <c r="F52" s="21" t="s">
        <v>921</v>
      </c>
      <c r="G52" s="21">
        <v>3</v>
      </c>
      <c r="H52" s="22">
        <v>452</v>
      </c>
      <c r="I52" s="28">
        <v>25</v>
      </c>
      <c r="J52" s="33">
        <v>0.02</v>
      </c>
      <c r="K52" s="23">
        <v>0.003</v>
      </c>
      <c r="L52" s="23">
        <v>0.003</v>
      </c>
    </row>
    <row r="53" spans="2:12" ht="40.5">
      <c r="B53" s="18" t="s">
        <v>1011</v>
      </c>
      <c r="C53" s="19" t="s">
        <v>951</v>
      </c>
      <c r="D53" s="20"/>
      <c r="E53" s="17" t="s">
        <v>437</v>
      </c>
      <c r="F53" s="21" t="s">
        <v>921</v>
      </c>
      <c r="G53" s="21">
        <v>13</v>
      </c>
      <c r="H53" s="22">
        <v>452</v>
      </c>
      <c r="I53" s="28">
        <v>160</v>
      </c>
      <c r="J53" s="33">
        <v>0.128</v>
      </c>
      <c r="K53" s="23">
        <v>0.061602599999999993</v>
      </c>
      <c r="L53" s="23">
        <v>0.061602599999999993</v>
      </c>
    </row>
    <row r="54" spans="2:12" ht="40.5">
      <c r="B54" s="18" t="s">
        <v>1011</v>
      </c>
      <c r="C54" s="19" t="s">
        <v>952</v>
      </c>
      <c r="D54" s="20"/>
      <c r="E54" s="17" t="s">
        <v>437</v>
      </c>
      <c r="F54" s="21" t="s">
        <v>921</v>
      </c>
      <c r="G54" s="21">
        <v>17</v>
      </c>
      <c r="H54" s="22">
        <v>452</v>
      </c>
      <c r="I54" s="28">
        <v>60</v>
      </c>
      <c r="J54" s="33">
        <v>0.048</v>
      </c>
      <c r="K54" s="23">
        <v>0.0072</v>
      </c>
      <c r="L54" s="23">
        <v>0.0072</v>
      </c>
    </row>
    <row r="55" spans="2:12" ht="40.5">
      <c r="B55" s="18" t="s">
        <v>1011</v>
      </c>
      <c r="C55" s="19" t="s">
        <v>953</v>
      </c>
      <c r="D55" s="20"/>
      <c r="E55" s="17" t="s">
        <v>437</v>
      </c>
      <c r="F55" s="21" t="s">
        <v>921</v>
      </c>
      <c r="G55" s="21">
        <v>18</v>
      </c>
      <c r="H55" s="22">
        <v>452</v>
      </c>
      <c r="I55" s="28">
        <v>400</v>
      </c>
      <c r="J55" s="33">
        <v>0.32</v>
      </c>
      <c r="K55" s="23">
        <v>0.2437416</v>
      </c>
      <c r="L55" s="33">
        <v>0.2437416</v>
      </c>
    </row>
    <row r="56" spans="2:12" ht="40.5">
      <c r="B56" s="18" t="s">
        <v>1011</v>
      </c>
      <c r="C56" s="19" t="s">
        <v>954</v>
      </c>
      <c r="D56" s="20"/>
      <c r="E56" s="17" t="s">
        <v>437</v>
      </c>
      <c r="F56" s="21" t="s">
        <v>921</v>
      </c>
      <c r="G56" s="21">
        <v>20</v>
      </c>
      <c r="H56" s="22">
        <v>452</v>
      </c>
      <c r="I56" s="28">
        <v>160</v>
      </c>
      <c r="J56" s="33">
        <v>0.128</v>
      </c>
      <c r="K56" s="23">
        <v>0.065</v>
      </c>
      <c r="L56" s="23">
        <v>0.065</v>
      </c>
    </row>
    <row r="57" spans="2:12" ht="40.5">
      <c r="B57" s="18" t="s">
        <v>1011</v>
      </c>
      <c r="C57" s="19" t="s">
        <v>1134</v>
      </c>
      <c r="D57" s="20"/>
      <c r="E57" s="17" t="s">
        <v>437</v>
      </c>
      <c r="F57" s="21" t="s">
        <v>921</v>
      </c>
      <c r="G57" s="21">
        <v>1</v>
      </c>
      <c r="H57" s="22">
        <v>453</v>
      </c>
      <c r="I57" s="28">
        <v>40</v>
      </c>
      <c r="J57" s="33">
        <v>0.032</v>
      </c>
      <c r="K57" s="23">
        <v>0</v>
      </c>
      <c r="L57" s="23">
        <v>0</v>
      </c>
    </row>
    <row r="58" spans="2:12" ht="40.5">
      <c r="B58" s="18" t="s">
        <v>1011</v>
      </c>
      <c r="C58" s="19" t="s">
        <v>955</v>
      </c>
      <c r="D58" s="20"/>
      <c r="E58" s="17" t="s">
        <v>437</v>
      </c>
      <c r="F58" s="21" t="s">
        <v>921</v>
      </c>
      <c r="G58" s="21">
        <v>3</v>
      </c>
      <c r="H58" s="22">
        <v>453</v>
      </c>
      <c r="I58" s="28">
        <v>160</v>
      </c>
      <c r="J58" s="33">
        <v>0.128</v>
      </c>
      <c r="K58" s="23">
        <v>0.0192</v>
      </c>
      <c r="L58" s="23">
        <v>0.0192</v>
      </c>
    </row>
    <row r="59" spans="2:12" ht="40.5">
      <c r="B59" s="18" t="s">
        <v>1011</v>
      </c>
      <c r="C59" s="19" t="s">
        <v>956</v>
      </c>
      <c r="D59" s="20"/>
      <c r="E59" s="17" t="s">
        <v>437</v>
      </c>
      <c r="F59" s="21" t="s">
        <v>920</v>
      </c>
      <c r="G59" s="21">
        <v>6</v>
      </c>
      <c r="H59" s="22">
        <v>453</v>
      </c>
      <c r="I59" s="28">
        <v>250</v>
      </c>
      <c r="J59" s="33">
        <v>0.2</v>
      </c>
      <c r="K59" s="23">
        <v>0.03</v>
      </c>
      <c r="L59" s="23">
        <v>0.03</v>
      </c>
    </row>
    <row r="60" spans="2:12" ht="40.5">
      <c r="B60" s="18" t="s">
        <v>1011</v>
      </c>
      <c r="C60" s="19" t="s">
        <v>956</v>
      </c>
      <c r="D60" s="20"/>
      <c r="E60" s="17" t="s">
        <v>437</v>
      </c>
      <c r="F60" s="21" t="s">
        <v>921</v>
      </c>
      <c r="G60" s="21">
        <v>10</v>
      </c>
      <c r="H60" s="22">
        <v>453</v>
      </c>
      <c r="I60" s="28">
        <v>40</v>
      </c>
      <c r="J60" s="33">
        <v>0.032</v>
      </c>
      <c r="K60" s="23">
        <v>0.0048</v>
      </c>
      <c r="L60" s="23">
        <v>0.0048</v>
      </c>
    </row>
    <row r="61" spans="2:12" ht="40.5">
      <c r="B61" s="18" t="s">
        <v>1011</v>
      </c>
      <c r="C61" s="19" t="s">
        <v>957</v>
      </c>
      <c r="D61" s="20"/>
      <c r="E61" s="17" t="s">
        <v>437</v>
      </c>
      <c r="F61" s="21" t="s">
        <v>921</v>
      </c>
      <c r="G61" s="21">
        <v>1</v>
      </c>
      <c r="H61" s="22">
        <v>457</v>
      </c>
      <c r="I61" s="28">
        <v>400</v>
      </c>
      <c r="J61" s="33">
        <v>0.32</v>
      </c>
      <c r="K61" s="23">
        <v>0.25</v>
      </c>
      <c r="L61" s="23">
        <v>0.25</v>
      </c>
    </row>
    <row r="62" spans="2:12" ht="40.5">
      <c r="B62" s="18" t="s">
        <v>1011</v>
      </c>
      <c r="C62" s="19" t="s">
        <v>958</v>
      </c>
      <c r="D62" s="20"/>
      <c r="E62" s="17" t="s">
        <v>437</v>
      </c>
      <c r="F62" s="21" t="s">
        <v>921</v>
      </c>
      <c r="G62" s="21">
        <v>2</v>
      </c>
      <c r="H62" s="22">
        <v>457</v>
      </c>
      <c r="I62" s="28">
        <v>63</v>
      </c>
      <c r="J62" s="33">
        <v>0.05040000000000001</v>
      </c>
      <c r="K62" s="23">
        <v>0.007560000000000001</v>
      </c>
      <c r="L62" s="23">
        <v>0.007560000000000001</v>
      </c>
    </row>
    <row r="63" spans="2:12" ht="40.5">
      <c r="B63" s="18" t="s">
        <v>1011</v>
      </c>
      <c r="C63" s="19" t="s">
        <v>959</v>
      </c>
      <c r="D63" s="20"/>
      <c r="E63" s="17" t="s">
        <v>437</v>
      </c>
      <c r="F63" s="21" t="s">
        <v>921</v>
      </c>
      <c r="G63" s="21">
        <v>5</v>
      </c>
      <c r="H63" s="22">
        <v>457</v>
      </c>
      <c r="I63" s="28">
        <v>160</v>
      </c>
      <c r="J63" s="33">
        <v>0.128</v>
      </c>
      <c r="K63" s="23">
        <v>0.06</v>
      </c>
      <c r="L63" s="23">
        <v>0.06</v>
      </c>
    </row>
    <row r="64" spans="2:12" ht="40.5">
      <c r="B64" s="18" t="s">
        <v>1011</v>
      </c>
      <c r="C64" s="19" t="s">
        <v>959</v>
      </c>
      <c r="D64" s="20"/>
      <c r="E64" s="17" t="s">
        <v>437</v>
      </c>
      <c r="F64" s="21" t="s">
        <v>921</v>
      </c>
      <c r="G64" s="21">
        <v>6</v>
      </c>
      <c r="H64" s="22">
        <v>457</v>
      </c>
      <c r="I64" s="28">
        <v>160</v>
      </c>
      <c r="J64" s="33">
        <v>0.128</v>
      </c>
      <c r="K64" s="23">
        <v>0.0192</v>
      </c>
      <c r="L64" s="23">
        <v>0.0192</v>
      </c>
    </row>
    <row r="65" spans="2:12" ht="40.5">
      <c r="B65" s="18" t="s">
        <v>1011</v>
      </c>
      <c r="C65" s="19" t="s">
        <v>959</v>
      </c>
      <c r="D65" s="20"/>
      <c r="E65" s="17" t="s">
        <v>437</v>
      </c>
      <c r="F65" s="21" t="s">
        <v>921</v>
      </c>
      <c r="G65" s="21">
        <v>22</v>
      </c>
      <c r="H65" s="22">
        <v>457</v>
      </c>
      <c r="I65" s="28">
        <v>250</v>
      </c>
      <c r="J65" s="33">
        <v>0.2</v>
      </c>
      <c r="K65" s="23">
        <v>0.15</v>
      </c>
      <c r="L65" s="23">
        <v>0.15</v>
      </c>
    </row>
    <row r="66" spans="2:12" ht="40.5">
      <c r="B66" s="18" t="s">
        <v>1011</v>
      </c>
      <c r="C66" s="19" t="s">
        <v>960</v>
      </c>
      <c r="D66" s="20"/>
      <c r="E66" s="17" t="s">
        <v>437</v>
      </c>
      <c r="F66" s="21" t="s">
        <v>921</v>
      </c>
      <c r="G66" s="21">
        <v>26</v>
      </c>
      <c r="H66" s="22">
        <v>457</v>
      </c>
      <c r="I66" s="28">
        <v>250</v>
      </c>
      <c r="J66" s="33">
        <v>0.2</v>
      </c>
      <c r="K66" s="23">
        <v>0.07</v>
      </c>
      <c r="L66" s="23">
        <v>0.07</v>
      </c>
    </row>
    <row r="67" spans="2:12" ht="40.5">
      <c r="B67" s="18" t="s">
        <v>1011</v>
      </c>
      <c r="C67" s="19" t="s">
        <v>961</v>
      </c>
      <c r="D67" s="20"/>
      <c r="E67" s="17" t="s">
        <v>437</v>
      </c>
      <c r="F67" s="21" t="s">
        <v>921</v>
      </c>
      <c r="G67" s="21">
        <v>28</v>
      </c>
      <c r="H67" s="22">
        <v>457</v>
      </c>
      <c r="I67" s="28">
        <v>250</v>
      </c>
      <c r="J67" s="33">
        <v>0.2</v>
      </c>
      <c r="K67" s="23">
        <v>0.15</v>
      </c>
      <c r="L67" s="23">
        <v>0.15</v>
      </c>
    </row>
    <row r="68" spans="2:12" ht="40.5">
      <c r="B68" s="18" t="s">
        <v>1011</v>
      </c>
      <c r="C68" s="19" t="s">
        <v>962</v>
      </c>
      <c r="D68" s="20"/>
      <c r="E68" s="17" t="s">
        <v>437</v>
      </c>
      <c r="F68" s="21" t="s">
        <v>921</v>
      </c>
      <c r="G68" s="21">
        <v>1</v>
      </c>
      <c r="H68" s="22">
        <v>458</v>
      </c>
      <c r="I68" s="28">
        <v>160</v>
      </c>
      <c r="J68" s="33">
        <v>0.128</v>
      </c>
      <c r="K68" s="23">
        <v>0.0192</v>
      </c>
      <c r="L68" s="23">
        <v>0.0192</v>
      </c>
    </row>
    <row r="69" spans="2:12" ht="40.5">
      <c r="B69" s="18" t="s">
        <v>1011</v>
      </c>
      <c r="C69" s="19" t="s">
        <v>963</v>
      </c>
      <c r="D69" s="20"/>
      <c r="E69" s="17" t="s">
        <v>437</v>
      </c>
      <c r="F69" s="21" t="s">
        <v>921</v>
      </c>
      <c r="G69" s="21">
        <v>2</v>
      </c>
      <c r="H69" s="22">
        <v>458</v>
      </c>
      <c r="I69" s="28">
        <v>400</v>
      </c>
      <c r="J69" s="33">
        <v>0.32</v>
      </c>
      <c r="K69" s="23">
        <v>0.24</v>
      </c>
      <c r="L69" s="23">
        <v>0.24</v>
      </c>
    </row>
    <row r="70" spans="2:12" ht="40.5">
      <c r="B70" s="18" t="s">
        <v>1011</v>
      </c>
      <c r="C70" s="19" t="s">
        <v>963</v>
      </c>
      <c r="D70" s="20"/>
      <c r="E70" s="17" t="s">
        <v>437</v>
      </c>
      <c r="F70" s="21" t="s">
        <v>921</v>
      </c>
      <c r="G70" s="21">
        <v>3</v>
      </c>
      <c r="H70" s="22">
        <v>458</v>
      </c>
      <c r="I70" s="28">
        <v>160</v>
      </c>
      <c r="J70" s="33">
        <v>0.128</v>
      </c>
      <c r="K70" s="23">
        <v>0.0192</v>
      </c>
      <c r="L70" s="23">
        <v>0.0192</v>
      </c>
    </row>
    <row r="71" spans="2:12" ht="40.5">
      <c r="B71" s="18" t="s">
        <v>1011</v>
      </c>
      <c r="C71" s="19" t="s">
        <v>964</v>
      </c>
      <c r="D71" s="20"/>
      <c r="E71" s="17" t="s">
        <v>437</v>
      </c>
      <c r="F71" s="21" t="s">
        <v>921</v>
      </c>
      <c r="G71" s="21">
        <v>4</v>
      </c>
      <c r="H71" s="22">
        <v>458</v>
      </c>
      <c r="I71" s="28">
        <v>160</v>
      </c>
      <c r="J71" s="33">
        <v>0.128</v>
      </c>
      <c r="K71" s="23">
        <v>0.06</v>
      </c>
      <c r="L71" s="23">
        <v>0.06</v>
      </c>
    </row>
    <row r="72" spans="2:12" ht="40.5">
      <c r="B72" s="18" t="s">
        <v>1011</v>
      </c>
      <c r="C72" s="19" t="s">
        <v>965</v>
      </c>
      <c r="D72" s="20"/>
      <c r="E72" s="17" t="s">
        <v>437</v>
      </c>
      <c r="F72" s="21" t="s">
        <v>921</v>
      </c>
      <c r="G72" s="21">
        <v>5</v>
      </c>
      <c r="H72" s="22">
        <v>458</v>
      </c>
      <c r="I72" s="28">
        <v>250</v>
      </c>
      <c r="J72" s="33">
        <v>0.2</v>
      </c>
      <c r="K72" s="23">
        <v>0.15</v>
      </c>
      <c r="L72" s="23">
        <v>0.15</v>
      </c>
    </row>
    <row r="73" spans="2:12" ht="40.5">
      <c r="B73" s="18" t="s">
        <v>1011</v>
      </c>
      <c r="C73" s="19" t="s">
        <v>965</v>
      </c>
      <c r="D73" s="20"/>
      <c r="E73" s="17" t="s">
        <v>437</v>
      </c>
      <c r="F73" s="21" t="s">
        <v>921</v>
      </c>
      <c r="G73" s="21">
        <v>8</v>
      </c>
      <c r="H73" s="22">
        <v>458</v>
      </c>
      <c r="I73" s="28">
        <v>100</v>
      </c>
      <c r="J73" s="33">
        <v>0.08</v>
      </c>
      <c r="K73" s="23">
        <v>0.012</v>
      </c>
      <c r="L73" s="23">
        <v>0.012</v>
      </c>
    </row>
    <row r="74" spans="2:12" ht="40.5">
      <c r="B74" s="18" t="s">
        <v>1011</v>
      </c>
      <c r="C74" s="19" t="s">
        <v>966</v>
      </c>
      <c r="D74" s="20"/>
      <c r="E74" s="17" t="s">
        <v>437</v>
      </c>
      <c r="F74" s="21" t="s">
        <v>922</v>
      </c>
      <c r="G74" s="21">
        <v>9</v>
      </c>
      <c r="H74" s="22">
        <v>458</v>
      </c>
      <c r="I74" s="28">
        <v>100</v>
      </c>
      <c r="J74" s="33">
        <v>0.08</v>
      </c>
      <c r="K74" s="23">
        <v>0.03</v>
      </c>
      <c r="L74" s="23">
        <v>0.03</v>
      </c>
    </row>
    <row r="75" spans="2:12" ht="40.5">
      <c r="B75" s="18" t="s">
        <v>1011</v>
      </c>
      <c r="C75" s="19" t="s">
        <v>966</v>
      </c>
      <c r="D75" s="20"/>
      <c r="E75" s="17" t="s">
        <v>437</v>
      </c>
      <c r="F75" s="21" t="s">
        <v>921</v>
      </c>
      <c r="G75" s="21">
        <v>10</v>
      </c>
      <c r="H75" s="22">
        <v>458</v>
      </c>
      <c r="I75" s="28">
        <v>400</v>
      </c>
      <c r="J75" s="33">
        <v>0.32</v>
      </c>
      <c r="K75" s="23">
        <v>0.03</v>
      </c>
      <c r="L75" s="23">
        <v>0.03</v>
      </c>
    </row>
    <row r="76" spans="2:12" ht="40.5">
      <c r="B76" s="18" t="s">
        <v>1011</v>
      </c>
      <c r="C76" s="19" t="s">
        <v>967</v>
      </c>
      <c r="D76" s="20"/>
      <c r="E76" s="17" t="s">
        <v>437</v>
      </c>
      <c r="F76" s="21" t="s">
        <v>921</v>
      </c>
      <c r="G76" s="21">
        <v>12</v>
      </c>
      <c r="H76" s="22">
        <v>458</v>
      </c>
      <c r="I76" s="28">
        <v>100</v>
      </c>
      <c r="J76" s="33">
        <v>0.08</v>
      </c>
      <c r="K76" s="23">
        <v>0.012</v>
      </c>
      <c r="L76" s="23">
        <v>0.012</v>
      </c>
    </row>
    <row r="77" spans="2:12" ht="40.5">
      <c r="B77" s="18" t="s">
        <v>1011</v>
      </c>
      <c r="C77" s="19" t="s">
        <v>968</v>
      </c>
      <c r="D77" s="20"/>
      <c r="E77" s="17" t="s">
        <v>437</v>
      </c>
      <c r="F77" s="21" t="s">
        <v>921</v>
      </c>
      <c r="G77" s="21">
        <v>13</v>
      </c>
      <c r="H77" s="22">
        <v>458</v>
      </c>
      <c r="I77" s="28">
        <v>250</v>
      </c>
      <c r="J77" s="33">
        <v>0.2</v>
      </c>
      <c r="K77" s="23">
        <v>0.03</v>
      </c>
      <c r="L77" s="23">
        <v>0.03</v>
      </c>
    </row>
    <row r="78" spans="2:12" ht="40.5">
      <c r="B78" s="18" t="s">
        <v>1011</v>
      </c>
      <c r="C78" s="19" t="s">
        <v>969</v>
      </c>
      <c r="D78" s="20"/>
      <c r="E78" s="17" t="s">
        <v>437</v>
      </c>
      <c r="F78" s="21" t="s">
        <v>921</v>
      </c>
      <c r="G78" s="21">
        <v>14</v>
      </c>
      <c r="H78" s="22">
        <v>458</v>
      </c>
      <c r="I78" s="28">
        <v>250</v>
      </c>
      <c r="J78" s="33">
        <v>0.2</v>
      </c>
      <c r="K78" s="23">
        <v>0.137</v>
      </c>
      <c r="L78" s="23">
        <v>0.137</v>
      </c>
    </row>
    <row r="79" spans="2:12" ht="40.5">
      <c r="B79" s="18" t="s">
        <v>1011</v>
      </c>
      <c r="C79" s="19" t="s">
        <v>970</v>
      </c>
      <c r="D79" s="20"/>
      <c r="E79" s="17" t="s">
        <v>437</v>
      </c>
      <c r="F79" s="21" t="s">
        <v>921</v>
      </c>
      <c r="G79" s="21">
        <v>16</v>
      </c>
      <c r="H79" s="22">
        <v>458</v>
      </c>
      <c r="I79" s="28">
        <v>400</v>
      </c>
      <c r="J79" s="33">
        <v>0.32</v>
      </c>
      <c r="K79" s="23">
        <v>0.2685</v>
      </c>
      <c r="L79" s="23">
        <v>0.2685</v>
      </c>
    </row>
    <row r="80" spans="2:12" ht="40.5">
      <c r="B80" s="18" t="s">
        <v>1011</v>
      </c>
      <c r="C80" s="19" t="s">
        <v>971</v>
      </c>
      <c r="D80" s="20"/>
      <c r="E80" s="17" t="s">
        <v>437</v>
      </c>
      <c r="F80" s="21" t="s">
        <v>921</v>
      </c>
      <c r="G80" s="21">
        <v>17</v>
      </c>
      <c r="H80" s="22">
        <v>458</v>
      </c>
      <c r="I80" s="28">
        <v>250</v>
      </c>
      <c r="J80" s="33">
        <v>0.2</v>
      </c>
      <c r="K80" s="23">
        <v>0.13</v>
      </c>
      <c r="L80" s="23">
        <v>0.13</v>
      </c>
    </row>
    <row r="81" spans="2:12" ht="40.5">
      <c r="B81" s="18" t="s">
        <v>1011</v>
      </c>
      <c r="C81" s="19" t="s">
        <v>972</v>
      </c>
      <c r="D81" s="20"/>
      <c r="E81" s="17" t="s">
        <v>437</v>
      </c>
      <c r="F81" s="21" t="s">
        <v>921</v>
      </c>
      <c r="G81" s="21">
        <v>18</v>
      </c>
      <c r="H81" s="22">
        <v>458</v>
      </c>
      <c r="I81" s="28">
        <v>250</v>
      </c>
      <c r="J81" s="33">
        <v>0.2</v>
      </c>
      <c r="K81" s="23">
        <v>0.03</v>
      </c>
      <c r="L81" s="23">
        <v>0.03</v>
      </c>
    </row>
    <row r="82" spans="2:12" ht="40.5">
      <c r="B82" s="18" t="s">
        <v>1011</v>
      </c>
      <c r="C82" s="19" t="s">
        <v>972</v>
      </c>
      <c r="D82" s="20"/>
      <c r="E82" s="17" t="s">
        <v>437</v>
      </c>
      <c r="F82" s="21" t="s">
        <v>921</v>
      </c>
      <c r="G82" s="21">
        <v>19</v>
      </c>
      <c r="H82" s="22">
        <v>458</v>
      </c>
      <c r="I82" s="28">
        <v>25</v>
      </c>
      <c r="J82" s="33">
        <v>0.02</v>
      </c>
      <c r="K82" s="23">
        <v>0.003</v>
      </c>
      <c r="L82" s="23">
        <v>0.003</v>
      </c>
    </row>
    <row r="83" spans="2:12" ht="60.75">
      <c r="B83" s="18" t="s">
        <v>1011</v>
      </c>
      <c r="C83" s="19" t="s">
        <v>973</v>
      </c>
      <c r="D83" s="20"/>
      <c r="E83" s="17" t="s">
        <v>437</v>
      </c>
      <c r="F83" s="21" t="s">
        <v>921</v>
      </c>
      <c r="G83" s="21">
        <v>20</v>
      </c>
      <c r="H83" s="22">
        <v>458</v>
      </c>
      <c r="I83" s="28">
        <v>250</v>
      </c>
      <c r="J83" s="33">
        <v>0.2</v>
      </c>
      <c r="K83" s="23">
        <v>0.135</v>
      </c>
      <c r="L83" s="23">
        <v>0.135</v>
      </c>
    </row>
    <row r="84" spans="2:12" ht="40.5">
      <c r="B84" s="18" t="s">
        <v>1011</v>
      </c>
      <c r="C84" s="19" t="s">
        <v>927</v>
      </c>
      <c r="D84" s="20"/>
      <c r="E84" s="17" t="s">
        <v>437</v>
      </c>
      <c r="F84" s="21" t="s">
        <v>921</v>
      </c>
      <c r="G84" s="21">
        <v>26</v>
      </c>
      <c r="H84" s="22">
        <v>458</v>
      </c>
      <c r="I84" s="28">
        <v>160</v>
      </c>
      <c r="J84" s="33">
        <v>0.128</v>
      </c>
      <c r="K84" s="23">
        <v>0.076</v>
      </c>
      <c r="L84" s="23">
        <v>0.076</v>
      </c>
    </row>
    <row r="85" spans="2:12" ht="40.5">
      <c r="B85" s="18" t="s">
        <v>1011</v>
      </c>
      <c r="C85" s="19" t="s">
        <v>974</v>
      </c>
      <c r="D85" s="20"/>
      <c r="E85" s="17" t="s">
        <v>437</v>
      </c>
      <c r="F85" s="21" t="s">
        <v>921</v>
      </c>
      <c r="G85" s="21">
        <v>29</v>
      </c>
      <c r="H85" s="22">
        <v>458</v>
      </c>
      <c r="I85" s="28">
        <v>250</v>
      </c>
      <c r="J85" s="33">
        <v>0.2</v>
      </c>
      <c r="K85" s="23">
        <v>0.13</v>
      </c>
      <c r="L85" s="23">
        <v>0.13</v>
      </c>
    </row>
    <row r="86" spans="2:12" ht="40.5">
      <c r="B86" s="18" t="s">
        <v>1011</v>
      </c>
      <c r="C86" s="19" t="s">
        <v>975</v>
      </c>
      <c r="D86" s="20"/>
      <c r="E86" s="17" t="s">
        <v>437</v>
      </c>
      <c r="F86" s="21" t="s">
        <v>921</v>
      </c>
      <c r="G86" s="21">
        <v>30</v>
      </c>
      <c r="H86" s="22">
        <v>458</v>
      </c>
      <c r="I86" s="28">
        <v>160</v>
      </c>
      <c r="J86" s="33">
        <v>0.128</v>
      </c>
      <c r="K86" s="23">
        <v>0.08</v>
      </c>
      <c r="L86" s="23">
        <v>0.08</v>
      </c>
    </row>
    <row r="87" spans="2:12" ht="40.5">
      <c r="B87" s="18" t="s">
        <v>1011</v>
      </c>
      <c r="C87" s="19" t="s">
        <v>976</v>
      </c>
      <c r="D87" s="20"/>
      <c r="E87" s="17" t="s">
        <v>437</v>
      </c>
      <c r="F87" s="21" t="s">
        <v>921</v>
      </c>
      <c r="G87" s="21">
        <v>1</v>
      </c>
      <c r="H87" s="22">
        <v>459</v>
      </c>
      <c r="I87" s="28">
        <v>40</v>
      </c>
      <c r="J87" s="33">
        <v>0.032</v>
      </c>
      <c r="K87" s="23">
        <v>0.0048</v>
      </c>
      <c r="L87" s="23">
        <v>0.0048</v>
      </c>
    </row>
    <row r="88" spans="2:12" ht="40.5">
      <c r="B88" s="18" t="s">
        <v>1011</v>
      </c>
      <c r="C88" s="19" t="s">
        <v>976</v>
      </c>
      <c r="D88" s="20"/>
      <c r="E88" s="17" t="s">
        <v>437</v>
      </c>
      <c r="F88" s="21" t="s">
        <v>921</v>
      </c>
      <c r="G88" s="21">
        <v>2</v>
      </c>
      <c r="H88" s="22">
        <v>459</v>
      </c>
      <c r="I88" s="28">
        <v>160</v>
      </c>
      <c r="J88" s="33">
        <v>0.128</v>
      </c>
      <c r="K88" s="23">
        <v>0.075</v>
      </c>
      <c r="L88" s="23">
        <v>0.075</v>
      </c>
    </row>
    <row r="89" spans="2:12" ht="40.5">
      <c r="B89" s="18" t="s">
        <v>1011</v>
      </c>
      <c r="C89" s="19" t="s">
        <v>977</v>
      </c>
      <c r="D89" s="20"/>
      <c r="E89" s="17" t="s">
        <v>437</v>
      </c>
      <c r="F89" s="21" t="s">
        <v>920</v>
      </c>
      <c r="G89" s="21">
        <v>3</v>
      </c>
      <c r="H89" s="22">
        <v>459</v>
      </c>
      <c r="I89" s="28">
        <v>250</v>
      </c>
      <c r="J89" s="33">
        <v>0.2</v>
      </c>
      <c r="K89" s="23">
        <v>0.03</v>
      </c>
      <c r="L89" s="23">
        <v>0.03</v>
      </c>
    </row>
    <row r="90" spans="2:12" ht="40.5">
      <c r="B90" s="18" t="s">
        <v>1011</v>
      </c>
      <c r="C90" s="19" t="s">
        <v>978</v>
      </c>
      <c r="D90" s="20"/>
      <c r="E90" s="17" t="s">
        <v>437</v>
      </c>
      <c r="F90" s="21" t="s">
        <v>921</v>
      </c>
      <c r="G90" s="21">
        <v>4</v>
      </c>
      <c r="H90" s="22">
        <v>459</v>
      </c>
      <c r="I90" s="28">
        <v>400</v>
      </c>
      <c r="J90" s="33">
        <v>0.32</v>
      </c>
      <c r="K90" s="23">
        <v>0.04</v>
      </c>
      <c r="L90" s="23">
        <v>0.04</v>
      </c>
    </row>
    <row r="91" spans="2:12" ht="40.5">
      <c r="B91" s="18" t="s">
        <v>1011</v>
      </c>
      <c r="C91" s="19" t="s">
        <v>979</v>
      </c>
      <c r="D91" s="20"/>
      <c r="E91" s="17" t="s">
        <v>437</v>
      </c>
      <c r="F91" s="21" t="s">
        <v>921</v>
      </c>
      <c r="G91" s="21">
        <v>5</v>
      </c>
      <c r="H91" s="22">
        <v>459</v>
      </c>
      <c r="I91" s="28">
        <v>100</v>
      </c>
      <c r="J91" s="33">
        <v>0.08</v>
      </c>
      <c r="K91" s="23">
        <v>0.0530466</v>
      </c>
      <c r="L91" s="23">
        <v>0.0530466</v>
      </c>
    </row>
    <row r="92" spans="2:12" ht="40.5">
      <c r="B92" s="18" t="s">
        <v>1011</v>
      </c>
      <c r="C92" s="19" t="s">
        <v>978</v>
      </c>
      <c r="D92" s="20"/>
      <c r="E92" s="17" t="s">
        <v>437</v>
      </c>
      <c r="F92" s="21" t="s">
        <v>921</v>
      </c>
      <c r="G92" s="21">
        <v>7</v>
      </c>
      <c r="H92" s="22">
        <v>459</v>
      </c>
      <c r="I92" s="28">
        <v>160</v>
      </c>
      <c r="J92" s="33">
        <v>0.128</v>
      </c>
      <c r="K92" s="23">
        <v>0.045</v>
      </c>
      <c r="L92" s="23">
        <v>0.045</v>
      </c>
    </row>
    <row r="93" spans="2:12" ht="40.5">
      <c r="B93" s="18" t="s">
        <v>1011</v>
      </c>
      <c r="C93" s="19" t="s">
        <v>980</v>
      </c>
      <c r="D93" s="20"/>
      <c r="E93" s="17" t="s">
        <v>437</v>
      </c>
      <c r="F93" s="21" t="s">
        <v>920</v>
      </c>
      <c r="G93" s="21">
        <v>8</v>
      </c>
      <c r="H93" s="22">
        <v>459</v>
      </c>
      <c r="I93" s="28">
        <v>250</v>
      </c>
      <c r="J93" s="33">
        <v>0.2</v>
      </c>
      <c r="K93" s="23">
        <v>0.1480654</v>
      </c>
      <c r="L93" s="23">
        <v>0.1480654</v>
      </c>
    </row>
    <row r="94" spans="2:12" ht="40.5">
      <c r="B94" s="18" t="s">
        <v>1011</v>
      </c>
      <c r="C94" s="19" t="s">
        <v>980</v>
      </c>
      <c r="D94" s="20"/>
      <c r="E94" s="17" t="s">
        <v>437</v>
      </c>
      <c r="F94" s="21" t="s">
        <v>921</v>
      </c>
      <c r="G94" s="21">
        <v>9</v>
      </c>
      <c r="H94" s="22">
        <v>459</v>
      </c>
      <c r="I94" s="28">
        <v>100</v>
      </c>
      <c r="J94" s="33">
        <v>0.08</v>
      </c>
      <c r="K94" s="23">
        <v>0.012</v>
      </c>
      <c r="L94" s="23">
        <v>0.012</v>
      </c>
    </row>
    <row r="95" spans="2:12" ht="40.5">
      <c r="B95" s="18" t="s">
        <v>1011</v>
      </c>
      <c r="C95" s="19" t="s">
        <v>981</v>
      </c>
      <c r="D95" s="20"/>
      <c r="E95" s="17" t="s">
        <v>437</v>
      </c>
      <c r="F95" s="21" t="s">
        <v>921</v>
      </c>
      <c r="G95" s="21">
        <v>10</v>
      </c>
      <c r="H95" s="22">
        <v>459</v>
      </c>
      <c r="I95" s="28">
        <v>400</v>
      </c>
      <c r="J95" s="33">
        <v>0.32</v>
      </c>
      <c r="K95" s="23">
        <v>0.2726672</v>
      </c>
      <c r="L95" s="23">
        <v>0.2726672</v>
      </c>
    </row>
    <row r="96" spans="2:12" ht="60.75">
      <c r="B96" s="18" t="s">
        <v>1011</v>
      </c>
      <c r="C96" s="19" t="s">
        <v>982</v>
      </c>
      <c r="D96" s="20"/>
      <c r="E96" s="17" t="s">
        <v>437</v>
      </c>
      <c r="F96" s="21" t="s">
        <v>921</v>
      </c>
      <c r="G96" s="21">
        <v>115</v>
      </c>
      <c r="H96" s="22">
        <v>461</v>
      </c>
      <c r="I96" s="28">
        <v>100</v>
      </c>
      <c r="J96" s="33">
        <v>0.08</v>
      </c>
      <c r="K96" s="23">
        <v>0.012</v>
      </c>
      <c r="L96" s="23">
        <v>0.012</v>
      </c>
    </row>
    <row r="97" spans="2:12" ht="60.75">
      <c r="B97" s="18" t="s">
        <v>1011</v>
      </c>
      <c r="C97" s="19" t="s">
        <v>982</v>
      </c>
      <c r="D97" s="20"/>
      <c r="E97" s="17" t="s">
        <v>437</v>
      </c>
      <c r="F97" s="21"/>
      <c r="G97" s="21">
        <v>4</v>
      </c>
      <c r="H97" s="22">
        <v>462</v>
      </c>
      <c r="I97" s="28">
        <v>250</v>
      </c>
      <c r="J97" s="33">
        <v>0.2</v>
      </c>
      <c r="K97" s="23">
        <v>0.025</v>
      </c>
      <c r="L97" s="23">
        <v>0.025</v>
      </c>
    </row>
    <row r="98" spans="2:12" ht="40.5">
      <c r="B98" s="18" t="s">
        <v>1011</v>
      </c>
      <c r="C98" s="19" t="s">
        <v>983</v>
      </c>
      <c r="D98" s="20"/>
      <c r="E98" s="17" t="s">
        <v>437</v>
      </c>
      <c r="F98" s="21" t="s">
        <v>921</v>
      </c>
      <c r="G98" s="21">
        <v>1</v>
      </c>
      <c r="H98" s="22">
        <v>471</v>
      </c>
      <c r="I98" s="28">
        <v>400</v>
      </c>
      <c r="J98" s="33">
        <v>0.32</v>
      </c>
      <c r="K98" s="23">
        <v>0.2746394</v>
      </c>
      <c r="L98" s="23">
        <v>0.2746394</v>
      </c>
    </row>
    <row r="99" spans="2:12" ht="40.5">
      <c r="B99" s="18" t="s">
        <v>1011</v>
      </c>
      <c r="C99" s="19" t="s">
        <v>984</v>
      </c>
      <c r="D99" s="20"/>
      <c r="E99" s="17" t="s">
        <v>437</v>
      </c>
      <c r="F99" s="21" t="s">
        <v>921</v>
      </c>
      <c r="G99" s="21">
        <v>2</v>
      </c>
      <c r="H99" s="22">
        <v>471</v>
      </c>
      <c r="I99" s="28">
        <v>160</v>
      </c>
      <c r="J99" s="33">
        <v>0.128</v>
      </c>
      <c r="K99" s="23">
        <v>0.06554700000000001</v>
      </c>
      <c r="L99" s="23">
        <v>0.06554700000000001</v>
      </c>
    </row>
    <row r="100" spans="2:12" ht="40.5">
      <c r="B100" s="18" t="s">
        <v>1011</v>
      </c>
      <c r="C100" s="19" t="s">
        <v>985</v>
      </c>
      <c r="D100" s="20"/>
      <c r="E100" s="17" t="s">
        <v>437</v>
      </c>
      <c r="F100" s="21" t="s">
        <v>920</v>
      </c>
      <c r="G100" s="21">
        <v>3</v>
      </c>
      <c r="H100" s="22">
        <v>471</v>
      </c>
      <c r="I100" s="28">
        <v>250</v>
      </c>
      <c r="J100" s="33">
        <v>0.2</v>
      </c>
      <c r="K100" s="23">
        <v>0.1467506</v>
      </c>
      <c r="L100" s="23">
        <v>0.1467506</v>
      </c>
    </row>
    <row r="101" spans="2:12" ht="60.75">
      <c r="B101" s="18" t="s">
        <v>1011</v>
      </c>
      <c r="C101" s="19" t="s">
        <v>986</v>
      </c>
      <c r="D101" s="20"/>
      <c r="E101" s="17" t="s">
        <v>437</v>
      </c>
      <c r="F101" s="21" t="s">
        <v>921</v>
      </c>
      <c r="G101" s="21">
        <v>4</v>
      </c>
      <c r="H101" s="22">
        <v>471</v>
      </c>
      <c r="I101" s="28">
        <v>100</v>
      </c>
      <c r="J101" s="33">
        <v>0.08</v>
      </c>
      <c r="K101" s="23">
        <v>0.012</v>
      </c>
      <c r="L101" s="23">
        <v>0.012</v>
      </c>
    </row>
    <row r="102" spans="2:12" ht="40.5">
      <c r="B102" s="18" t="s">
        <v>1011</v>
      </c>
      <c r="C102" s="19" t="s">
        <v>987</v>
      </c>
      <c r="D102" s="20"/>
      <c r="E102" s="17" t="s">
        <v>437</v>
      </c>
      <c r="F102" s="21" t="s">
        <v>921</v>
      </c>
      <c r="G102" s="21">
        <v>5</v>
      </c>
      <c r="H102" s="22">
        <v>471</v>
      </c>
      <c r="I102" s="28">
        <v>100</v>
      </c>
      <c r="J102" s="33">
        <v>0.08</v>
      </c>
      <c r="K102" s="23">
        <v>0.022806200000000006</v>
      </c>
      <c r="L102" s="23">
        <v>0.022806200000000006</v>
      </c>
    </row>
    <row r="103" spans="2:12" ht="40.5">
      <c r="B103" s="18" t="s">
        <v>1011</v>
      </c>
      <c r="C103" s="19" t="s">
        <v>988</v>
      </c>
      <c r="D103" s="20"/>
      <c r="E103" s="17" t="s">
        <v>437</v>
      </c>
      <c r="F103" s="21" t="s">
        <v>921</v>
      </c>
      <c r="G103" s="21">
        <v>6</v>
      </c>
      <c r="H103" s="22">
        <v>471</v>
      </c>
      <c r="I103" s="28">
        <v>100</v>
      </c>
      <c r="J103" s="33">
        <v>0.08</v>
      </c>
      <c r="K103" s="23">
        <v>0.018</v>
      </c>
      <c r="L103" s="23">
        <v>0.018</v>
      </c>
    </row>
    <row r="104" spans="2:12" ht="40.5">
      <c r="B104" s="18" t="s">
        <v>1011</v>
      </c>
      <c r="C104" s="19" t="s">
        <v>989</v>
      </c>
      <c r="D104" s="20"/>
      <c r="E104" s="17" t="s">
        <v>437</v>
      </c>
      <c r="F104" s="21" t="s">
        <v>921</v>
      </c>
      <c r="G104" s="21">
        <v>7</v>
      </c>
      <c r="H104" s="22">
        <v>471</v>
      </c>
      <c r="I104" s="28">
        <v>100</v>
      </c>
      <c r="J104" s="33">
        <v>0.08</v>
      </c>
      <c r="K104" s="23">
        <v>0.017547000000000007</v>
      </c>
      <c r="L104" s="23">
        <v>0.017547000000000007</v>
      </c>
    </row>
    <row r="105" spans="2:12" ht="40.5">
      <c r="B105" s="18" t="s">
        <v>1011</v>
      </c>
      <c r="C105" s="19"/>
      <c r="D105" s="20"/>
      <c r="E105" s="17" t="s">
        <v>437</v>
      </c>
      <c r="F105" s="21" t="s">
        <v>921</v>
      </c>
      <c r="G105" s="21">
        <v>9</v>
      </c>
      <c r="H105" s="22">
        <v>471</v>
      </c>
      <c r="I105" s="28">
        <v>160</v>
      </c>
      <c r="J105" s="33">
        <v>0.128</v>
      </c>
      <c r="K105" s="23">
        <v>0.04</v>
      </c>
      <c r="L105" s="23">
        <v>0.04</v>
      </c>
    </row>
    <row r="106" spans="2:12" ht="40.5">
      <c r="B106" s="18" t="s">
        <v>1011</v>
      </c>
      <c r="C106" s="19" t="s">
        <v>990</v>
      </c>
      <c r="D106" s="20"/>
      <c r="E106" s="17" t="s">
        <v>437</v>
      </c>
      <c r="F106" s="21" t="s">
        <v>921</v>
      </c>
      <c r="G106" s="21">
        <v>10</v>
      </c>
      <c r="H106" s="22">
        <v>471</v>
      </c>
      <c r="I106" s="28">
        <v>400</v>
      </c>
      <c r="J106" s="33">
        <v>0.32</v>
      </c>
      <c r="K106" s="23">
        <v>0.22401959999999999</v>
      </c>
      <c r="L106" s="23">
        <v>0.22401959999999999</v>
      </c>
    </row>
    <row r="107" spans="2:12" ht="40.5">
      <c r="B107" s="18" t="s">
        <v>1011</v>
      </c>
      <c r="C107" s="19" t="s">
        <v>991</v>
      </c>
      <c r="D107" s="20"/>
      <c r="E107" s="17" t="s">
        <v>437</v>
      </c>
      <c r="F107" s="21" t="s">
        <v>921</v>
      </c>
      <c r="G107" s="21">
        <v>11</v>
      </c>
      <c r="H107" s="22">
        <v>471</v>
      </c>
      <c r="I107" s="28">
        <v>250</v>
      </c>
      <c r="J107" s="33">
        <v>0.2</v>
      </c>
      <c r="K107" s="23">
        <v>0.12045460000000001</v>
      </c>
      <c r="L107" s="23">
        <v>0.12045460000000001</v>
      </c>
    </row>
    <row r="108" spans="2:12" ht="40.5">
      <c r="B108" s="18" t="s">
        <v>1011</v>
      </c>
      <c r="C108" s="19" t="s">
        <v>992</v>
      </c>
      <c r="D108" s="20"/>
      <c r="E108" s="17" t="s">
        <v>437</v>
      </c>
      <c r="F108" s="21" t="s">
        <v>921</v>
      </c>
      <c r="G108" s="21">
        <v>12</v>
      </c>
      <c r="H108" s="22">
        <v>471</v>
      </c>
      <c r="I108" s="28">
        <v>250</v>
      </c>
      <c r="J108" s="33">
        <v>0.2</v>
      </c>
      <c r="K108" s="23">
        <v>0.157269</v>
      </c>
      <c r="L108" s="23">
        <v>0.157269</v>
      </c>
    </row>
    <row r="109" spans="2:12" ht="40.5">
      <c r="B109" s="18" t="s">
        <v>1011</v>
      </c>
      <c r="C109" s="19" t="s">
        <v>993</v>
      </c>
      <c r="D109" s="20"/>
      <c r="E109" s="17" t="s">
        <v>437</v>
      </c>
      <c r="F109" s="21" t="s">
        <v>921</v>
      </c>
      <c r="G109" s="21">
        <v>14</v>
      </c>
      <c r="H109" s="22">
        <v>471</v>
      </c>
      <c r="I109" s="28">
        <v>160</v>
      </c>
      <c r="J109" s="33">
        <v>0.128</v>
      </c>
      <c r="K109" s="23">
        <v>0.04</v>
      </c>
      <c r="L109" s="23">
        <v>0.04</v>
      </c>
    </row>
    <row r="110" spans="2:12" ht="40.5">
      <c r="B110" s="18" t="s">
        <v>1011</v>
      </c>
      <c r="C110" s="19" t="s">
        <v>993</v>
      </c>
      <c r="D110" s="20"/>
      <c r="E110" s="17" t="s">
        <v>437</v>
      </c>
      <c r="F110" s="21" t="s">
        <v>921</v>
      </c>
      <c r="G110" s="21">
        <v>16</v>
      </c>
      <c r="H110" s="22">
        <v>471</v>
      </c>
      <c r="I110" s="28">
        <v>160</v>
      </c>
      <c r="J110" s="33">
        <v>0.128</v>
      </c>
      <c r="K110" s="23">
        <v>0.0192</v>
      </c>
      <c r="L110" s="23">
        <v>0.0192</v>
      </c>
    </row>
    <row r="111" spans="2:12" ht="60.75">
      <c r="B111" s="18" t="s">
        <v>1011</v>
      </c>
      <c r="C111" s="19" t="s">
        <v>994</v>
      </c>
      <c r="D111" s="20"/>
      <c r="E111" s="17" t="s">
        <v>437</v>
      </c>
      <c r="F111" s="21" t="s">
        <v>921</v>
      </c>
      <c r="G111" s="21">
        <v>1</v>
      </c>
      <c r="H111" s="22">
        <v>482</v>
      </c>
      <c r="I111" s="28">
        <v>250</v>
      </c>
      <c r="J111" s="33">
        <v>0.2</v>
      </c>
      <c r="K111" s="23">
        <v>0.13623220000000003</v>
      </c>
      <c r="L111" s="23">
        <v>0.13623220000000003</v>
      </c>
    </row>
    <row r="112" spans="2:12" ht="40.5">
      <c r="B112" s="18" t="s">
        <v>1011</v>
      </c>
      <c r="C112" s="19" t="s">
        <v>995</v>
      </c>
      <c r="D112" s="20"/>
      <c r="E112" s="17" t="s">
        <v>437</v>
      </c>
      <c r="F112" s="21" t="s">
        <v>921</v>
      </c>
      <c r="G112" s="21">
        <v>2</v>
      </c>
      <c r="H112" s="22">
        <v>482</v>
      </c>
      <c r="I112" s="28">
        <v>180</v>
      </c>
      <c r="J112" s="33">
        <v>0.144</v>
      </c>
      <c r="K112" s="23">
        <v>0.08417659999999999</v>
      </c>
      <c r="L112" s="23">
        <v>0.08417659999999999</v>
      </c>
    </row>
    <row r="113" spans="2:12" ht="40.5">
      <c r="B113" s="18" t="s">
        <v>1011</v>
      </c>
      <c r="C113" s="19" t="s">
        <v>995</v>
      </c>
      <c r="D113" s="20"/>
      <c r="E113" s="17" t="s">
        <v>437</v>
      </c>
      <c r="F113" s="21" t="s">
        <v>921</v>
      </c>
      <c r="G113" s="21">
        <v>4</v>
      </c>
      <c r="H113" s="22">
        <v>482</v>
      </c>
      <c r="I113" s="28">
        <v>630</v>
      </c>
      <c r="J113" s="33">
        <v>0.504</v>
      </c>
      <c r="K113" s="23">
        <v>0.0695</v>
      </c>
      <c r="L113" s="23">
        <v>0.0695</v>
      </c>
    </row>
    <row r="114" spans="2:12" ht="40.5">
      <c r="B114" s="18" t="s">
        <v>1011</v>
      </c>
      <c r="C114" s="19" t="s">
        <v>996</v>
      </c>
      <c r="D114" s="20"/>
      <c r="E114" s="17" t="s">
        <v>437</v>
      </c>
      <c r="F114" s="21" t="s">
        <v>921</v>
      </c>
      <c r="G114" s="21">
        <v>6</v>
      </c>
      <c r="H114" s="22">
        <v>482</v>
      </c>
      <c r="I114" s="28">
        <v>100</v>
      </c>
      <c r="J114" s="33">
        <v>0.08</v>
      </c>
      <c r="K114" s="23">
        <v>0.004399</v>
      </c>
      <c r="L114" s="23">
        <v>0.004399</v>
      </c>
    </row>
    <row r="115" spans="2:12" ht="40.5">
      <c r="B115" s="18" t="s">
        <v>1011</v>
      </c>
      <c r="C115" s="19" t="s">
        <v>996</v>
      </c>
      <c r="D115" s="20"/>
      <c r="E115" s="17" t="s">
        <v>437</v>
      </c>
      <c r="F115" s="21" t="s">
        <v>921</v>
      </c>
      <c r="G115" s="21">
        <v>9</v>
      </c>
      <c r="H115" s="22">
        <v>482</v>
      </c>
      <c r="I115" s="28">
        <v>100</v>
      </c>
      <c r="J115" s="33">
        <v>0.08</v>
      </c>
      <c r="K115" s="23">
        <v>0.012</v>
      </c>
      <c r="L115" s="23">
        <v>0.012</v>
      </c>
    </row>
    <row r="116" spans="2:12" ht="40.5">
      <c r="B116" s="18" t="s">
        <v>1011</v>
      </c>
      <c r="C116" s="19" t="s">
        <v>997</v>
      </c>
      <c r="D116" s="20"/>
      <c r="E116" s="17" t="s">
        <v>437</v>
      </c>
      <c r="F116" s="21" t="s">
        <v>921</v>
      </c>
      <c r="G116" s="21">
        <v>14</v>
      </c>
      <c r="H116" s="22">
        <v>482</v>
      </c>
      <c r="I116" s="28">
        <v>160</v>
      </c>
      <c r="J116" s="33">
        <v>0.128</v>
      </c>
      <c r="K116" s="23">
        <v>0.078695</v>
      </c>
      <c r="L116" s="23">
        <v>0.078695</v>
      </c>
    </row>
    <row r="117" spans="2:12" ht="40.5">
      <c r="B117" s="18" t="s">
        <v>1011</v>
      </c>
      <c r="C117" s="19" t="s">
        <v>998</v>
      </c>
      <c r="D117" s="20"/>
      <c r="E117" s="17" t="s">
        <v>437</v>
      </c>
      <c r="F117" s="21" t="s">
        <v>921</v>
      </c>
      <c r="G117" s="21">
        <v>16</v>
      </c>
      <c r="H117" s="22">
        <v>482</v>
      </c>
      <c r="I117" s="28">
        <v>100</v>
      </c>
      <c r="J117" s="33">
        <v>0.08</v>
      </c>
      <c r="K117" s="23">
        <v>0.051074400000000006</v>
      </c>
      <c r="L117" s="23">
        <v>0.051074400000000006</v>
      </c>
    </row>
    <row r="118" spans="2:12" ht="40.5">
      <c r="B118" s="18" t="s">
        <v>1011</v>
      </c>
      <c r="C118" s="19" t="s">
        <v>999</v>
      </c>
      <c r="D118" s="20"/>
      <c r="E118" s="17" t="s">
        <v>437</v>
      </c>
      <c r="F118" s="21" t="s">
        <v>921</v>
      </c>
      <c r="G118" s="21">
        <v>18</v>
      </c>
      <c r="H118" s="22">
        <v>482</v>
      </c>
      <c r="I118" s="28">
        <v>250</v>
      </c>
      <c r="J118" s="33">
        <v>0.2</v>
      </c>
      <c r="K118" s="23">
        <v>0.14872280000000002</v>
      </c>
      <c r="L118" s="23">
        <v>0.14872280000000002</v>
      </c>
    </row>
    <row r="119" spans="2:12" ht="40.5">
      <c r="B119" s="18" t="s">
        <v>1011</v>
      </c>
      <c r="C119" s="19" t="s">
        <v>1000</v>
      </c>
      <c r="D119" s="20"/>
      <c r="E119" s="17" t="s">
        <v>437</v>
      </c>
      <c r="F119" s="21" t="s">
        <v>921</v>
      </c>
      <c r="G119" s="21">
        <v>19</v>
      </c>
      <c r="H119" s="22">
        <v>482</v>
      </c>
      <c r="I119" s="28">
        <v>100</v>
      </c>
      <c r="J119" s="33">
        <v>0.08</v>
      </c>
      <c r="K119" s="23">
        <v>0.037269</v>
      </c>
      <c r="L119" s="23">
        <v>0.037269</v>
      </c>
    </row>
    <row r="120" spans="2:12" ht="40.5">
      <c r="B120" s="18" t="s">
        <v>1011</v>
      </c>
      <c r="C120" s="19" t="s">
        <v>999</v>
      </c>
      <c r="D120" s="20"/>
      <c r="E120" s="17" t="s">
        <v>437</v>
      </c>
      <c r="F120" s="21" t="s">
        <v>921</v>
      </c>
      <c r="G120" s="21">
        <v>24</v>
      </c>
      <c r="H120" s="22">
        <v>482</v>
      </c>
      <c r="I120" s="28">
        <v>160</v>
      </c>
      <c r="J120" s="33">
        <v>0.128</v>
      </c>
      <c r="K120" s="23">
        <v>0.0990744</v>
      </c>
      <c r="L120" s="23">
        <v>0.0990744</v>
      </c>
    </row>
    <row r="121" spans="2:12" ht="40.5">
      <c r="B121" s="18" t="s">
        <v>1011</v>
      </c>
      <c r="C121" s="19" t="s">
        <v>999</v>
      </c>
      <c r="D121" s="20"/>
      <c r="E121" s="17" t="s">
        <v>437</v>
      </c>
      <c r="F121" s="21" t="s">
        <v>921</v>
      </c>
      <c r="G121" s="21">
        <v>26</v>
      </c>
      <c r="H121" s="22">
        <v>482</v>
      </c>
      <c r="I121" s="28">
        <v>160</v>
      </c>
      <c r="J121" s="33">
        <v>0.128</v>
      </c>
      <c r="K121" s="23">
        <v>0.0192</v>
      </c>
      <c r="L121" s="23">
        <v>0.0192</v>
      </c>
    </row>
    <row r="122" spans="2:12" ht="40.5">
      <c r="B122" s="18" t="s">
        <v>1011</v>
      </c>
      <c r="C122" s="19" t="s">
        <v>1001</v>
      </c>
      <c r="D122" s="20"/>
      <c r="E122" s="17" t="s">
        <v>437</v>
      </c>
      <c r="F122" s="21" t="s">
        <v>921</v>
      </c>
      <c r="G122" s="21">
        <v>4</v>
      </c>
      <c r="H122" s="22">
        <v>462</v>
      </c>
      <c r="I122" s="28">
        <v>250</v>
      </c>
      <c r="J122" s="33">
        <v>0.2</v>
      </c>
      <c r="K122" s="23">
        <v>0.03</v>
      </c>
      <c r="L122" s="23">
        <v>0.03</v>
      </c>
    </row>
    <row r="123" spans="2:12" ht="40.5">
      <c r="B123" s="18" t="s">
        <v>1011</v>
      </c>
      <c r="C123" s="19" t="s">
        <v>1001</v>
      </c>
      <c r="D123" s="20"/>
      <c r="E123" s="17" t="s">
        <v>437</v>
      </c>
      <c r="F123" s="21" t="s">
        <v>921</v>
      </c>
      <c r="G123" s="21">
        <v>1</v>
      </c>
      <c r="H123" s="22">
        <v>463</v>
      </c>
      <c r="I123" s="28">
        <v>250</v>
      </c>
      <c r="J123" s="33">
        <v>0.2</v>
      </c>
      <c r="K123" s="23">
        <v>0.022</v>
      </c>
      <c r="L123" s="23">
        <v>0.022</v>
      </c>
    </row>
    <row r="124" spans="2:12" ht="40.5">
      <c r="B124" s="18" t="s">
        <v>1011</v>
      </c>
      <c r="C124" s="19" t="s">
        <v>1001</v>
      </c>
      <c r="D124" s="20"/>
      <c r="E124" s="17" t="s">
        <v>437</v>
      </c>
      <c r="F124" s="21" t="s">
        <v>921</v>
      </c>
      <c r="G124" s="21">
        <v>2</v>
      </c>
      <c r="H124" s="22">
        <v>463</v>
      </c>
      <c r="I124" s="28">
        <v>160</v>
      </c>
      <c r="J124" s="33">
        <v>0.128</v>
      </c>
      <c r="K124" s="23">
        <v>0.0192</v>
      </c>
      <c r="L124" s="23">
        <v>0.0192</v>
      </c>
    </row>
    <row r="125" spans="2:12" ht="40.5">
      <c r="B125" s="18" t="s">
        <v>1011</v>
      </c>
      <c r="C125" s="19" t="s">
        <v>1001</v>
      </c>
      <c r="D125" s="20"/>
      <c r="E125" s="17" t="s">
        <v>437</v>
      </c>
      <c r="F125" s="21" t="s">
        <v>921</v>
      </c>
      <c r="G125" s="21">
        <v>3</v>
      </c>
      <c r="H125" s="22">
        <v>463</v>
      </c>
      <c r="I125" s="28">
        <v>250</v>
      </c>
      <c r="J125" s="33">
        <v>0.2</v>
      </c>
      <c r="K125" s="23">
        <v>0.024</v>
      </c>
      <c r="L125" s="23">
        <v>0.024</v>
      </c>
    </row>
    <row r="126" spans="2:12" ht="40.5">
      <c r="B126" s="18" t="s">
        <v>1011</v>
      </c>
      <c r="C126" s="19" t="s">
        <v>1001</v>
      </c>
      <c r="D126" s="20"/>
      <c r="E126" s="17" t="s">
        <v>437</v>
      </c>
      <c r="F126" s="21" t="s">
        <v>921</v>
      </c>
      <c r="G126" s="21">
        <v>4</v>
      </c>
      <c r="H126" s="22">
        <v>463</v>
      </c>
      <c r="I126" s="28">
        <v>160</v>
      </c>
      <c r="J126" s="33">
        <v>0.128</v>
      </c>
      <c r="K126" s="23">
        <v>0.0192</v>
      </c>
      <c r="L126" s="23">
        <v>0.0192</v>
      </c>
    </row>
    <row r="127" spans="2:12" ht="40.5">
      <c r="B127" s="18" t="s">
        <v>1011</v>
      </c>
      <c r="C127" s="19" t="s">
        <v>1001</v>
      </c>
      <c r="D127" s="20"/>
      <c r="E127" s="17" t="s">
        <v>437</v>
      </c>
      <c r="F127" s="21" t="s">
        <v>923</v>
      </c>
      <c r="G127" s="21">
        <v>5</v>
      </c>
      <c r="H127" s="22">
        <v>463</v>
      </c>
      <c r="I127" s="28">
        <v>160</v>
      </c>
      <c r="J127" s="33">
        <v>0.128</v>
      </c>
      <c r="K127" s="23">
        <v>0.0192</v>
      </c>
      <c r="L127" s="23">
        <v>0.0192</v>
      </c>
    </row>
    <row r="128" spans="2:12" ht="40.5">
      <c r="B128" s="18" t="s">
        <v>1011</v>
      </c>
      <c r="C128" s="19" t="s">
        <v>1001</v>
      </c>
      <c r="D128" s="20"/>
      <c r="E128" s="17" t="s">
        <v>437</v>
      </c>
      <c r="F128" s="21" t="s">
        <v>921</v>
      </c>
      <c r="G128" s="21">
        <v>1</v>
      </c>
      <c r="H128" s="22">
        <v>467</v>
      </c>
      <c r="I128" s="28">
        <v>400</v>
      </c>
      <c r="J128" s="33">
        <v>0.32</v>
      </c>
      <c r="K128" s="23">
        <v>0.031</v>
      </c>
      <c r="L128" s="23">
        <v>0.031</v>
      </c>
    </row>
    <row r="129" spans="2:12" ht="40.5">
      <c r="B129" s="18" t="s">
        <v>1011</v>
      </c>
      <c r="C129" s="19" t="s">
        <v>1001</v>
      </c>
      <c r="D129" s="20"/>
      <c r="E129" s="17" t="s">
        <v>437</v>
      </c>
      <c r="F129" s="21" t="s">
        <v>921</v>
      </c>
      <c r="G129" s="21">
        <v>2</v>
      </c>
      <c r="H129" s="22">
        <v>467</v>
      </c>
      <c r="I129" s="28">
        <v>630</v>
      </c>
      <c r="J129" s="33">
        <v>0.504</v>
      </c>
      <c r="K129" s="23">
        <v>0.055</v>
      </c>
      <c r="L129" s="23">
        <v>0.055</v>
      </c>
    </row>
    <row r="130" spans="2:12" ht="40.5">
      <c r="B130" s="18" t="s">
        <v>1011</v>
      </c>
      <c r="C130" s="19" t="s">
        <v>1001</v>
      </c>
      <c r="D130" s="20"/>
      <c r="E130" s="17" t="s">
        <v>437</v>
      </c>
      <c r="F130" s="21" t="s">
        <v>921</v>
      </c>
      <c r="G130" s="21" t="s">
        <v>924</v>
      </c>
      <c r="H130" s="22">
        <v>467</v>
      </c>
      <c r="I130" s="28">
        <v>160</v>
      </c>
      <c r="J130" s="33">
        <v>0.128</v>
      </c>
      <c r="K130" s="23">
        <v>0.0192</v>
      </c>
      <c r="L130" s="23">
        <v>0.0192</v>
      </c>
    </row>
    <row r="131" spans="2:12" ht="40.5">
      <c r="B131" s="18" t="s">
        <v>1011</v>
      </c>
      <c r="C131" s="19" t="s">
        <v>1001</v>
      </c>
      <c r="D131" s="20"/>
      <c r="E131" s="17" t="s">
        <v>437</v>
      </c>
      <c r="F131" s="21" t="s">
        <v>921</v>
      </c>
      <c r="G131" s="21">
        <v>5</v>
      </c>
      <c r="H131" s="22">
        <v>467</v>
      </c>
      <c r="I131" s="28">
        <v>160</v>
      </c>
      <c r="J131" s="33">
        <v>0.128</v>
      </c>
      <c r="K131" s="23">
        <v>0.01</v>
      </c>
      <c r="L131" s="23">
        <v>0.01</v>
      </c>
    </row>
    <row r="132" spans="2:12" ht="40.5">
      <c r="B132" s="18" t="s">
        <v>1011</v>
      </c>
      <c r="C132" s="19" t="s">
        <v>1001</v>
      </c>
      <c r="D132" s="20"/>
      <c r="E132" s="17" t="s">
        <v>437</v>
      </c>
      <c r="F132" s="21" t="s">
        <v>921</v>
      </c>
      <c r="G132" s="21">
        <v>8</v>
      </c>
      <c r="H132" s="22">
        <v>467</v>
      </c>
      <c r="I132" s="28">
        <v>250</v>
      </c>
      <c r="J132" s="33">
        <v>0.2</v>
      </c>
      <c r="K132" s="23">
        <v>0.03</v>
      </c>
      <c r="L132" s="23">
        <v>0.03</v>
      </c>
    </row>
    <row r="133" spans="2:12" ht="40.5">
      <c r="B133" s="18" t="s">
        <v>1011</v>
      </c>
      <c r="C133" s="19" t="s">
        <v>1001</v>
      </c>
      <c r="D133" s="20"/>
      <c r="E133" s="17" t="s">
        <v>437</v>
      </c>
      <c r="F133" s="21" t="s">
        <v>921</v>
      </c>
      <c r="G133" s="21">
        <v>1</v>
      </c>
      <c r="H133" s="22">
        <v>468</v>
      </c>
      <c r="I133" s="28">
        <v>100</v>
      </c>
      <c r="J133" s="33">
        <v>0.08</v>
      </c>
      <c r="K133" s="23">
        <v>0.012</v>
      </c>
      <c r="L133" s="23">
        <v>0.012</v>
      </c>
    </row>
    <row r="134" spans="2:12" ht="40.5">
      <c r="B134" s="18" t="s">
        <v>1011</v>
      </c>
      <c r="C134" s="19" t="s">
        <v>1001</v>
      </c>
      <c r="D134" s="20"/>
      <c r="E134" s="17" t="s">
        <v>437</v>
      </c>
      <c r="F134" s="21" t="s">
        <v>921</v>
      </c>
      <c r="G134" s="21">
        <v>5</v>
      </c>
      <c r="H134" s="22">
        <v>468</v>
      </c>
      <c r="I134" s="28">
        <v>25</v>
      </c>
      <c r="J134" s="33">
        <v>0.02</v>
      </c>
      <c r="K134" s="23">
        <v>0.003</v>
      </c>
      <c r="L134" s="23">
        <v>0.003</v>
      </c>
    </row>
    <row r="135" spans="2:12" ht="40.5">
      <c r="B135" s="18" t="s">
        <v>1011</v>
      </c>
      <c r="C135" s="19" t="s">
        <v>1001</v>
      </c>
      <c r="D135" s="20"/>
      <c r="E135" s="17" t="s">
        <v>437</v>
      </c>
      <c r="F135" s="21" t="s">
        <v>921</v>
      </c>
      <c r="G135" s="21">
        <v>6</v>
      </c>
      <c r="H135" s="22">
        <v>468</v>
      </c>
      <c r="I135" s="28">
        <v>100</v>
      </c>
      <c r="J135" s="33">
        <v>0.08</v>
      </c>
      <c r="K135" s="23">
        <v>0.012</v>
      </c>
      <c r="L135" s="23">
        <v>0.012</v>
      </c>
    </row>
    <row r="136" spans="2:12" ht="40.5">
      <c r="B136" s="18" t="s">
        <v>1011</v>
      </c>
      <c r="C136" s="19" t="s">
        <v>1001</v>
      </c>
      <c r="D136" s="20"/>
      <c r="E136" s="17" t="s">
        <v>437</v>
      </c>
      <c r="F136" s="21" t="s">
        <v>921</v>
      </c>
      <c r="G136" s="21">
        <v>11</v>
      </c>
      <c r="H136" s="22">
        <v>468</v>
      </c>
      <c r="I136" s="28">
        <v>160</v>
      </c>
      <c r="J136" s="33">
        <v>0.128</v>
      </c>
      <c r="K136" s="23">
        <v>0.0192</v>
      </c>
      <c r="L136" s="23">
        <v>0.0192</v>
      </c>
    </row>
    <row r="137" spans="2:12" ht="40.5">
      <c r="B137" s="18" t="s">
        <v>1011</v>
      </c>
      <c r="C137" s="19" t="s">
        <v>1001</v>
      </c>
      <c r="D137" s="20"/>
      <c r="E137" s="17" t="s">
        <v>437</v>
      </c>
      <c r="F137" s="21" t="s">
        <v>921</v>
      </c>
      <c r="G137" s="21">
        <v>12</v>
      </c>
      <c r="H137" s="22">
        <v>468</v>
      </c>
      <c r="I137" s="28">
        <v>400</v>
      </c>
      <c r="J137" s="33">
        <v>0.32</v>
      </c>
      <c r="K137" s="23">
        <v>0.043</v>
      </c>
      <c r="L137" s="23">
        <v>0.043</v>
      </c>
    </row>
    <row r="138" spans="2:12" ht="40.5">
      <c r="B138" s="18" t="s">
        <v>1011</v>
      </c>
      <c r="C138" s="19" t="s">
        <v>1001</v>
      </c>
      <c r="D138" s="20"/>
      <c r="E138" s="17" t="s">
        <v>437</v>
      </c>
      <c r="F138" s="21" t="s">
        <v>921</v>
      </c>
      <c r="G138" s="21">
        <v>13</v>
      </c>
      <c r="H138" s="22">
        <v>468</v>
      </c>
      <c r="I138" s="28">
        <v>160</v>
      </c>
      <c r="J138" s="33">
        <v>0.128</v>
      </c>
      <c r="K138" s="23">
        <v>0.0192</v>
      </c>
      <c r="L138" s="23">
        <v>0.0192</v>
      </c>
    </row>
    <row r="139" spans="2:12" ht="40.5">
      <c r="B139" s="18" t="s">
        <v>1011</v>
      </c>
      <c r="C139" s="19" t="s">
        <v>1001</v>
      </c>
      <c r="D139" s="20"/>
      <c r="E139" s="17" t="s">
        <v>437</v>
      </c>
      <c r="F139" s="21" t="s">
        <v>921</v>
      </c>
      <c r="G139" s="21">
        <v>14</v>
      </c>
      <c r="H139" s="22">
        <v>468</v>
      </c>
      <c r="I139" s="28">
        <v>250</v>
      </c>
      <c r="J139" s="33">
        <v>0.2</v>
      </c>
      <c r="K139" s="23">
        <v>0.03</v>
      </c>
      <c r="L139" s="23">
        <v>0.03</v>
      </c>
    </row>
    <row r="140" spans="2:12" ht="40.5">
      <c r="B140" s="18" t="s">
        <v>1011</v>
      </c>
      <c r="C140" s="19" t="s">
        <v>1001</v>
      </c>
      <c r="D140" s="20"/>
      <c r="E140" s="17" t="s">
        <v>437</v>
      </c>
      <c r="F140" s="21" t="s">
        <v>921</v>
      </c>
      <c r="G140" s="21">
        <v>15</v>
      </c>
      <c r="H140" s="22">
        <v>468</v>
      </c>
      <c r="I140" s="28">
        <v>400</v>
      </c>
      <c r="J140" s="33">
        <v>0.32</v>
      </c>
      <c r="K140" s="23">
        <v>0.045</v>
      </c>
      <c r="L140" s="23">
        <v>0.045</v>
      </c>
    </row>
    <row r="141" spans="2:12" ht="40.5">
      <c r="B141" s="18" t="s">
        <v>1011</v>
      </c>
      <c r="C141" s="19" t="s">
        <v>1002</v>
      </c>
      <c r="D141" s="20"/>
      <c r="E141" s="17" t="s">
        <v>437</v>
      </c>
      <c r="F141" s="21" t="s">
        <v>921</v>
      </c>
      <c r="G141" s="21">
        <v>16</v>
      </c>
      <c r="H141" s="22">
        <v>468</v>
      </c>
      <c r="I141" s="28">
        <v>630</v>
      </c>
      <c r="J141" s="33">
        <v>0.504</v>
      </c>
      <c r="K141" s="23">
        <v>0.06</v>
      </c>
      <c r="L141" s="23">
        <v>0.06</v>
      </c>
    </row>
    <row r="142" spans="2:12" ht="40.5">
      <c r="B142" s="18" t="s">
        <v>1011</v>
      </c>
      <c r="C142" s="19" t="s">
        <v>1002</v>
      </c>
      <c r="D142" s="20"/>
      <c r="E142" s="17" t="s">
        <v>437</v>
      </c>
      <c r="F142" s="21" t="s">
        <v>921</v>
      </c>
      <c r="G142" s="21">
        <v>17</v>
      </c>
      <c r="H142" s="22">
        <v>468</v>
      </c>
      <c r="I142" s="28">
        <v>250</v>
      </c>
      <c r="J142" s="33">
        <v>0.2</v>
      </c>
      <c r="K142" s="23">
        <v>0.03</v>
      </c>
      <c r="L142" s="23">
        <v>0.03</v>
      </c>
    </row>
    <row r="143" spans="2:12" ht="40.5">
      <c r="B143" s="18" t="s">
        <v>1011</v>
      </c>
      <c r="C143" s="19" t="s">
        <v>1002</v>
      </c>
      <c r="D143" s="20"/>
      <c r="E143" s="17" t="s">
        <v>437</v>
      </c>
      <c r="F143" s="21" t="s">
        <v>921</v>
      </c>
      <c r="G143" s="21">
        <v>19</v>
      </c>
      <c r="H143" s="22">
        <v>468</v>
      </c>
      <c r="I143" s="28">
        <v>400</v>
      </c>
      <c r="J143" s="33">
        <v>0.32</v>
      </c>
      <c r="K143" s="23">
        <v>0.048</v>
      </c>
      <c r="L143" s="23">
        <v>0.048</v>
      </c>
    </row>
    <row r="144" spans="2:12" ht="40.5">
      <c r="B144" s="18" t="s">
        <v>1011</v>
      </c>
      <c r="C144" s="19" t="s">
        <v>1002</v>
      </c>
      <c r="D144" s="20"/>
      <c r="E144" s="17" t="s">
        <v>437</v>
      </c>
      <c r="F144" s="21" t="s">
        <v>921</v>
      </c>
      <c r="G144" s="21">
        <v>23</v>
      </c>
      <c r="H144" s="22">
        <v>468</v>
      </c>
      <c r="I144" s="28">
        <v>25</v>
      </c>
      <c r="J144" s="33">
        <v>0.02</v>
      </c>
      <c r="K144" s="23">
        <v>0.003</v>
      </c>
      <c r="L144" s="23">
        <v>0.003</v>
      </c>
    </row>
    <row r="145" spans="2:12" ht="40.5">
      <c r="B145" s="18" t="s">
        <v>1011</v>
      </c>
      <c r="C145" s="19" t="s">
        <v>1002</v>
      </c>
      <c r="D145" s="20"/>
      <c r="E145" s="17" t="s">
        <v>437</v>
      </c>
      <c r="F145" s="21" t="s">
        <v>921</v>
      </c>
      <c r="G145" s="21">
        <v>24</v>
      </c>
      <c r="H145" s="22">
        <v>468</v>
      </c>
      <c r="I145" s="28">
        <v>40</v>
      </c>
      <c r="J145" s="33">
        <v>0.032</v>
      </c>
      <c r="K145" s="23">
        <v>0.0048</v>
      </c>
      <c r="L145" s="23">
        <v>0.0048</v>
      </c>
    </row>
    <row r="146" spans="2:12" ht="40.5">
      <c r="B146" s="18" t="s">
        <v>1011</v>
      </c>
      <c r="C146" s="19" t="s">
        <v>1002</v>
      </c>
      <c r="D146" s="20"/>
      <c r="E146" s="17" t="s">
        <v>437</v>
      </c>
      <c r="F146" s="21" t="s">
        <v>921</v>
      </c>
      <c r="G146" s="21">
        <v>26</v>
      </c>
      <c r="H146" s="22">
        <v>468</v>
      </c>
      <c r="I146" s="28">
        <v>160</v>
      </c>
      <c r="J146" s="33">
        <v>0.128</v>
      </c>
      <c r="K146" s="23">
        <v>0.0192</v>
      </c>
      <c r="L146" s="23">
        <v>0.0192</v>
      </c>
    </row>
    <row r="147" spans="2:12" ht="40.5">
      <c r="B147" s="18" t="s">
        <v>1011</v>
      </c>
      <c r="C147" s="19" t="s">
        <v>1002</v>
      </c>
      <c r="D147" s="20"/>
      <c r="E147" s="17" t="s">
        <v>437</v>
      </c>
      <c r="F147" s="21" t="s">
        <v>921</v>
      </c>
      <c r="G147" s="21">
        <v>27</v>
      </c>
      <c r="H147" s="22">
        <v>468</v>
      </c>
      <c r="I147" s="28">
        <v>160</v>
      </c>
      <c r="J147" s="33">
        <v>0.128</v>
      </c>
      <c r="K147" s="23">
        <v>0.0192</v>
      </c>
      <c r="L147" s="23">
        <v>0.0192</v>
      </c>
    </row>
    <row r="148" spans="2:12" ht="40.5">
      <c r="B148" s="18" t="s">
        <v>1011</v>
      </c>
      <c r="C148" s="19" t="s">
        <v>1002</v>
      </c>
      <c r="D148" s="20"/>
      <c r="E148" s="17" t="s">
        <v>437</v>
      </c>
      <c r="F148" s="21" t="s">
        <v>921</v>
      </c>
      <c r="G148" s="21">
        <v>33</v>
      </c>
      <c r="H148" s="22">
        <v>468</v>
      </c>
      <c r="I148" s="28">
        <v>100</v>
      </c>
      <c r="J148" s="33">
        <v>0.08</v>
      </c>
      <c r="K148" s="23">
        <v>0.012</v>
      </c>
      <c r="L148" s="23">
        <v>0.012</v>
      </c>
    </row>
    <row r="149" spans="2:12" ht="40.5">
      <c r="B149" s="18" t="s">
        <v>1011</v>
      </c>
      <c r="C149" s="19" t="s">
        <v>1001</v>
      </c>
      <c r="D149" s="20"/>
      <c r="E149" s="17" t="s">
        <v>437</v>
      </c>
      <c r="F149" s="21" t="s">
        <v>921</v>
      </c>
      <c r="G149" s="21">
        <v>34</v>
      </c>
      <c r="H149" s="22">
        <v>468</v>
      </c>
      <c r="I149" s="28">
        <v>100</v>
      </c>
      <c r="J149" s="33">
        <v>0.08</v>
      </c>
      <c r="K149" s="23">
        <v>0.012</v>
      </c>
      <c r="L149" s="23">
        <v>0.012</v>
      </c>
    </row>
    <row r="150" spans="2:12" ht="40.5">
      <c r="B150" s="18" t="s">
        <v>1011</v>
      </c>
      <c r="C150" s="19" t="s">
        <v>1001</v>
      </c>
      <c r="D150" s="20"/>
      <c r="E150" s="17" t="s">
        <v>437</v>
      </c>
      <c r="F150" s="21" t="s">
        <v>921</v>
      </c>
      <c r="G150" s="21">
        <v>35</v>
      </c>
      <c r="H150" s="22">
        <v>468</v>
      </c>
      <c r="I150" s="28">
        <v>100</v>
      </c>
      <c r="J150" s="33">
        <v>0.08</v>
      </c>
      <c r="K150" s="23">
        <v>0.012</v>
      </c>
      <c r="L150" s="23">
        <v>0.012</v>
      </c>
    </row>
    <row r="151" spans="2:12" ht="40.5">
      <c r="B151" s="18" t="s">
        <v>1011</v>
      </c>
      <c r="C151" s="19" t="s">
        <v>1001</v>
      </c>
      <c r="D151" s="20"/>
      <c r="E151" s="17" t="s">
        <v>437</v>
      </c>
      <c r="F151" s="21" t="s">
        <v>921</v>
      </c>
      <c r="G151" s="21">
        <v>36</v>
      </c>
      <c r="H151" s="22">
        <v>468</v>
      </c>
      <c r="I151" s="28">
        <v>630</v>
      </c>
      <c r="J151" s="33">
        <v>0.504</v>
      </c>
      <c r="K151" s="23">
        <v>0.0636</v>
      </c>
      <c r="L151" s="23">
        <v>0.0636</v>
      </c>
    </row>
    <row r="152" spans="2:12" ht="40.5">
      <c r="B152" s="18" t="s">
        <v>1011</v>
      </c>
      <c r="C152" s="19" t="s">
        <v>1001</v>
      </c>
      <c r="D152" s="20"/>
      <c r="E152" s="17" t="s">
        <v>437</v>
      </c>
      <c r="F152" s="21" t="s">
        <v>921</v>
      </c>
      <c r="G152" s="21">
        <v>2</v>
      </c>
      <c r="H152" s="22">
        <v>469</v>
      </c>
      <c r="I152" s="28">
        <v>250</v>
      </c>
      <c r="J152" s="33">
        <v>0.2</v>
      </c>
      <c r="K152" s="23">
        <v>0.03</v>
      </c>
      <c r="L152" s="23">
        <v>0.03</v>
      </c>
    </row>
    <row r="153" spans="2:12" ht="40.5">
      <c r="B153" s="18" t="s">
        <v>1011</v>
      </c>
      <c r="C153" s="19" t="s">
        <v>1001</v>
      </c>
      <c r="D153" s="20"/>
      <c r="E153" s="17" t="s">
        <v>437</v>
      </c>
      <c r="F153" s="21" t="s">
        <v>920</v>
      </c>
      <c r="G153" s="21">
        <v>2</v>
      </c>
      <c r="H153" s="22">
        <v>469</v>
      </c>
      <c r="I153" s="28">
        <v>250</v>
      </c>
      <c r="J153" s="33">
        <v>0.2</v>
      </c>
      <c r="K153" s="23">
        <v>0.03</v>
      </c>
      <c r="L153" s="23">
        <v>0.03</v>
      </c>
    </row>
    <row r="154" spans="2:12" ht="40.5">
      <c r="B154" s="18" t="s">
        <v>1011</v>
      </c>
      <c r="C154" s="19" t="s">
        <v>1001</v>
      </c>
      <c r="D154" s="20"/>
      <c r="E154" s="17" t="s">
        <v>437</v>
      </c>
      <c r="F154" s="21" t="s">
        <v>921</v>
      </c>
      <c r="G154" s="21">
        <v>4</v>
      </c>
      <c r="H154" s="22">
        <v>469</v>
      </c>
      <c r="I154" s="28">
        <v>100</v>
      </c>
      <c r="J154" s="33">
        <v>0.08</v>
      </c>
      <c r="K154" s="23">
        <v>0.012</v>
      </c>
      <c r="L154" s="23">
        <v>0.012</v>
      </c>
    </row>
    <row r="155" spans="2:12" ht="40.5">
      <c r="B155" s="18" t="s">
        <v>1011</v>
      </c>
      <c r="C155" s="19" t="s">
        <v>1001</v>
      </c>
      <c r="D155" s="20"/>
      <c r="E155" s="17" t="s">
        <v>437</v>
      </c>
      <c r="F155" s="21" t="s">
        <v>921</v>
      </c>
      <c r="G155" s="21">
        <v>6</v>
      </c>
      <c r="H155" s="22">
        <v>469</v>
      </c>
      <c r="I155" s="28">
        <v>160</v>
      </c>
      <c r="J155" s="33">
        <v>0.128</v>
      </c>
      <c r="K155" s="23">
        <v>0.0192</v>
      </c>
      <c r="L155" s="23">
        <v>0.0192</v>
      </c>
    </row>
    <row r="156" spans="2:12" ht="40.5">
      <c r="B156" s="18" t="s">
        <v>1011</v>
      </c>
      <c r="C156" s="19" t="s">
        <v>1001</v>
      </c>
      <c r="D156" s="20"/>
      <c r="E156" s="17" t="s">
        <v>437</v>
      </c>
      <c r="F156" s="21" t="s">
        <v>921</v>
      </c>
      <c r="G156" s="21">
        <v>8</v>
      </c>
      <c r="H156" s="22">
        <v>469</v>
      </c>
      <c r="I156" s="28">
        <v>250</v>
      </c>
      <c r="J156" s="33">
        <v>0.2</v>
      </c>
      <c r="K156" s="23">
        <v>0.02</v>
      </c>
      <c r="L156" s="23">
        <v>0.02</v>
      </c>
    </row>
    <row r="157" spans="2:12" ht="40.5">
      <c r="B157" s="18" t="s">
        <v>1011</v>
      </c>
      <c r="C157" s="19" t="s">
        <v>1001</v>
      </c>
      <c r="D157" s="20"/>
      <c r="E157" s="17" t="s">
        <v>437</v>
      </c>
      <c r="F157" s="21" t="s">
        <v>920</v>
      </c>
      <c r="G157" s="21">
        <v>9</v>
      </c>
      <c r="H157" s="22">
        <v>469</v>
      </c>
      <c r="I157" s="28">
        <v>160</v>
      </c>
      <c r="J157" s="33">
        <v>0.128</v>
      </c>
      <c r="K157" s="23">
        <v>0.0192</v>
      </c>
      <c r="L157" s="23">
        <v>0.0192</v>
      </c>
    </row>
    <row r="158" spans="2:12" ht="40.5">
      <c r="B158" s="18" t="s">
        <v>1011</v>
      </c>
      <c r="C158" s="19" t="s">
        <v>1001</v>
      </c>
      <c r="D158" s="20"/>
      <c r="E158" s="17" t="s">
        <v>437</v>
      </c>
      <c r="F158" s="21" t="s">
        <v>920</v>
      </c>
      <c r="G158" s="21">
        <v>10</v>
      </c>
      <c r="H158" s="22">
        <v>469</v>
      </c>
      <c r="I158" s="28">
        <v>160</v>
      </c>
      <c r="J158" s="33">
        <v>0.128</v>
      </c>
      <c r="K158" s="23">
        <v>0.0192</v>
      </c>
      <c r="L158" s="23">
        <v>0.0192</v>
      </c>
    </row>
    <row r="159" spans="2:12" ht="40.5">
      <c r="B159" s="18" t="s">
        <v>1011</v>
      </c>
      <c r="C159" s="19" t="s">
        <v>1001</v>
      </c>
      <c r="D159" s="20"/>
      <c r="E159" s="17" t="s">
        <v>437</v>
      </c>
      <c r="F159" s="21" t="s">
        <v>920</v>
      </c>
      <c r="G159" s="21">
        <v>11</v>
      </c>
      <c r="H159" s="22">
        <v>469</v>
      </c>
      <c r="I159" s="28">
        <v>400</v>
      </c>
      <c r="J159" s="33">
        <v>0.32</v>
      </c>
      <c r="K159" s="23">
        <v>0.036</v>
      </c>
      <c r="L159" s="23">
        <v>0.036</v>
      </c>
    </row>
    <row r="160" spans="2:12" ht="40.5">
      <c r="B160" s="18" t="s">
        <v>1011</v>
      </c>
      <c r="C160" s="19" t="s">
        <v>1001</v>
      </c>
      <c r="D160" s="20"/>
      <c r="E160" s="17" t="s">
        <v>437</v>
      </c>
      <c r="F160" s="21" t="s">
        <v>921</v>
      </c>
      <c r="G160" s="21">
        <v>12</v>
      </c>
      <c r="H160" s="22">
        <v>469</v>
      </c>
      <c r="I160" s="28">
        <v>250</v>
      </c>
      <c r="J160" s="33">
        <v>0.2</v>
      </c>
      <c r="K160" s="23">
        <v>0.03</v>
      </c>
      <c r="L160" s="23">
        <v>0.03</v>
      </c>
    </row>
    <row r="161" spans="2:12" ht="40.5">
      <c r="B161" s="18" t="s">
        <v>1011</v>
      </c>
      <c r="C161" s="19" t="s">
        <v>1001</v>
      </c>
      <c r="D161" s="20"/>
      <c r="E161" s="17" t="s">
        <v>437</v>
      </c>
      <c r="F161" s="21" t="s">
        <v>921</v>
      </c>
      <c r="G161" s="21">
        <v>13</v>
      </c>
      <c r="H161" s="22">
        <v>469</v>
      </c>
      <c r="I161" s="28">
        <v>100</v>
      </c>
      <c r="J161" s="33">
        <v>0.08</v>
      </c>
      <c r="K161" s="23">
        <v>0.012</v>
      </c>
      <c r="L161" s="23">
        <v>0.012</v>
      </c>
    </row>
    <row r="162" spans="2:12" ht="40.5">
      <c r="B162" s="18" t="s">
        <v>1011</v>
      </c>
      <c r="C162" s="19" t="s">
        <v>1001</v>
      </c>
      <c r="D162" s="20"/>
      <c r="E162" s="17" t="s">
        <v>437</v>
      </c>
      <c r="F162" s="21" t="s">
        <v>920</v>
      </c>
      <c r="G162" s="21">
        <v>15</v>
      </c>
      <c r="H162" s="22">
        <v>469</v>
      </c>
      <c r="I162" s="28">
        <v>250</v>
      </c>
      <c r="J162" s="33">
        <v>0.2</v>
      </c>
      <c r="K162" s="23">
        <v>0.03</v>
      </c>
      <c r="L162" s="23">
        <v>0.03</v>
      </c>
    </row>
    <row r="163" spans="2:12" ht="40.5">
      <c r="B163" s="18" t="s">
        <v>1011</v>
      </c>
      <c r="C163" s="19" t="s">
        <v>1001</v>
      </c>
      <c r="D163" s="20"/>
      <c r="E163" s="17" t="s">
        <v>437</v>
      </c>
      <c r="F163" s="21" t="s">
        <v>921</v>
      </c>
      <c r="G163" s="21">
        <v>17</v>
      </c>
      <c r="H163" s="22">
        <v>469</v>
      </c>
      <c r="I163" s="28">
        <v>400</v>
      </c>
      <c r="J163" s="33">
        <v>0.32</v>
      </c>
      <c r="K163" s="23">
        <v>0.041</v>
      </c>
      <c r="L163" s="23">
        <v>0.041</v>
      </c>
    </row>
    <row r="164" spans="2:12" ht="40.5">
      <c r="B164" s="18" t="s">
        <v>1011</v>
      </c>
      <c r="C164" s="19" t="s">
        <v>1001</v>
      </c>
      <c r="D164" s="20"/>
      <c r="E164" s="17" t="s">
        <v>437</v>
      </c>
      <c r="F164" s="21" t="s">
        <v>921</v>
      </c>
      <c r="G164" s="21">
        <v>18</v>
      </c>
      <c r="H164" s="22">
        <v>469</v>
      </c>
      <c r="I164" s="28">
        <v>100</v>
      </c>
      <c r="J164" s="33">
        <v>0.08</v>
      </c>
      <c r="K164" s="23">
        <v>0.012</v>
      </c>
      <c r="L164" s="23">
        <v>0.012</v>
      </c>
    </row>
    <row r="165" spans="2:12" ht="40.5">
      <c r="B165" s="18" t="s">
        <v>1011</v>
      </c>
      <c r="C165" s="19" t="s">
        <v>1001</v>
      </c>
      <c r="D165" s="20"/>
      <c r="E165" s="17" t="s">
        <v>437</v>
      </c>
      <c r="F165" s="21" t="s">
        <v>921</v>
      </c>
      <c r="G165" s="21">
        <v>19</v>
      </c>
      <c r="H165" s="22">
        <v>469</v>
      </c>
      <c r="I165" s="28" t="s">
        <v>843</v>
      </c>
      <c r="J165" s="33">
        <v>0.32</v>
      </c>
      <c r="K165" s="23">
        <v>0.039</v>
      </c>
      <c r="L165" s="23">
        <v>0.039</v>
      </c>
    </row>
    <row r="166" spans="2:12" ht="40.5">
      <c r="B166" s="18" t="s">
        <v>1011</v>
      </c>
      <c r="C166" s="19" t="s">
        <v>1003</v>
      </c>
      <c r="D166" s="20"/>
      <c r="E166" s="17" t="s">
        <v>437</v>
      </c>
      <c r="F166" s="21" t="s">
        <v>921</v>
      </c>
      <c r="G166" s="21">
        <v>2</v>
      </c>
      <c r="H166" s="22">
        <v>3</v>
      </c>
      <c r="I166" s="28">
        <v>100</v>
      </c>
      <c r="J166" s="33">
        <v>0.08</v>
      </c>
      <c r="K166" s="23">
        <v>0.012</v>
      </c>
      <c r="L166" s="23">
        <v>0.012</v>
      </c>
    </row>
    <row r="167" spans="2:12" ht="40.5">
      <c r="B167" s="18" t="s">
        <v>1011</v>
      </c>
      <c r="C167" s="19" t="s">
        <v>1003</v>
      </c>
      <c r="D167" s="20"/>
      <c r="E167" s="17" t="s">
        <v>437</v>
      </c>
      <c r="F167" s="21" t="s">
        <v>921</v>
      </c>
      <c r="G167" s="21">
        <v>5</v>
      </c>
      <c r="H167" s="22">
        <v>3</v>
      </c>
      <c r="I167" s="28">
        <v>400</v>
      </c>
      <c r="J167" s="33">
        <v>0.32</v>
      </c>
      <c r="K167" s="23">
        <v>0.03</v>
      </c>
      <c r="L167" s="23">
        <v>0.03</v>
      </c>
    </row>
    <row r="168" spans="2:12" ht="40.5">
      <c r="B168" s="18" t="s">
        <v>1011</v>
      </c>
      <c r="C168" s="19" t="s">
        <v>1003</v>
      </c>
      <c r="D168" s="20"/>
      <c r="E168" s="17" t="s">
        <v>437</v>
      </c>
      <c r="F168" s="21" t="s">
        <v>921</v>
      </c>
      <c r="G168" s="21">
        <v>6</v>
      </c>
      <c r="H168" s="22">
        <v>3</v>
      </c>
      <c r="I168" s="28">
        <v>250</v>
      </c>
      <c r="J168" s="33">
        <v>0.2</v>
      </c>
      <c r="K168" s="23">
        <v>0.03</v>
      </c>
      <c r="L168" s="23">
        <v>0.03</v>
      </c>
    </row>
    <row r="169" spans="2:12" ht="40.5">
      <c r="B169" s="18" t="s">
        <v>1011</v>
      </c>
      <c r="C169" s="19" t="s">
        <v>1003</v>
      </c>
      <c r="D169" s="20"/>
      <c r="E169" s="17" t="s">
        <v>437</v>
      </c>
      <c r="F169" s="21" t="s">
        <v>921</v>
      </c>
      <c r="G169" s="21">
        <v>7</v>
      </c>
      <c r="H169" s="22">
        <v>3</v>
      </c>
      <c r="I169" s="28">
        <v>63</v>
      </c>
      <c r="J169" s="33">
        <v>0.05040000000000001</v>
      </c>
      <c r="K169" s="23">
        <v>0.007560000000000001</v>
      </c>
      <c r="L169" s="23">
        <v>0.007560000000000001</v>
      </c>
    </row>
    <row r="170" spans="2:12" ht="40.5">
      <c r="B170" s="18" t="s">
        <v>1011</v>
      </c>
      <c r="C170" s="19" t="s">
        <v>1003</v>
      </c>
      <c r="D170" s="20"/>
      <c r="E170" s="17" t="s">
        <v>437</v>
      </c>
      <c r="F170" s="21" t="s">
        <v>921</v>
      </c>
      <c r="G170" s="21">
        <v>7</v>
      </c>
      <c r="H170" s="22">
        <v>3</v>
      </c>
      <c r="I170" s="28" t="s">
        <v>738</v>
      </c>
      <c r="J170" s="33">
        <v>0.2</v>
      </c>
      <c r="K170" s="23">
        <v>0.03</v>
      </c>
      <c r="L170" s="23">
        <v>0.03</v>
      </c>
    </row>
    <row r="171" spans="2:12" ht="40.5">
      <c r="B171" s="18" t="s">
        <v>1011</v>
      </c>
      <c r="C171" s="19" t="s">
        <v>1003</v>
      </c>
      <c r="D171" s="20"/>
      <c r="E171" s="17" t="s">
        <v>437</v>
      </c>
      <c r="F171" s="21" t="s">
        <v>921</v>
      </c>
      <c r="G171" s="21">
        <v>8</v>
      </c>
      <c r="H171" s="22">
        <v>3</v>
      </c>
      <c r="I171" s="28">
        <v>160</v>
      </c>
      <c r="J171" s="33">
        <v>0.128</v>
      </c>
      <c r="K171" s="23">
        <v>0.0192</v>
      </c>
      <c r="L171" s="23">
        <v>0.0192</v>
      </c>
    </row>
    <row r="172" spans="2:12" ht="40.5">
      <c r="B172" s="18" t="s">
        <v>1011</v>
      </c>
      <c r="C172" s="19" t="s">
        <v>1003</v>
      </c>
      <c r="D172" s="20"/>
      <c r="E172" s="17" t="s">
        <v>437</v>
      </c>
      <c r="F172" s="21" t="s">
        <v>921</v>
      </c>
      <c r="G172" s="21">
        <v>11</v>
      </c>
      <c r="H172" s="22">
        <v>3</v>
      </c>
      <c r="I172" s="28">
        <v>40</v>
      </c>
      <c r="J172" s="33">
        <v>0.032</v>
      </c>
      <c r="K172" s="23">
        <v>0.0048</v>
      </c>
      <c r="L172" s="23">
        <v>0.0048</v>
      </c>
    </row>
    <row r="173" spans="2:12" ht="40.5">
      <c r="B173" s="18" t="s">
        <v>1011</v>
      </c>
      <c r="C173" s="19" t="s">
        <v>1004</v>
      </c>
      <c r="D173" s="20"/>
      <c r="E173" s="17" t="s">
        <v>437</v>
      </c>
      <c r="F173" s="21" t="s">
        <v>921</v>
      </c>
      <c r="G173" s="21">
        <v>1</v>
      </c>
      <c r="H173" s="26">
        <v>701</v>
      </c>
      <c r="I173" s="28">
        <v>400</v>
      </c>
      <c r="J173" s="33">
        <v>0.32</v>
      </c>
      <c r="K173" s="23">
        <v>0.048</v>
      </c>
      <c r="L173" s="23">
        <v>0.048</v>
      </c>
    </row>
    <row r="174" spans="2:12" ht="40.5">
      <c r="B174" s="18" t="s">
        <v>1011</v>
      </c>
      <c r="C174" s="19" t="s">
        <v>1004</v>
      </c>
      <c r="D174" s="20"/>
      <c r="E174" s="17" t="s">
        <v>437</v>
      </c>
      <c r="F174" s="25" t="s">
        <v>921</v>
      </c>
      <c r="G174" s="25">
        <v>2</v>
      </c>
      <c r="H174" s="26">
        <v>701</v>
      </c>
      <c r="I174" s="27" t="s">
        <v>738</v>
      </c>
      <c r="J174" s="33">
        <v>0.2</v>
      </c>
      <c r="K174" s="23">
        <v>0.14</v>
      </c>
      <c r="L174" s="23">
        <v>0.14</v>
      </c>
    </row>
    <row r="175" spans="2:12" ht="40.5">
      <c r="B175" s="18" t="s">
        <v>1011</v>
      </c>
      <c r="C175" s="19" t="s">
        <v>1004</v>
      </c>
      <c r="D175" s="20"/>
      <c r="E175" s="17" t="s">
        <v>437</v>
      </c>
      <c r="F175" s="21" t="s">
        <v>921</v>
      </c>
      <c r="G175" s="21">
        <v>3</v>
      </c>
      <c r="H175" s="26">
        <v>701</v>
      </c>
      <c r="I175" s="28">
        <v>63</v>
      </c>
      <c r="J175" s="33">
        <v>0.05040000000000001</v>
      </c>
      <c r="K175" s="23">
        <v>0.007560000000000001</v>
      </c>
      <c r="L175" s="23">
        <v>0.007560000000000001</v>
      </c>
    </row>
    <row r="176" spans="2:12" ht="40.5">
      <c r="B176" s="18" t="s">
        <v>1011</v>
      </c>
      <c r="C176" s="19" t="s">
        <v>1004</v>
      </c>
      <c r="D176" s="20"/>
      <c r="E176" s="17" t="s">
        <v>437</v>
      </c>
      <c r="F176" s="21" t="s">
        <v>921</v>
      </c>
      <c r="G176" s="21">
        <v>5</v>
      </c>
      <c r="H176" s="26">
        <v>701</v>
      </c>
      <c r="I176" s="28">
        <v>100</v>
      </c>
      <c r="J176" s="33">
        <v>0.08</v>
      </c>
      <c r="K176" s="23">
        <v>0.05</v>
      </c>
      <c r="L176" s="23">
        <v>0.05</v>
      </c>
    </row>
    <row r="177" spans="2:12" ht="40.5">
      <c r="B177" s="18" t="s">
        <v>1011</v>
      </c>
      <c r="C177" s="19" t="s">
        <v>1004</v>
      </c>
      <c r="D177" s="20"/>
      <c r="E177" s="17" t="s">
        <v>437</v>
      </c>
      <c r="F177" s="21" t="s">
        <v>921</v>
      </c>
      <c r="G177" s="21">
        <v>1</v>
      </c>
      <c r="H177" s="22">
        <v>702</v>
      </c>
      <c r="I177" s="28">
        <v>100</v>
      </c>
      <c r="J177" s="33">
        <v>0.08</v>
      </c>
      <c r="K177" s="23">
        <v>0.07</v>
      </c>
      <c r="L177" s="23">
        <v>0.07</v>
      </c>
    </row>
    <row r="178" spans="2:12" ht="40.5">
      <c r="B178" s="18" t="s">
        <v>1011</v>
      </c>
      <c r="C178" s="19" t="s">
        <v>1005</v>
      </c>
      <c r="D178" s="20"/>
      <c r="E178" s="17" t="s">
        <v>437</v>
      </c>
      <c r="F178" s="21" t="s">
        <v>921</v>
      </c>
      <c r="G178" s="21">
        <v>2</v>
      </c>
      <c r="H178" s="22">
        <v>702</v>
      </c>
      <c r="I178" s="28">
        <v>40</v>
      </c>
      <c r="J178" s="33">
        <v>0.032</v>
      </c>
      <c r="K178" s="23">
        <v>0.0048</v>
      </c>
      <c r="L178" s="23">
        <v>0.0048</v>
      </c>
    </row>
    <row r="179" spans="2:12" ht="40.5">
      <c r="B179" s="18" t="s">
        <v>1011</v>
      </c>
      <c r="C179" s="19" t="s">
        <v>1005</v>
      </c>
      <c r="D179" s="20"/>
      <c r="E179" s="17" t="s">
        <v>437</v>
      </c>
      <c r="F179" s="21" t="s">
        <v>921</v>
      </c>
      <c r="G179" s="21">
        <v>3</v>
      </c>
      <c r="H179" s="22">
        <v>702</v>
      </c>
      <c r="I179" s="28">
        <v>100</v>
      </c>
      <c r="J179" s="33">
        <v>0.08</v>
      </c>
      <c r="K179" s="23">
        <v>0.012</v>
      </c>
      <c r="L179" s="23">
        <v>0.012</v>
      </c>
    </row>
    <row r="180" spans="2:12" ht="40.5">
      <c r="B180" s="18" t="s">
        <v>1011</v>
      </c>
      <c r="C180" s="19" t="s">
        <v>1005</v>
      </c>
      <c r="D180" s="20"/>
      <c r="E180" s="17" t="s">
        <v>437</v>
      </c>
      <c r="F180" s="21" t="s">
        <v>921</v>
      </c>
      <c r="G180" s="21">
        <v>4</v>
      </c>
      <c r="H180" s="22">
        <v>702</v>
      </c>
      <c r="I180" s="28">
        <v>100</v>
      </c>
      <c r="J180" s="33">
        <v>0.08</v>
      </c>
      <c r="K180" s="23">
        <v>0.012</v>
      </c>
      <c r="L180" s="23">
        <v>0.012</v>
      </c>
    </row>
    <row r="181" spans="2:12" ht="40.5">
      <c r="B181" s="18" t="s">
        <v>1011</v>
      </c>
      <c r="C181" s="19" t="s">
        <v>1005</v>
      </c>
      <c r="D181" s="20"/>
      <c r="E181" s="17" t="s">
        <v>437</v>
      </c>
      <c r="F181" s="21" t="s">
        <v>921</v>
      </c>
      <c r="G181" s="21">
        <v>5</v>
      </c>
      <c r="H181" s="22">
        <v>702</v>
      </c>
      <c r="I181" s="28">
        <v>100</v>
      </c>
      <c r="J181" s="33">
        <v>0.08</v>
      </c>
      <c r="K181" s="23">
        <v>0.012</v>
      </c>
      <c r="L181" s="23">
        <v>0.012</v>
      </c>
    </row>
    <row r="182" spans="2:12" ht="40.5">
      <c r="B182" s="18" t="s">
        <v>1011</v>
      </c>
      <c r="C182" s="19" t="s">
        <v>1005</v>
      </c>
      <c r="D182" s="20"/>
      <c r="E182" s="17" t="s">
        <v>437</v>
      </c>
      <c r="F182" s="21" t="s">
        <v>921</v>
      </c>
      <c r="G182" s="21">
        <v>6</v>
      </c>
      <c r="H182" s="22">
        <v>702</v>
      </c>
      <c r="I182" s="28">
        <v>40</v>
      </c>
      <c r="J182" s="33">
        <v>0.032</v>
      </c>
      <c r="K182" s="23">
        <v>0.02</v>
      </c>
      <c r="L182" s="23">
        <v>0.02</v>
      </c>
    </row>
    <row r="183" spans="2:12" ht="40.5">
      <c r="B183" s="18" t="s">
        <v>1011</v>
      </c>
      <c r="C183" s="19" t="s">
        <v>1005</v>
      </c>
      <c r="D183" s="20"/>
      <c r="E183" s="17" t="s">
        <v>437</v>
      </c>
      <c r="F183" s="21" t="s">
        <v>921</v>
      </c>
      <c r="G183" s="21">
        <v>7</v>
      </c>
      <c r="H183" s="22">
        <v>702</v>
      </c>
      <c r="I183" s="28">
        <v>100</v>
      </c>
      <c r="J183" s="33">
        <v>0.08</v>
      </c>
      <c r="K183" s="23">
        <v>0.012</v>
      </c>
      <c r="L183" s="23">
        <v>0.012</v>
      </c>
    </row>
    <row r="184" spans="2:12" ht="40.5">
      <c r="B184" s="18" t="s">
        <v>1011</v>
      </c>
      <c r="C184" s="19" t="s">
        <v>1005</v>
      </c>
      <c r="D184" s="20"/>
      <c r="E184" s="17" t="s">
        <v>437</v>
      </c>
      <c r="F184" s="21" t="s">
        <v>921</v>
      </c>
      <c r="G184" s="21">
        <v>8</v>
      </c>
      <c r="H184" s="22">
        <v>702</v>
      </c>
      <c r="I184" s="28">
        <v>160</v>
      </c>
      <c r="J184" s="33">
        <v>0.128</v>
      </c>
      <c r="K184" s="23">
        <v>0.05</v>
      </c>
      <c r="L184" s="23">
        <v>0.05</v>
      </c>
    </row>
    <row r="185" spans="2:12" ht="40.5">
      <c r="B185" s="18" t="s">
        <v>1011</v>
      </c>
      <c r="C185" s="19" t="s">
        <v>1004</v>
      </c>
      <c r="D185" s="20"/>
      <c r="E185" s="17" t="s">
        <v>437</v>
      </c>
      <c r="F185" s="21" t="s">
        <v>921</v>
      </c>
      <c r="G185" s="21">
        <v>1</v>
      </c>
      <c r="H185" s="22">
        <v>703</v>
      </c>
      <c r="I185" s="28">
        <v>250</v>
      </c>
      <c r="J185" s="33">
        <v>0.2</v>
      </c>
      <c r="K185" s="23">
        <v>0.19</v>
      </c>
      <c r="L185" s="23">
        <v>0.19</v>
      </c>
    </row>
    <row r="186" spans="2:12" ht="40.5">
      <c r="B186" s="18" t="s">
        <v>1011</v>
      </c>
      <c r="C186" s="19" t="s">
        <v>1004</v>
      </c>
      <c r="D186" s="20"/>
      <c r="E186" s="17" t="s">
        <v>437</v>
      </c>
      <c r="F186" s="21" t="s">
        <v>921</v>
      </c>
      <c r="G186" s="21">
        <v>2</v>
      </c>
      <c r="H186" s="22">
        <v>703</v>
      </c>
      <c r="I186" s="28">
        <v>320</v>
      </c>
      <c r="J186" s="33">
        <v>0.256</v>
      </c>
      <c r="K186" s="23">
        <v>0.22</v>
      </c>
      <c r="L186" s="23">
        <v>0.22</v>
      </c>
    </row>
    <row r="187" spans="2:12" ht="40.5">
      <c r="B187" s="18" t="s">
        <v>1011</v>
      </c>
      <c r="C187" s="19" t="s">
        <v>1004</v>
      </c>
      <c r="D187" s="20"/>
      <c r="E187" s="17" t="s">
        <v>437</v>
      </c>
      <c r="F187" s="21" t="s">
        <v>921</v>
      </c>
      <c r="G187" s="21">
        <v>3</v>
      </c>
      <c r="H187" s="22">
        <v>703</v>
      </c>
      <c r="I187" s="28">
        <v>100</v>
      </c>
      <c r="J187" s="33">
        <v>0.08</v>
      </c>
      <c r="K187" s="23">
        <v>0.012</v>
      </c>
      <c r="L187" s="23">
        <v>0.012</v>
      </c>
    </row>
    <row r="188" spans="2:12" ht="40.5">
      <c r="B188" s="18" t="s">
        <v>1011</v>
      </c>
      <c r="C188" s="19" t="s">
        <v>1004</v>
      </c>
      <c r="D188" s="20"/>
      <c r="E188" s="17" t="s">
        <v>437</v>
      </c>
      <c r="F188" s="21" t="s">
        <v>921</v>
      </c>
      <c r="G188" s="21">
        <v>4</v>
      </c>
      <c r="H188" s="22">
        <v>703</v>
      </c>
      <c r="I188" s="28">
        <v>10</v>
      </c>
      <c r="J188" s="33">
        <v>0.008</v>
      </c>
      <c r="K188" s="23">
        <v>0.0012</v>
      </c>
      <c r="L188" s="23">
        <v>0.0012</v>
      </c>
    </row>
    <row r="189" spans="2:12" ht="40.5">
      <c r="B189" s="18" t="s">
        <v>1011</v>
      </c>
      <c r="C189" s="19" t="s">
        <v>1004</v>
      </c>
      <c r="D189" s="20"/>
      <c r="E189" s="17" t="s">
        <v>437</v>
      </c>
      <c r="F189" s="21" t="s">
        <v>921</v>
      </c>
      <c r="G189" s="21">
        <v>5</v>
      </c>
      <c r="H189" s="22">
        <v>703</v>
      </c>
      <c r="I189" s="28">
        <v>100</v>
      </c>
      <c r="J189" s="33">
        <v>0.08</v>
      </c>
      <c r="K189" s="23">
        <v>0.05</v>
      </c>
      <c r="L189" s="23">
        <v>0.05</v>
      </c>
    </row>
    <row r="190" spans="2:12" ht="40.5">
      <c r="B190" s="18" t="s">
        <v>1011</v>
      </c>
      <c r="C190" s="19" t="s">
        <v>1004</v>
      </c>
      <c r="D190" s="20"/>
      <c r="E190" s="17" t="s">
        <v>437</v>
      </c>
      <c r="F190" s="21" t="s">
        <v>921</v>
      </c>
      <c r="G190" s="21">
        <v>6</v>
      </c>
      <c r="H190" s="22">
        <v>703</v>
      </c>
      <c r="I190" s="28">
        <v>100</v>
      </c>
      <c r="J190" s="33">
        <v>0.08</v>
      </c>
      <c r="K190" s="23">
        <v>0.04</v>
      </c>
      <c r="L190" s="23">
        <v>0.04</v>
      </c>
    </row>
    <row r="191" spans="2:12" ht="40.5">
      <c r="B191" s="18" t="s">
        <v>1011</v>
      </c>
      <c r="C191" s="19" t="s">
        <v>1006</v>
      </c>
      <c r="D191" s="20"/>
      <c r="E191" s="17" t="s">
        <v>437</v>
      </c>
      <c r="F191" s="21" t="s">
        <v>921</v>
      </c>
      <c r="G191" s="21">
        <v>7</v>
      </c>
      <c r="H191" s="22">
        <v>703</v>
      </c>
      <c r="I191" s="28">
        <v>40</v>
      </c>
      <c r="J191" s="33">
        <v>0.032</v>
      </c>
      <c r="K191" s="23">
        <v>0.01</v>
      </c>
      <c r="L191" s="23">
        <v>0.01</v>
      </c>
    </row>
    <row r="192" spans="2:12" ht="40.5">
      <c r="B192" s="18" t="s">
        <v>1011</v>
      </c>
      <c r="C192" s="19" t="s">
        <v>1006</v>
      </c>
      <c r="D192" s="20"/>
      <c r="E192" s="17" t="s">
        <v>437</v>
      </c>
      <c r="F192" s="21" t="s">
        <v>921</v>
      </c>
      <c r="G192" s="21">
        <v>8</v>
      </c>
      <c r="H192" s="22">
        <v>703</v>
      </c>
      <c r="I192" s="28">
        <v>100</v>
      </c>
      <c r="J192" s="33">
        <v>0.08</v>
      </c>
      <c r="K192" s="23">
        <v>0.012</v>
      </c>
      <c r="L192" s="23">
        <v>0.012</v>
      </c>
    </row>
    <row r="193" spans="2:12" ht="40.5">
      <c r="B193" s="18" t="s">
        <v>1011</v>
      </c>
      <c r="C193" s="19" t="s">
        <v>1006</v>
      </c>
      <c r="D193" s="20"/>
      <c r="E193" s="17" t="s">
        <v>437</v>
      </c>
      <c r="F193" s="21" t="s">
        <v>921</v>
      </c>
      <c r="G193" s="21">
        <v>9</v>
      </c>
      <c r="H193" s="22">
        <v>703</v>
      </c>
      <c r="I193" s="28">
        <v>100</v>
      </c>
      <c r="J193" s="33">
        <v>0.08</v>
      </c>
      <c r="K193" s="23">
        <v>0</v>
      </c>
      <c r="L193" s="23">
        <v>0</v>
      </c>
    </row>
    <row r="194" spans="2:12" ht="40.5">
      <c r="B194" s="18" t="s">
        <v>1011</v>
      </c>
      <c r="C194" s="19" t="s">
        <v>1006</v>
      </c>
      <c r="D194" s="20"/>
      <c r="E194" s="17" t="s">
        <v>437</v>
      </c>
      <c r="F194" s="21" t="s">
        <v>922</v>
      </c>
      <c r="G194" s="21">
        <v>10</v>
      </c>
      <c r="H194" s="22">
        <v>703</v>
      </c>
      <c r="I194" s="28">
        <v>160</v>
      </c>
      <c r="J194" s="33">
        <v>0.128</v>
      </c>
      <c r="K194" s="23">
        <v>0.07</v>
      </c>
      <c r="L194" s="23">
        <v>0.07</v>
      </c>
    </row>
    <row r="195" spans="2:12" ht="40.5">
      <c r="B195" s="18" t="s">
        <v>1011</v>
      </c>
      <c r="C195" s="19" t="s">
        <v>1004</v>
      </c>
      <c r="D195" s="20"/>
      <c r="E195" s="17" t="s">
        <v>437</v>
      </c>
      <c r="F195" s="21" t="s">
        <v>921</v>
      </c>
      <c r="G195" s="21">
        <v>1</v>
      </c>
      <c r="H195" s="22">
        <v>704</v>
      </c>
      <c r="I195" s="28">
        <v>160</v>
      </c>
      <c r="J195" s="33">
        <v>0.128</v>
      </c>
      <c r="K195" s="23">
        <v>0.09</v>
      </c>
      <c r="L195" s="23">
        <v>0.09</v>
      </c>
    </row>
    <row r="196" spans="2:12" ht="40.5">
      <c r="B196" s="18" t="s">
        <v>1011</v>
      </c>
      <c r="C196" s="19" t="s">
        <v>1004</v>
      </c>
      <c r="D196" s="20"/>
      <c r="E196" s="17" t="s">
        <v>437</v>
      </c>
      <c r="F196" s="21" t="s">
        <v>922</v>
      </c>
      <c r="G196" s="21">
        <v>2</v>
      </c>
      <c r="H196" s="22">
        <v>704</v>
      </c>
      <c r="I196" s="28">
        <v>40</v>
      </c>
      <c r="J196" s="33">
        <v>0.032</v>
      </c>
      <c r="K196" s="23">
        <v>0.01</v>
      </c>
      <c r="L196" s="23">
        <v>0.01</v>
      </c>
    </row>
    <row r="197" spans="2:12" ht="40.5">
      <c r="B197" s="18" t="s">
        <v>1011</v>
      </c>
      <c r="C197" s="19" t="s">
        <v>1007</v>
      </c>
      <c r="D197" s="20"/>
      <c r="E197" s="17" t="s">
        <v>437</v>
      </c>
      <c r="F197" s="21" t="s">
        <v>921</v>
      </c>
      <c r="G197" s="21">
        <v>3</v>
      </c>
      <c r="H197" s="22">
        <v>704</v>
      </c>
      <c r="I197" s="28">
        <v>100</v>
      </c>
      <c r="J197" s="33">
        <v>0.08</v>
      </c>
      <c r="K197" s="23">
        <v>0.065</v>
      </c>
      <c r="L197" s="23">
        <v>0.065</v>
      </c>
    </row>
    <row r="198" spans="2:12" ht="40.5">
      <c r="B198" s="18" t="s">
        <v>1011</v>
      </c>
      <c r="C198" s="19" t="s">
        <v>1007</v>
      </c>
      <c r="D198" s="20"/>
      <c r="E198" s="17" t="s">
        <v>437</v>
      </c>
      <c r="F198" s="21" t="s">
        <v>921</v>
      </c>
      <c r="G198" s="21">
        <v>4</v>
      </c>
      <c r="H198" s="22">
        <v>704</v>
      </c>
      <c r="I198" s="28">
        <v>100</v>
      </c>
      <c r="J198" s="33">
        <v>0.08</v>
      </c>
      <c r="K198" s="23">
        <v>0.012</v>
      </c>
      <c r="L198" s="23">
        <v>0.012</v>
      </c>
    </row>
    <row r="199" spans="2:12" ht="40.5">
      <c r="B199" s="18" t="s">
        <v>1011</v>
      </c>
      <c r="C199" s="19" t="s">
        <v>1007</v>
      </c>
      <c r="D199" s="20"/>
      <c r="E199" s="17" t="s">
        <v>437</v>
      </c>
      <c r="F199" s="21" t="s">
        <v>921</v>
      </c>
      <c r="G199" s="21">
        <v>5</v>
      </c>
      <c r="H199" s="22">
        <v>704</v>
      </c>
      <c r="I199" s="28">
        <v>160</v>
      </c>
      <c r="J199" s="33">
        <v>0.128</v>
      </c>
      <c r="K199" s="23">
        <v>0.08</v>
      </c>
      <c r="L199" s="23">
        <v>0.08</v>
      </c>
    </row>
    <row r="200" spans="2:12" ht="40.5">
      <c r="B200" s="18" t="s">
        <v>1011</v>
      </c>
      <c r="C200" s="19" t="s">
        <v>1007</v>
      </c>
      <c r="D200" s="20"/>
      <c r="E200" s="17" t="s">
        <v>437</v>
      </c>
      <c r="F200" s="21" t="s">
        <v>921</v>
      </c>
      <c r="G200" s="21">
        <v>6</v>
      </c>
      <c r="H200" s="22">
        <v>704</v>
      </c>
      <c r="I200" s="28">
        <v>100</v>
      </c>
      <c r="J200" s="33">
        <v>0.08</v>
      </c>
      <c r="K200" s="23">
        <v>0.012</v>
      </c>
      <c r="L200" s="23">
        <v>0.012</v>
      </c>
    </row>
    <row r="201" spans="2:12" ht="40.5">
      <c r="B201" s="18" t="s">
        <v>1011</v>
      </c>
      <c r="C201" s="19" t="s">
        <v>1007</v>
      </c>
      <c r="D201" s="20"/>
      <c r="E201" s="17" t="s">
        <v>437</v>
      </c>
      <c r="F201" s="21" t="s">
        <v>921</v>
      </c>
      <c r="G201" s="21">
        <v>7</v>
      </c>
      <c r="H201" s="22">
        <v>704</v>
      </c>
      <c r="I201" s="28">
        <v>250</v>
      </c>
      <c r="J201" s="33">
        <v>0.2</v>
      </c>
      <c r="K201" s="23">
        <v>0.042</v>
      </c>
      <c r="L201" s="23">
        <v>0.042</v>
      </c>
    </row>
    <row r="202" spans="2:12" ht="40.5">
      <c r="B202" s="18" t="s">
        <v>1011</v>
      </c>
      <c r="C202" s="19" t="s">
        <v>1007</v>
      </c>
      <c r="D202" s="20"/>
      <c r="E202" s="17" t="s">
        <v>437</v>
      </c>
      <c r="F202" s="21" t="s">
        <v>921</v>
      </c>
      <c r="G202" s="21">
        <v>8</v>
      </c>
      <c r="H202" s="22">
        <v>704</v>
      </c>
      <c r="I202" s="28">
        <v>100</v>
      </c>
      <c r="J202" s="33">
        <v>0.08</v>
      </c>
      <c r="K202" s="23">
        <v>0</v>
      </c>
      <c r="L202" s="23">
        <v>0</v>
      </c>
    </row>
    <row r="203" spans="2:12" ht="40.5">
      <c r="B203" s="18" t="s">
        <v>1011</v>
      </c>
      <c r="C203" s="19" t="s">
        <v>1007</v>
      </c>
      <c r="D203" s="20"/>
      <c r="E203" s="17" t="s">
        <v>437</v>
      </c>
      <c r="F203" s="21" t="s">
        <v>922</v>
      </c>
      <c r="G203" s="21">
        <v>9</v>
      </c>
      <c r="H203" s="22">
        <v>704</v>
      </c>
      <c r="I203" s="28">
        <v>250</v>
      </c>
      <c r="J203" s="33">
        <v>0.2</v>
      </c>
      <c r="K203" s="23">
        <v>0.17</v>
      </c>
      <c r="L203" s="23">
        <v>0.17</v>
      </c>
    </row>
    <row r="204" spans="2:12" ht="40.5">
      <c r="B204" s="18" t="s">
        <v>1011</v>
      </c>
      <c r="C204" s="19" t="s">
        <v>1007</v>
      </c>
      <c r="D204" s="20"/>
      <c r="E204" s="17" t="s">
        <v>437</v>
      </c>
      <c r="F204" s="21" t="s">
        <v>921</v>
      </c>
      <c r="G204" s="21">
        <v>10</v>
      </c>
      <c r="H204" s="22">
        <v>704</v>
      </c>
      <c r="I204" s="28">
        <v>100</v>
      </c>
      <c r="J204" s="33">
        <v>0.08</v>
      </c>
      <c r="K204" s="23">
        <v>0.035</v>
      </c>
      <c r="L204" s="23">
        <v>0.035</v>
      </c>
    </row>
    <row r="205" spans="2:12" ht="40.5">
      <c r="B205" s="18" t="s">
        <v>1011</v>
      </c>
      <c r="C205" s="19" t="s">
        <v>1007</v>
      </c>
      <c r="D205" s="20"/>
      <c r="E205" s="17" t="s">
        <v>437</v>
      </c>
      <c r="F205" s="21" t="s">
        <v>921</v>
      </c>
      <c r="G205" s="21">
        <v>15</v>
      </c>
      <c r="H205" s="22">
        <v>704</v>
      </c>
      <c r="I205" s="28">
        <v>100</v>
      </c>
      <c r="J205" s="33">
        <v>0.08</v>
      </c>
      <c r="K205" s="23">
        <v>0.012</v>
      </c>
      <c r="L205" s="23">
        <v>0.012</v>
      </c>
    </row>
    <row r="206" spans="2:12" ht="40.5">
      <c r="B206" s="18" t="s">
        <v>1011</v>
      </c>
      <c r="C206" s="19" t="s">
        <v>1007</v>
      </c>
      <c r="D206" s="20"/>
      <c r="E206" s="17" t="s">
        <v>437</v>
      </c>
      <c r="F206" s="21" t="s">
        <v>921</v>
      </c>
      <c r="G206" s="21">
        <v>16</v>
      </c>
      <c r="H206" s="22">
        <v>704</v>
      </c>
      <c r="I206" s="28">
        <v>63</v>
      </c>
      <c r="J206" s="33">
        <v>0.05040000000000001</v>
      </c>
      <c r="K206" s="23">
        <v>0.007560000000000001</v>
      </c>
      <c r="L206" s="23">
        <v>0.007560000000000001</v>
      </c>
    </row>
    <row r="207" spans="2:12" ht="40.5">
      <c r="B207" s="18" t="s">
        <v>1011</v>
      </c>
      <c r="C207" s="19" t="s">
        <v>1007</v>
      </c>
      <c r="D207" s="20"/>
      <c r="E207" s="17" t="s">
        <v>437</v>
      </c>
      <c r="F207" s="21" t="s">
        <v>921</v>
      </c>
      <c r="G207" s="21">
        <v>18</v>
      </c>
      <c r="H207" s="22">
        <v>704</v>
      </c>
      <c r="I207" s="28">
        <v>160</v>
      </c>
      <c r="J207" s="33">
        <v>0.128</v>
      </c>
      <c r="K207" s="23">
        <v>0.06</v>
      </c>
      <c r="L207" s="23">
        <v>0.06</v>
      </c>
    </row>
    <row r="208" spans="2:12" ht="40.5">
      <c r="B208" s="18" t="s">
        <v>1011</v>
      </c>
      <c r="C208" s="19" t="s">
        <v>441</v>
      </c>
      <c r="D208" s="20"/>
      <c r="E208" s="17" t="s">
        <v>437</v>
      </c>
      <c r="F208" s="21" t="s">
        <v>921</v>
      </c>
      <c r="G208" s="21">
        <v>1</v>
      </c>
      <c r="H208" s="22">
        <v>712</v>
      </c>
      <c r="I208" s="28">
        <v>40</v>
      </c>
      <c r="J208" s="33">
        <v>0.032</v>
      </c>
      <c r="K208" s="23">
        <v>0.0048</v>
      </c>
      <c r="L208" s="23">
        <v>0.0048</v>
      </c>
    </row>
    <row r="209" spans="2:12" ht="40.5">
      <c r="B209" s="18" t="s">
        <v>1011</v>
      </c>
      <c r="C209" s="19" t="s">
        <v>441</v>
      </c>
      <c r="D209" s="20"/>
      <c r="E209" s="17" t="s">
        <v>437</v>
      </c>
      <c r="F209" s="21" t="s">
        <v>921</v>
      </c>
      <c r="G209" s="21">
        <v>3</v>
      </c>
      <c r="H209" s="22">
        <v>712</v>
      </c>
      <c r="I209" s="28">
        <v>40</v>
      </c>
      <c r="J209" s="33">
        <v>0.032</v>
      </c>
      <c r="K209" s="23">
        <v>0.0048</v>
      </c>
      <c r="L209" s="23">
        <v>0.0048</v>
      </c>
    </row>
    <row r="210" spans="2:12" ht="40.5">
      <c r="B210" s="18" t="s">
        <v>1011</v>
      </c>
      <c r="C210" s="19" t="s">
        <v>441</v>
      </c>
      <c r="D210" s="20"/>
      <c r="E210" s="17" t="s">
        <v>437</v>
      </c>
      <c r="F210" s="21" t="s">
        <v>921</v>
      </c>
      <c r="G210" s="21">
        <v>4</v>
      </c>
      <c r="H210" s="22">
        <v>712</v>
      </c>
      <c r="I210" s="28">
        <v>40</v>
      </c>
      <c r="J210" s="33">
        <v>0.032</v>
      </c>
      <c r="K210" s="23">
        <v>0.0048</v>
      </c>
      <c r="L210" s="23">
        <v>0.0048</v>
      </c>
    </row>
    <row r="211" spans="2:12" ht="40.5">
      <c r="B211" s="18" t="s">
        <v>1011</v>
      </c>
      <c r="C211" s="19" t="s">
        <v>1001</v>
      </c>
      <c r="D211" s="20"/>
      <c r="E211" s="17" t="s">
        <v>437</v>
      </c>
      <c r="F211" s="21" t="s">
        <v>921</v>
      </c>
      <c r="G211" s="21">
        <v>4</v>
      </c>
      <c r="H211" s="22">
        <v>720</v>
      </c>
      <c r="I211" s="28">
        <v>400</v>
      </c>
      <c r="J211" s="33">
        <v>0.32</v>
      </c>
      <c r="K211" s="23">
        <v>0.038</v>
      </c>
      <c r="L211" s="23">
        <v>0.038</v>
      </c>
    </row>
    <row r="212" spans="2:12" ht="40.5">
      <c r="B212" s="18" t="s">
        <v>1011</v>
      </c>
      <c r="C212" s="19" t="s">
        <v>1001</v>
      </c>
      <c r="D212" s="20"/>
      <c r="E212" s="17" t="s">
        <v>437</v>
      </c>
      <c r="F212" s="21" t="s">
        <v>921</v>
      </c>
      <c r="G212" s="21">
        <v>5</v>
      </c>
      <c r="H212" s="22">
        <v>720</v>
      </c>
      <c r="I212" s="28">
        <v>160</v>
      </c>
      <c r="J212" s="33">
        <v>0.128</v>
      </c>
      <c r="K212" s="23">
        <v>0.0192</v>
      </c>
      <c r="L212" s="23">
        <v>0.0192</v>
      </c>
    </row>
    <row r="213" spans="2:12" ht="40.5">
      <c r="B213" s="18" t="s">
        <v>1011</v>
      </c>
      <c r="C213" s="19" t="s">
        <v>1001</v>
      </c>
      <c r="D213" s="20"/>
      <c r="E213" s="17" t="s">
        <v>437</v>
      </c>
      <c r="F213" s="21" t="s">
        <v>921</v>
      </c>
      <c r="G213" s="21">
        <v>6</v>
      </c>
      <c r="H213" s="22">
        <v>720</v>
      </c>
      <c r="I213" s="28">
        <v>160</v>
      </c>
      <c r="J213" s="33">
        <v>0.128</v>
      </c>
      <c r="K213" s="23">
        <v>0.0192</v>
      </c>
      <c r="L213" s="23">
        <v>0.0192</v>
      </c>
    </row>
    <row r="214" spans="2:12" ht="40.5">
      <c r="B214" s="18" t="s">
        <v>1011</v>
      </c>
      <c r="C214" s="19" t="s">
        <v>1001</v>
      </c>
      <c r="D214" s="20"/>
      <c r="E214" s="17" t="s">
        <v>437</v>
      </c>
      <c r="F214" s="21" t="s">
        <v>921</v>
      </c>
      <c r="G214" s="21">
        <v>7</v>
      </c>
      <c r="H214" s="22">
        <v>720</v>
      </c>
      <c r="I214" s="28">
        <v>160</v>
      </c>
      <c r="J214" s="33">
        <v>0.128</v>
      </c>
      <c r="K214" s="23">
        <v>0.0192</v>
      </c>
      <c r="L214" s="23">
        <v>0.0192</v>
      </c>
    </row>
    <row r="215" spans="2:12" ht="40.5">
      <c r="B215" s="18" t="s">
        <v>1011</v>
      </c>
      <c r="C215" s="19" t="s">
        <v>1001</v>
      </c>
      <c r="D215" s="20"/>
      <c r="E215" s="17" t="s">
        <v>437</v>
      </c>
      <c r="F215" s="21" t="s">
        <v>921</v>
      </c>
      <c r="G215" s="21">
        <v>8</v>
      </c>
      <c r="H215" s="22">
        <v>720</v>
      </c>
      <c r="I215" s="28">
        <v>40</v>
      </c>
      <c r="J215" s="33">
        <v>0.032</v>
      </c>
      <c r="K215" s="23">
        <v>0.0048</v>
      </c>
      <c r="L215" s="23">
        <v>0.0048</v>
      </c>
    </row>
    <row r="216" spans="2:12" ht="40.5">
      <c r="B216" s="18" t="s">
        <v>1011</v>
      </c>
      <c r="C216" s="19" t="s">
        <v>1001</v>
      </c>
      <c r="D216" s="20"/>
      <c r="E216" s="17" t="s">
        <v>437</v>
      </c>
      <c r="F216" s="21" t="s">
        <v>921</v>
      </c>
      <c r="G216" s="21">
        <v>12</v>
      </c>
      <c r="H216" s="22">
        <v>720</v>
      </c>
      <c r="I216" s="28">
        <v>250</v>
      </c>
      <c r="J216" s="33">
        <v>0.2</v>
      </c>
      <c r="K216" s="23">
        <v>0.03</v>
      </c>
      <c r="L216" s="23">
        <v>0.03</v>
      </c>
    </row>
    <row r="217" spans="2:12" ht="40.5">
      <c r="B217" s="18" t="s">
        <v>1011</v>
      </c>
      <c r="C217" s="19" t="s">
        <v>1001</v>
      </c>
      <c r="D217" s="20"/>
      <c r="E217" s="17" t="s">
        <v>437</v>
      </c>
      <c r="F217" s="21" t="s">
        <v>921</v>
      </c>
      <c r="G217" s="21">
        <v>14</v>
      </c>
      <c r="H217" s="22">
        <v>720</v>
      </c>
      <c r="I217" s="28">
        <v>160</v>
      </c>
      <c r="J217" s="33">
        <v>0.128</v>
      </c>
      <c r="K217" s="23">
        <v>0.0192</v>
      </c>
      <c r="L217" s="23">
        <v>0.0192</v>
      </c>
    </row>
    <row r="218" spans="2:12" ht="40.5">
      <c r="B218" s="18" t="s">
        <v>1011</v>
      </c>
      <c r="C218" s="19" t="s">
        <v>1001</v>
      </c>
      <c r="D218" s="20"/>
      <c r="E218" s="17" t="s">
        <v>437</v>
      </c>
      <c r="F218" s="21" t="s">
        <v>921</v>
      </c>
      <c r="G218" s="21">
        <v>15</v>
      </c>
      <c r="H218" s="22">
        <v>720</v>
      </c>
      <c r="I218" s="28">
        <v>250</v>
      </c>
      <c r="J218" s="33">
        <v>0.2</v>
      </c>
      <c r="K218" s="23">
        <v>0.03</v>
      </c>
      <c r="L218" s="23">
        <v>0.03</v>
      </c>
    </row>
    <row r="219" spans="2:12" ht="40.5">
      <c r="B219" s="18" t="s">
        <v>1011</v>
      </c>
      <c r="C219" s="19" t="s">
        <v>1001</v>
      </c>
      <c r="D219" s="20"/>
      <c r="E219" s="17" t="s">
        <v>437</v>
      </c>
      <c r="F219" s="21" t="s">
        <v>921</v>
      </c>
      <c r="G219" s="21">
        <v>17</v>
      </c>
      <c r="H219" s="22">
        <v>720</v>
      </c>
      <c r="I219" s="28">
        <v>100</v>
      </c>
      <c r="J219" s="33">
        <v>0.08</v>
      </c>
      <c r="K219" s="23">
        <v>0.012</v>
      </c>
      <c r="L219" s="23">
        <v>0.012</v>
      </c>
    </row>
    <row r="220" spans="2:12" ht="40.5">
      <c r="B220" s="18" t="s">
        <v>1011</v>
      </c>
      <c r="C220" s="19" t="s">
        <v>1001</v>
      </c>
      <c r="D220" s="20"/>
      <c r="E220" s="17" t="s">
        <v>437</v>
      </c>
      <c r="F220" s="21" t="s">
        <v>920</v>
      </c>
      <c r="G220" s="21">
        <v>19</v>
      </c>
      <c r="H220" s="22">
        <v>720</v>
      </c>
      <c r="I220" s="28">
        <v>630</v>
      </c>
      <c r="J220" s="33">
        <v>0.504</v>
      </c>
      <c r="K220" s="23">
        <v>0.0623</v>
      </c>
      <c r="L220" s="23">
        <v>0.0623</v>
      </c>
    </row>
    <row r="221" spans="2:12" ht="40.5">
      <c r="B221" s="18" t="s">
        <v>1011</v>
      </c>
      <c r="C221" s="19" t="s">
        <v>1001</v>
      </c>
      <c r="D221" s="20"/>
      <c r="E221" s="17" t="s">
        <v>437</v>
      </c>
      <c r="F221" s="21" t="s">
        <v>921</v>
      </c>
      <c r="G221" s="21">
        <v>20</v>
      </c>
      <c r="H221" s="22" t="s">
        <v>1131</v>
      </c>
      <c r="I221" s="28">
        <v>250</v>
      </c>
      <c r="J221" s="33">
        <v>0.2</v>
      </c>
      <c r="K221" s="23">
        <v>0.03</v>
      </c>
      <c r="L221" s="23">
        <v>0.03</v>
      </c>
    </row>
    <row r="222" spans="2:12" ht="40.5">
      <c r="B222" s="18" t="s">
        <v>1011</v>
      </c>
      <c r="C222" s="19" t="s">
        <v>1001</v>
      </c>
      <c r="D222" s="20"/>
      <c r="E222" s="17" t="s">
        <v>437</v>
      </c>
      <c r="F222" s="21" t="s">
        <v>920</v>
      </c>
      <c r="G222" s="21">
        <v>4</v>
      </c>
      <c r="H222" s="22" t="s">
        <v>1132</v>
      </c>
      <c r="I222" s="28" t="s">
        <v>1008</v>
      </c>
      <c r="J222" s="33">
        <v>0.504</v>
      </c>
      <c r="K222" s="23">
        <v>0.0756</v>
      </c>
      <c r="L222" s="23">
        <v>0.0756</v>
      </c>
    </row>
    <row r="223" spans="2:12" ht="40.5">
      <c r="B223" s="18" t="s">
        <v>1011</v>
      </c>
      <c r="C223" s="19" t="s">
        <v>1001</v>
      </c>
      <c r="D223" s="20"/>
      <c r="E223" s="17" t="s">
        <v>437</v>
      </c>
      <c r="F223" s="21" t="s">
        <v>922</v>
      </c>
      <c r="G223" s="21">
        <v>3</v>
      </c>
      <c r="H223" s="22" t="s">
        <v>1133</v>
      </c>
      <c r="I223" s="28" t="s">
        <v>1008</v>
      </c>
      <c r="J223" s="33">
        <v>0.504</v>
      </c>
      <c r="K223" s="23">
        <v>0.07</v>
      </c>
      <c r="L223" s="23">
        <v>0.07</v>
      </c>
    </row>
    <row r="224" spans="2:12" ht="40.5">
      <c r="B224" s="18" t="s">
        <v>1011</v>
      </c>
      <c r="C224" s="19" t="s">
        <v>1001</v>
      </c>
      <c r="D224" s="20"/>
      <c r="E224" s="17" t="s">
        <v>437</v>
      </c>
      <c r="F224" s="21" t="s">
        <v>920</v>
      </c>
      <c r="G224" s="21">
        <v>6</v>
      </c>
      <c r="H224" s="22" t="s">
        <v>1133</v>
      </c>
      <c r="I224" s="28" t="s">
        <v>1008</v>
      </c>
      <c r="J224" s="33">
        <v>0.504</v>
      </c>
      <c r="K224" s="23">
        <v>0.0756</v>
      </c>
      <c r="L224" s="23">
        <v>0.0756</v>
      </c>
    </row>
  </sheetData>
  <sheetProtection/>
  <mergeCells count="8">
    <mergeCell ref="B1:L1"/>
    <mergeCell ref="E2:I2"/>
    <mergeCell ref="B2:B3"/>
    <mergeCell ref="C2:C3"/>
    <mergeCell ref="D2:D3"/>
    <mergeCell ref="J2:J3"/>
    <mergeCell ref="K2:K3"/>
    <mergeCell ref="L2:L3"/>
  </mergeCells>
  <printOptions/>
  <pageMargins left="0.7" right="0.7" top="0.75" bottom="0.75" header="0.3" footer="0.3"/>
  <pageSetup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0"/>
  <sheetViews>
    <sheetView zoomScaleSheetLayoutView="87" zoomScalePageLayoutView="0" workbookViewId="0" topLeftCell="C1">
      <selection activeCell="H138" sqref="H138:I138"/>
    </sheetView>
  </sheetViews>
  <sheetFormatPr defaultColWidth="9.125" defaultRowHeight="12.75"/>
  <cols>
    <col min="1" max="1" width="32.625" style="6" customWidth="1"/>
    <col min="2" max="2" width="25.50390625" style="6" customWidth="1"/>
    <col min="3" max="4" width="16.375" style="6" customWidth="1"/>
    <col min="5" max="5" width="35.50390625" style="35" customWidth="1"/>
    <col min="6" max="6" width="15.625" style="35" customWidth="1"/>
    <col min="7" max="7" width="21.00390625" style="6" customWidth="1"/>
    <col min="8" max="8" width="28.375" style="6" customWidth="1"/>
    <col min="9" max="9" width="30.125" style="6" customWidth="1"/>
    <col min="10" max="16384" width="9.125" style="6" customWidth="1"/>
  </cols>
  <sheetData>
    <row r="1" spans="1:9" ht="119.25" customHeight="1">
      <c r="A1" s="121" t="s">
        <v>1453</v>
      </c>
      <c r="B1" s="122"/>
      <c r="C1" s="122"/>
      <c r="D1" s="122"/>
      <c r="E1" s="122"/>
      <c r="F1" s="122"/>
      <c r="G1" s="122"/>
      <c r="H1" s="122"/>
      <c r="I1" s="122"/>
    </row>
    <row r="2" spans="1:9" ht="186.75" customHeight="1">
      <c r="A2" s="116" t="s">
        <v>0</v>
      </c>
      <c r="B2" s="116" t="s">
        <v>1</v>
      </c>
      <c r="C2" s="116" t="s">
        <v>2</v>
      </c>
      <c r="D2" s="123" t="s">
        <v>3</v>
      </c>
      <c r="E2" s="124"/>
      <c r="F2" s="125"/>
      <c r="G2" s="116" t="s">
        <v>4</v>
      </c>
      <c r="H2" s="116" t="s">
        <v>5</v>
      </c>
      <c r="I2" s="116" t="s">
        <v>6</v>
      </c>
    </row>
    <row r="3" spans="1:9" ht="37.5" customHeight="1">
      <c r="A3" s="117"/>
      <c r="B3" s="117"/>
      <c r="C3" s="117"/>
      <c r="D3" s="31" t="s">
        <v>1123</v>
      </c>
      <c r="E3" s="31" t="s">
        <v>1127</v>
      </c>
      <c r="F3" s="24" t="s">
        <v>1126</v>
      </c>
      <c r="G3" s="117"/>
      <c r="H3" s="117"/>
      <c r="I3" s="117"/>
    </row>
    <row r="4" spans="1:9" ht="18">
      <c r="A4" s="36" t="s">
        <v>1068</v>
      </c>
      <c r="B4" s="37" t="s">
        <v>1072</v>
      </c>
      <c r="C4" s="37"/>
      <c r="D4" s="37" t="s">
        <v>437</v>
      </c>
      <c r="E4" s="38" t="s">
        <v>7</v>
      </c>
      <c r="F4" s="39">
        <v>250</v>
      </c>
      <c r="G4" s="37">
        <v>0.2</v>
      </c>
      <c r="H4" s="40">
        <v>0</v>
      </c>
      <c r="I4" s="40">
        <v>0</v>
      </c>
    </row>
    <row r="5" spans="1:9" ht="18">
      <c r="A5" s="36" t="s">
        <v>1068</v>
      </c>
      <c r="B5" s="37" t="s">
        <v>1072</v>
      </c>
      <c r="C5" s="37"/>
      <c r="D5" s="37" t="s">
        <v>437</v>
      </c>
      <c r="E5" s="38" t="s">
        <v>8</v>
      </c>
      <c r="F5" s="39">
        <v>250</v>
      </c>
      <c r="G5" s="37">
        <v>0.2</v>
      </c>
      <c r="H5" s="40">
        <v>0.050946</v>
      </c>
      <c r="I5" s="40">
        <v>0.050946</v>
      </c>
    </row>
    <row r="6" spans="1:9" ht="18">
      <c r="A6" s="36" t="s">
        <v>1068</v>
      </c>
      <c r="B6" s="37" t="s">
        <v>1072</v>
      </c>
      <c r="C6" s="37"/>
      <c r="D6" s="37" t="s">
        <v>437</v>
      </c>
      <c r="E6" s="38" t="s">
        <v>9</v>
      </c>
      <c r="F6" s="39">
        <v>250</v>
      </c>
      <c r="G6" s="37">
        <v>0.2</v>
      </c>
      <c r="H6" s="40">
        <v>0.0439182</v>
      </c>
      <c r="I6" s="40">
        <v>0.0439182</v>
      </c>
    </row>
    <row r="7" spans="1:9" ht="18">
      <c r="A7" s="36" t="s">
        <v>1068</v>
      </c>
      <c r="B7" s="37" t="s">
        <v>1072</v>
      </c>
      <c r="C7" s="37"/>
      <c r="D7" s="37" t="s">
        <v>437</v>
      </c>
      <c r="E7" s="38" t="s">
        <v>10</v>
      </c>
      <c r="F7" s="39">
        <v>160</v>
      </c>
      <c r="G7" s="37">
        <v>0.128</v>
      </c>
      <c r="H7" s="40">
        <v>0</v>
      </c>
      <c r="I7" s="40">
        <v>0</v>
      </c>
    </row>
    <row r="8" spans="1:9" ht="18">
      <c r="A8" s="36" t="s">
        <v>1068</v>
      </c>
      <c r="B8" s="37" t="s">
        <v>1072</v>
      </c>
      <c r="C8" s="37"/>
      <c r="D8" s="37" t="s">
        <v>437</v>
      </c>
      <c r="E8" s="38" t="s">
        <v>11</v>
      </c>
      <c r="F8" s="39">
        <v>160</v>
      </c>
      <c r="G8" s="37">
        <v>0.128</v>
      </c>
      <c r="H8" s="40">
        <v>0.04</v>
      </c>
      <c r="I8" s="40">
        <v>0.04</v>
      </c>
    </row>
    <row r="9" spans="1:9" ht="18">
      <c r="A9" s="36" t="s">
        <v>1068</v>
      </c>
      <c r="B9" s="37" t="s">
        <v>1072</v>
      </c>
      <c r="C9" s="37"/>
      <c r="D9" s="37" t="s">
        <v>437</v>
      </c>
      <c r="E9" s="38" t="s">
        <v>12</v>
      </c>
      <c r="F9" s="39">
        <v>250</v>
      </c>
      <c r="G9" s="37">
        <v>0.2</v>
      </c>
      <c r="H9" s="40">
        <v>0.0304554</v>
      </c>
      <c r="I9" s="40">
        <v>0.0304554</v>
      </c>
    </row>
    <row r="10" spans="1:9" ht="18">
      <c r="A10" s="36" t="s">
        <v>1068</v>
      </c>
      <c r="B10" s="37" t="s">
        <v>1072</v>
      </c>
      <c r="C10" s="37"/>
      <c r="D10" s="37" t="s">
        <v>437</v>
      </c>
      <c r="E10" s="38" t="s">
        <v>13</v>
      </c>
      <c r="F10" s="39">
        <v>160</v>
      </c>
      <c r="G10" s="37">
        <v>0.128</v>
      </c>
      <c r="H10" s="40">
        <v>0.029</v>
      </c>
      <c r="I10" s="40">
        <v>0.029</v>
      </c>
    </row>
    <row r="11" spans="1:9" ht="18">
      <c r="A11" s="36" t="s">
        <v>1068</v>
      </c>
      <c r="B11" s="37" t="s">
        <v>1072</v>
      </c>
      <c r="C11" s="37"/>
      <c r="D11" s="37" t="s">
        <v>437</v>
      </c>
      <c r="E11" s="38" t="s">
        <v>14</v>
      </c>
      <c r="F11" s="39">
        <v>100</v>
      </c>
      <c r="G11" s="37">
        <v>0.08</v>
      </c>
      <c r="H11" s="40">
        <v>0.012</v>
      </c>
      <c r="I11" s="40">
        <v>0.012</v>
      </c>
    </row>
    <row r="12" spans="1:9" ht="18">
      <c r="A12" s="36" t="s">
        <v>1068</v>
      </c>
      <c r="B12" s="37" t="s">
        <v>1072</v>
      </c>
      <c r="C12" s="37"/>
      <c r="D12" s="37" t="s">
        <v>437</v>
      </c>
      <c r="E12" s="38" t="s">
        <v>15</v>
      </c>
      <c r="F12" s="39">
        <v>250</v>
      </c>
      <c r="G12" s="37">
        <v>0.2</v>
      </c>
      <c r="H12" s="40">
        <v>0.1395192</v>
      </c>
      <c r="I12" s="40">
        <v>0.1395192</v>
      </c>
    </row>
    <row r="13" spans="1:9" ht="18">
      <c r="A13" s="36" t="s">
        <v>1068</v>
      </c>
      <c r="B13" s="37" t="s">
        <v>1072</v>
      </c>
      <c r="C13" s="37"/>
      <c r="D13" s="37" t="s">
        <v>437</v>
      </c>
      <c r="E13" s="38" t="s">
        <v>16</v>
      </c>
      <c r="F13" s="39">
        <v>250</v>
      </c>
      <c r="G13" s="37">
        <v>0.2</v>
      </c>
      <c r="H13" s="40">
        <v>0.0449738</v>
      </c>
      <c r="I13" s="40">
        <v>0.0449738</v>
      </c>
    </row>
    <row r="14" spans="1:9" ht="18">
      <c r="A14" s="36" t="s">
        <v>1068</v>
      </c>
      <c r="B14" s="37" t="s">
        <v>1072</v>
      </c>
      <c r="C14" s="37"/>
      <c r="D14" s="37" t="s">
        <v>437</v>
      </c>
      <c r="E14" s="38" t="s">
        <v>17</v>
      </c>
      <c r="F14" s="39">
        <v>160</v>
      </c>
      <c r="G14" s="37">
        <v>0.128</v>
      </c>
      <c r="H14" s="40">
        <v>0.0254456</v>
      </c>
      <c r="I14" s="40">
        <v>0.0254456</v>
      </c>
    </row>
    <row r="15" spans="1:9" ht="18">
      <c r="A15" s="36" t="s">
        <v>1068</v>
      </c>
      <c r="B15" s="37" t="s">
        <v>1072</v>
      </c>
      <c r="C15" s="37"/>
      <c r="D15" s="37" t="s">
        <v>437</v>
      </c>
      <c r="E15" s="38" t="s">
        <v>18</v>
      </c>
      <c r="F15" s="39">
        <v>160</v>
      </c>
      <c r="G15" s="37">
        <v>0.128</v>
      </c>
      <c r="H15" s="40">
        <v>0.09</v>
      </c>
      <c r="I15" s="40">
        <v>0.09</v>
      </c>
    </row>
    <row r="16" spans="1:9" ht="18">
      <c r="A16" s="36" t="s">
        <v>1068</v>
      </c>
      <c r="B16" s="37" t="s">
        <v>1072</v>
      </c>
      <c r="C16" s="37"/>
      <c r="D16" s="37" t="s">
        <v>437</v>
      </c>
      <c r="E16" s="38" t="s">
        <v>19</v>
      </c>
      <c r="F16" s="39">
        <v>315</v>
      </c>
      <c r="G16" s="37">
        <v>0.252</v>
      </c>
      <c r="H16" s="40">
        <v>0.070076</v>
      </c>
      <c r="I16" s="40">
        <v>0.070076</v>
      </c>
    </row>
    <row r="17" spans="1:9" ht="18">
      <c r="A17" s="36" t="s">
        <v>1068</v>
      </c>
      <c r="B17" s="37" t="s">
        <v>1072</v>
      </c>
      <c r="C17" s="37"/>
      <c r="D17" s="37" t="s">
        <v>437</v>
      </c>
      <c r="E17" s="38" t="s">
        <v>20</v>
      </c>
      <c r="F17" s="39">
        <v>400</v>
      </c>
      <c r="G17" s="37">
        <v>0.32</v>
      </c>
      <c r="H17" s="40">
        <v>0.26</v>
      </c>
      <c r="I17" s="40">
        <v>0.26</v>
      </c>
    </row>
    <row r="18" spans="1:9" ht="18">
      <c r="A18" s="36" t="s">
        <v>1068</v>
      </c>
      <c r="B18" s="37" t="s">
        <v>1072</v>
      </c>
      <c r="C18" s="37"/>
      <c r="D18" s="37" t="s">
        <v>437</v>
      </c>
      <c r="E18" s="38" t="s">
        <v>21</v>
      </c>
      <c r="F18" s="39">
        <v>630</v>
      </c>
      <c r="G18" s="37">
        <v>0.504</v>
      </c>
      <c r="H18" s="40">
        <v>0.07</v>
      </c>
      <c r="I18" s="40">
        <v>0.07</v>
      </c>
    </row>
    <row r="19" spans="1:9" ht="18">
      <c r="A19" s="36" t="s">
        <v>1068</v>
      </c>
      <c r="B19" s="36" t="s">
        <v>1073</v>
      </c>
      <c r="C19" s="37"/>
      <c r="D19" s="37" t="s">
        <v>437</v>
      </c>
      <c r="E19" s="38" t="s">
        <v>22</v>
      </c>
      <c r="F19" s="39">
        <v>160</v>
      </c>
      <c r="G19" s="37">
        <v>0.128</v>
      </c>
      <c r="H19" s="40">
        <v>0.012297600000000006</v>
      </c>
      <c r="I19" s="40">
        <v>0.012297600000000006</v>
      </c>
    </row>
    <row r="20" spans="1:9" ht="18">
      <c r="A20" s="36" t="s">
        <v>1068</v>
      </c>
      <c r="B20" s="36" t="s">
        <v>1073</v>
      </c>
      <c r="C20" s="37"/>
      <c r="D20" s="37" t="s">
        <v>437</v>
      </c>
      <c r="E20" s="38" t="s">
        <v>23</v>
      </c>
      <c r="F20" s="39">
        <v>400</v>
      </c>
      <c r="G20" s="37">
        <v>0.32</v>
      </c>
      <c r="H20" s="40">
        <v>0.019999999999999962</v>
      </c>
      <c r="I20" s="40">
        <v>0.019999999999999962</v>
      </c>
    </row>
    <row r="21" spans="1:9" ht="18">
      <c r="A21" s="36" t="s">
        <v>1068</v>
      </c>
      <c r="B21" s="36" t="s">
        <v>1073</v>
      </c>
      <c r="C21" s="37"/>
      <c r="D21" s="37" t="s">
        <v>437</v>
      </c>
      <c r="E21" s="38" t="s">
        <v>24</v>
      </c>
      <c r="F21" s="39">
        <v>160</v>
      </c>
      <c r="G21" s="37">
        <v>0.128</v>
      </c>
      <c r="H21" s="40">
        <v>0.07</v>
      </c>
      <c r="I21" s="40">
        <v>0.07</v>
      </c>
    </row>
    <row r="22" spans="1:9" ht="18">
      <c r="A22" s="36" t="s">
        <v>1068</v>
      </c>
      <c r="B22" s="36" t="s">
        <v>1073</v>
      </c>
      <c r="C22" s="37"/>
      <c r="D22" s="37" t="s">
        <v>437</v>
      </c>
      <c r="E22" s="38" t="s">
        <v>25</v>
      </c>
      <c r="F22" s="39">
        <v>400</v>
      </c>
      <c r="G22" s="37">
        <v>0.32</v>
      </c>
      <c r="H22" s="40">
        <v>0.04</v>
      </c>
      <c r="I22" s="40">
        <v>0.04</v>
      </c>
    </row>
    <row r="23" spans="1:9" ht="18">
      <c r="A23" s="36" t="s">
        <v>1068</v>
      </c>
      <c r="B23" s="36" t="s">
        <v>1073</v>
      </c>
      <c r="C23" s="37"/>
      <c r="D23" s="37" t="s">
        <v>437</v>
      </c>
      <c r="E23" s="38" t="s">
        <v>26</v>
      </c>
      <c r="F23" s="39">
        <v>400</v>
      </c>
      <c r="G23" s="37">
        <v>0.32</v>
      </c>
      <c r="H23" s="40">
        <v>0.030000000000000027</v>
      </c>
      <c r="I23" s="40">
        <v>0.030000000000000027</v>
      </c>
    </row>
    <row r="24" spans="1:9" ht="18">
      <c r="A24" s="36" t="s">
        <v>1068</v>
      </c>
      <c r="B24" s="36" t="s">
        <v>1073</v>
      </c>
      <c r="C24" s="37"/>
      <c r="D24" s="37" t="s">
        <v>437</v>
      </c>
      <c r="E24" s="38" t="s">
        <v>27</v>
      </c>
      <c r="F24" s="39">
        <v>400</v>
      </c>
      <c r="G24" s="37">
        <v>0.32</v>
      </c>
      <c r="H24" s="40">
        <v>0.123</v>
      </c>
      <c r="I24" s="40">
        <v>0.123</v>
      </c>
    </row>
    <row r="25" spans="1:9" ht="18">
      <c r="A25" s="36" t="s">
        <v>1068</v>
      </c>
      <c r="B25" s="37" t="s">
        <v>1072</v>
      </c>
      <c r="C25" s="37"/>
      <c r="D25" s="37" t="s">
        <v>437</v>
      </c>
      <c r="E25" s="38" t="s">
        <v>28</v>
      </c>
      <c r="F25" s="39">
        <v>160</v>
      </c>
      <c r="G25" s="37">
        <v>0.128</v>
      </c>
      <c r="H25" s="40">
        <v>0.0115</v>
      </c>
      <c r="I25" s="40">
        <v>0.0115</v>
      </c>
    </row>
    <row r="26" spans="1:9" ht="18">
      <c r="A26" s="36" t="s">
        <v>1068</v>
      </c>
      <c r="B26" s="36" t="s">
        <v>1073</v>
      </c>
      <c r="C26" s="37"/>
      <c r="D26" s="37" t="s">
        <v>437</v>
      </c>
      <c r="E26" s="38" t="s">
        <v>29</v>
      </c>
      <c r="F26" s="39">
        <v>630</v>
      </c>
      <c r="G26" s="37">
        <v>0.504</v>
      </c>
      <c r="H26" s="40">
        <v>0.0616</v>
      </c>
      <c r="I26" s="40">
        <v>0.0616</v>
      </c>
    </row>
    <row r="27" spans="1:9" ht="18">
      <c r="A27" s="36" t="s">
        <v>1068</v>
      </c>
      <c r="B27" s="36" t="s">
        <v>1073</v>
      </c>
      <c r="C27" s="37"/>
      <c r="D27" s="37" t="s">
        <v>437</v>
      </c>
      <c r="E27" s="38" t="s">
        <v>30</v>
      </c>
      <c r="F27" s="39">
        <v>100</v>
      </c>
      <c r="G27" s="37">
        <v>0.08</v>
      </c>
      <c r="H27" s="40">
        <v>0.0491022</v>
      </c>
      <c r="I27" s="40">
        <v>0.0491022</v>
      </c>
    </row>
    <row r="28" spans="1:9" ht="18">
      <c r="A28" s="36" t="s">
        <v>1068</v>
      </c>
      <c r="B28" s="36" t="s">
        <v>1073</v>
      </c>
      <c r="C28" s="37"/>
      <c r="D28" s="37" t="s">
        <v>437</v>
      </c>
      <c r="E28" s="38" t="s">
        <v>31</v>
      </c>
      <c r="F28" s="39">
        <v>160</v>
      </c>
      <c r="G28" s="37">
        <v>0.128</v>
      </c>
      <c r="H28" s="40">
        <v>0.08</v>
      </c>
      <c r="I28" s="40">
        <v>0.08</v>
      </c>
    </row>
    <row r="29" spans="1:9" ht="18">
      <c r="A29" s="36" t="s">
        <v>1068</v>
      </c>
      <c r="B29" s="37" t="s">
        <v>1072</v>
      </c>
      <c r="C29" s="37"/>
      <c r="D29" s="37" t="s">
        <v>437</v>
      </c>
      <c r="E29" s="38" t="s">
        <v>32</v>
      </c>
      <c r="F29" s="39">
        <v>160</v>
      </c>
      <c r="G29" s="37">
        <v>0.128</v>
      </c>
      <c r="H29" s="40">
        <v>0</v>
      </c>
      <c r="I29" s="40">
        <v>0</v>
      </c>
    </row>
    <row r="30" spans="1:9" ht="18">
      <c r="A30" s="36" t="s">
        <v>1068</v>
      </c>
      <c r="B30" s="37" t="s">
        <v>1074</v>
      </c>
      <c r="C30" s="37"/>
      <c r="D30" s="37" t="s">
        <v>437</v>
      </c>
      <c r="E30" s="38" t="s">
        <v>33</v>
      </c>
      <c r="F30" s="39">
        <v>160</v>
      </c>
      <c r="G30" s="37">
        <v>0.128</v>
      </c>
      <c r="H30" s="40">
        <v>0.0425</v>
      </c>
      <c r="I30" s="40">
        <v>0.0425</v>
      </c>
    </row>
    <row r="31" spans="1:9" ht="18">
      <c r="A31" s="36" t="s">
        <v>1068</v>
      </c>
      <c r="B31" s="37" t="s">
        <v>441</v>
      </c>
      <c r="C31" s="37"/>
      <c r="D31" s="37" t="s">
        <v>437</v>
      </c>
      <c r="E31" s="38" t="s">
        <v>34</v>
      </c>
      <c r="F31" s="39">
        <v>60</v>
      </c>
      <c r="G31" s="37">
        <v>0.048</v>
      </c>
      <c r="H31" s="40">
        <v>0.0360278</v>
      </c>
      <c r="I31" s="40">
        <v>0.0360278</v>
      </c>
    </row>
    <row r="32" spans="1:9" ht="18">
      <c r="A32" s="36" t="s">
        <v>1068</v>
      </c>
      <c r="B32" s="37" t="s">
        <v>1073</v>
      </c>
      <c r="C32" s="37"/>
      <c r="D32" s="37" t="s">
        <v>437</v>
      </c>
      <c r="E32" s="38" t="s">
        <v>35</v>
      </c>
      <c r="F32" s="39">
        <v>100</v>
      </c>
      <c r="G32" s="37">
        <v>0.08</v>
      </c>
      <c r="H32" s="40">
        <v>0.012</v>
      </c>
      <c r="I32" s="40">
        <v>0.012</v>
      </c>
    </row>
    <row r="33" spans="1:9" ht="18">
      <c r="A33" s="36" t="s">
        <v>1068</v>
      </c>
      <c r="B33" s="37" t="s">
        <v>1073</v>
      </c>
      <c r="C33" s="37"/>
      <c r="D33" s="37" t="s">
        <v>437</v>
      </c>
      <c r="E33" s="38" t="s">
        <v>36</v>
      </c>
      <c r="F33" s="39">
        <v>160</v>
      </c>
      <c r="G33" s="37">
        <v>0.128</v>
      </c>
      <c r="H33" s="40">
        <v>0.042</v>
      </c>
      <c r="I33" s="40">
        <v>0.042</v>
      </c>
    </row>
    <row r="34" spans="1:9" ht="18">
      <c r="A34" s="36" t="s">
        <v>1068</v>
      </c>
      <c r="B34" s="37" t="s">
        <v>1073</v>
      </c>
      <c r="C34" s="37"/>
      <c r="D34" s="37" t="s">
        <v>437</v>
      </c>
      <c r="E34" s="38" t="s">
        <v>37</v>
      </c>
      <c r="F34" s="39">
        <v>250</v>
      </c>
      <c r="G34" s="37">
        <v>0.2</v>
      </c>
      <c r="H34" s="40">
        <v>0.03</v>
      </c>
      <c r="I34" s="40">
        <v>0.03</v>
      </c>
    </row>
    <row r="35" spans="1:9" ht="18">
      <c r="A35" s="36" t="s">
        <v>1068</v>
      </c>
      <c r="B35" s="37" t="s">
        <v>1072</v>
      </c>
      <c r="C35" s="37"/>
      <c r="D35" s="37" t="s">
        <v>437</v>
      </c>
      <c r="E35" s="38" t="s">
        <v>38</v>
      </c>
      <c r="F35" s="39">
        <v>250</v>
      </c>
      <c r="G35" s="37">
        <v>0.2</v>
      </c>
      <c r="H35" s="40">
        <v>0.1822502</v>
      </c>
      <c r="I35" s="40">
        <v>0.1822502</v>
      </c>
    </row>
    <row r="36" spans="1:9" ht="18">
      <c r="A36" s="36" t="s">
        <v>1068</v>
      </c>
      <c r="B36" s="37" t="s">
        <v>1074</v>
      </c>
      <c r="C36" s="37"/>
      <c r="D36" s="37" t="s">
        <v>437</v>
      </c>
      <c r="E36" s="38" t="s">
        <v>39</v>
      </c>
      <c r="F36" s="39">
        <v>160</v>
      </c>
      <c r="G36" s="37">
        <v>0.128</v>
      </c>
      <c r="H36" s="40">
        <v>0.056</v>
      </c>
      <c r="I36" s="40">
        <v>0.056</v>
      </c>
    </row>
    <row r="37" spans="1:9" ht="18">
      <c r="A37" s="36" t="s">
        <v>1068</v>
      </c>
      <c r="B37" s="37" t="s">
        <v>1074</v>
      </c>
      <c r="C37" s="37"/>
      <c r="D37" s="37" t="s">
        <v>437</v>
      </c>
      <c r="E37" s="38" t="s">
        <v>40</v>
      </c>
      <c r="F37" s="39">
        <v>160</v>
      </c>
      <c r="G37" s="37">
        <v>0.128</v>
      </c>
      <c r="H37" s="40">
        <v>0.045167600000000016</v>
      </c>
      <c r="I37" s="40">
        <v>0.045167600000000016</v>
      </c>
    </row>
    <row r="38" spans="1:9" ht="18">
      <c r="A38" s="36" t="s">
        <v>1068</v>
      </c>
      <c r="B38" s="37" t="s">
        <v>1072</v>
      </c>
      <c r="C38" s="37"/>
      <c r="D38" s="37" t="s">
        <v>437</v>
      </c>
      <c r="E38" s="38" t="s">
        <v>41</v>
      </c>
      <c r="F38" s="39">
        <v>160</v>
      </c>
      <c r="G38" s="37">
        <v>0.128</v>
      </c>
      <c r="H38" s="40">
        <v>0</v>
      </c>
      <c r="I38" s="40">
        <v>0</v>
      </c>
    </row>
    <row r="39" spans="1:9" ht="18">
      <c r="A39" s="36" t="s">
        <v>1068</v>
      </c>
      <c r="B39" s="37" t="s">
        <v>1075</v>
      </c>
      <c r="C39" s="37"/>
      <c r="D39" s="37" t="s">
        <v>437</v>
      </c>
      <c r="E39" s="38" t="s">
        <v>42</v>
      </c>
      <c r="F39" s="39">
        <v>160</v>
      </c>
      <c r="G39" s="37">
        <v>0.128</v>
      </c>
      <c r="H39" s="40">
        <v>0</v>
      </c>
      <c r="I39" s="40">
        <v>0</v>
      </c>
    </row>
    <row r="40" spans="1:9" ht="18">
      <c r="A40" s="36" t="s">
        <v>1068</v>
      </c>
      <c r="B40" s="37" t="s">
        <v>1072</v>
      </c>
      <c r="C40" s="37"/>
      <c r="D40" s="37" t="s">
        <v>437</v>
      </c>
      <c r="E40" s="38" t="s">
        <v>43</v>
      </c>
      <c r="F40" s="39">
        <v>250</v>
      </c>
      <c r="G40" s="37">
        <v>0.2</v>
      </c>
      <c r="H40" s="40">
        <v>0.09</v>
      </c>
      <c r="I40" s="40">
        <v>0.09</v>
      </c>
    </row>
    <row r="41" spans="1:9" ht="18">
      <c r="A41" s="36" t="s">
        <v>1068</v>
      </c>
      <c r="B41" s="37" t="s">
        <v>1076</v>
      </c>
      <c r="C41" s="37"/>
      <c r="D41" s="37" t="s">
        <v>437</v>
      </c>
      <c r="E41" s="38" t="s">
        <v>44</v>
      </c>
      <c r="F41" s="39">
        <v>160</v>
      </c>
      <c r="G41" s="37">
        <v>0.128</v>
      </c>
      <c r="H41" s="40">
        <v>0.0430842</v>
      </c>
      <c r="I41" s="40">
        <v>0.0430842</v>
      </c>
    </row>
    <row r="42" spans="1:9" ht="18">
      <c r="A42" s="36" t="s">
        <v>1068</v>
      </c>
      <c r="B42" s="37" t="s">
        <v>1077</v>
      </c>
      <c r="C42" s="37"/>
      <c r="D42" s="37" t="s">
        <v>437</v>
      </c>
      <c r="E42" s="38" t="s">
        <v>45</v>
      </c>
      <c r="F42" s="39">
        <v>100</v>
      </c>
      <c r="G42" s="37">
        <v>0.08</v>
      </c>
      <c r="H42" s="40">
        <v>0</v>
      </c>
      <c r="I42" s="40">
        <v>0</v>
      </c>
    </row>
    <row r="43" spans="1:9" ht="36">
      <c r="A43" s="36" t="s">
        <v>1068</v>
      </c>
      <c r="B43" s="36" t="s">
        <v>1078</v>
      </c>
      <c r="C43" s="37"/>
      <c r="D43" s="37" t="s">
        <v>437</v>
      </c>
      <c r="E43" s="38" t="s">
        <v>46</v>
      </c>
      <c r="F43" s="39">
        <v>400</v>
      </c>
      <c r="G43" s="37">
        <v>0.32</v>
      </c>
      <c r="H43" s="40">
        <v>0.2325658</v>
      </c>
      <c r="I43" s="40">
        <v>0.2325658</v>
      </c>
    </row>
    <row r="44" spans="1:9" ht="36">
      <c r="A44" s="36" t="s">
        <v>1068</v>
      </c>
      <c r="B44" s="36" t="s">
        <v>1079</v>
      </c>
      <c r="C44" s="37"/>
      <c r="D44" s="37" t="s">
        <v>437</v>
      </c>
      <c r="E44" s="38" t="s">
        <v>47</v>
      </c>
      <c r="F44" s="39">
        <v>100</v>
      </c>
      <c r="G44" s="37">
        <v>0.08</v>
      </c>
      <c r="H44" s="40">
        <v>0</v>
      </c>
      <c r="I44" s="40">
        <v>0</v>
      </c>
    </row>
    <row r="45" spans="1:9" ht="18">
      <c r="A45" s="36" t="s">
        <v>1068</v>
      </c>
      <c r="B45" s="36" t="s">
        <v>1080</v>
      </c>
      <c r="C45" s="37"/>
      <c r="D45" s="37" t="s">
        <v>437</v>
      </c>
      <c r="E45" s="38" t="s">
        <v>48</v>
      </c>
      <c r="F45" s="39">
        <v>63</v>
      </c>
      <c r="G45" s="37">
        <v>0.05040000000000001</v>
      </c>
      <c r="H45" s="40">
        <v>0.007560000000000001</v>
      </c>
      <c r="I45" s="40">
        <v>0.007560000000000001</v>
      </c>
    </row>
    <row r="46" spans="1:9" ht="36">
      <c r="A46" s="36" t="s">
        <v>1068</v>
      </c>
      <c r="B46" s="36" t="s">
        <v>1081</v>
      </c>
      <c r="C46" s="37"/>
      <c r="D46" s="37" t="s">
        <v>437</v>
      </c>
      <c r="E46" s="38" t="s">
        <v>49</v>
      </c>
      <c r="F46" s="39">
        <v>20</v>
      </c>
      <c r="G46" s="37">
        <v>0.016</v>
      </c>
      <c r="H46" s="40">
        <v>0.0024</v>
      </c>
      <c r="I46" s="40">
        <v>0.0024</v>
      </c>
    </row>
    <row r="47" spans="1:9" ht="18">
      <c r="A47" s="36" t="s">
        <v>1068</v>
      </c>
      <c r="B47" s="36" t="s">
        <v>1072</v>
      </c>
      <c r="C47" s="37"/>
      <c r="D47" s="37" t="s">
        <v>437</v>
      </c>
      <c r="E47" s="38" t="s">
        <v>50</v>
      </c>
      <c r="F47" s="39">
        <v>10</v>
      </c>
      <c r="G47" s="37">
        <v>0.008</v>
      </c>
      <c r="H47" s="40">
        <v>0.0012</v>
      </c>
      <c r="I47" s="40">
        <v>0.0012</v>
      </c>
    </row>
    <row r="48" spans="1:9" ht="18">
      <c r="A48" s="36" t="s">
        <v>1068</v>
      </c>
      <c r="B48" s="36" t="s">
        <v>1072</v>
      </c>
      <c r="C48" s="37"/>
      <c r="D48" s="37" t="s">
        <v>437</v>
      </c>
      <c r="E48" s="38" t="s">
        <v>51</v>
      </c>
      <c r="F48" s="39">
        <v>10</v>
      </c>
      <c r="G48" s="37">
        <v>0.008</v>
      </c>
      <c r="H48" s="40">
        <v>0.0012</v>
      </c>
      <c r="I48" s="40">
        <v>0.0012</v>
      </c>
    </row>
    <row r="49" spans="1:9" ht="18">
      <c r="A49" s="36" t="s">
        <v>1068</v>
      </c>
      <c r="B49" s="36" t="s">
        <v>1082</v>
      </c>
      <c r="C49" s="37"/>
      <c r="D49" s="37" t="s">
        <v>437</v>
      </c>
      <c r="E49" s="38" t="s">
        <v>52</v>
      </c>
      <c r="F49" s="39">
        <v>10</v>
      </c>
      <c r="G49" s="37">
        <v>0.008</v>
      </c>
      <c r="H49" s="40">
        <v>0.0012</v>
      </c>
      <c r="I49" s="40">
        <v>0.0012</v>
      </c>
    </row>
    <row r="50" spans="1:9" ht="18">
      <c r="A50" s="36" t="s">
        <v>1068</v>
      </c>
      <c r="B50" s="36" t="s">
        <v>1083</v>
      </c>
      <c r="C50" s="37"/>
      <c r="D50" s="37" t="s">
        <v>437</v>
      </c>
      <c r="E50" s="38" t="s">
        <v>53</v>
      </c>
      <c r="F50" s="39">
        <v>100</v>
      </c>
      <c r="G50" s="37">
        <v>0.08</v>
      </c>
      <c r="H50" s="40">
        <v>0.012</v>
      </c>
      <c r="I50" s="40">
        <v>0.012</v>
      </c>
    </row>
    <row r="51" spans="1:9" ht="36">
      <c r="A51" s="36" t="s">
        <v>1068</v>
      </c>
      <c r="B51" s="36" t="s">
        <v>1084</v>
      </c>
      <c r="C51" s="37"/>
      <c r="D51" s="37" t="s">
        <v>437</v>
      </c>
      <c r="E51" s="38" t="s">
        <v>54</v>
      </c>
      <c r="F51" s="39">
        <v>100</v>
      </c>
      <c r="G51" s="37">
        <v>0.08</v>
      </c>
      <c r="H51" s="40">
        <v>0.06</v>
      </c>
      <c r="I51" s="40">
        <v>0.06</v>
      </c>
    </row>
    <row r="52" spans="1:9" ht="18">
      <c r="A52" s="36" t="s">
        <v>1068</v>
      </c>
      <c r="B52" s="36" t="s">
        <v>1085</v>
      </c>
      <c r="C52" s="37"/>
      <c r="D52" s="37" t="s">
        <v>437</v>
      </c>
      <c r="E52" s="38" t="s">
        <v>55</v>
      </c>
      <c r="F52" s="39">
        <v>63</v>
      </c>
      <c r="G52" s="37">
        <v>0.05040000000000001</v>
      </c>
      <c r="H52" s="40">
        <f>G52*15/100</f>
        <v>0.007560000000000001</v>
      </c>
      <c r="I52" s="40">
        <v>0.007560000000000001</v>
      </c>
    </row>
    <row r="53" spans="1:9" ht="18">
      <c r="A53" s="36" t="s">
        <v>1068</v>
      </c>
      <c r="B53" s="36" t="s">
        <v>1086</v>
      </c>
      <c r="C53" s="37"/>
      <c r="D53" s="37" t="s">
        <v>437</v>
      </c>
      <c r="E53" s="38" t="s">
        <v>56</v>
      </c>
      <c r="F53" s="39">
        <v>100</v>
      </c>
      <c r="G53" s="37">
        <v>0.08</v>
      </c>
      <c r="H53" s="40">
        <v>0.0571</v>
      </c>
      <c r="I53" s="40">
        <v>0.0571</v>
      </c>
    </row>
    <row r="54" spans="1:9" ht="18">
      <c r="A54" s="36" t="s">
        <v>1068</v>
      </c>
      <c r="B54" s="37" t="s">
        <v>1087</v>
      </c>
      <c r="C54" s="37"/>
      <c r="D54" s="37" t="s">
        <v>437</v>
      </c>
      <c r="E54" s="38" t="s">
        <v>57</v>
      </c>
      <c r="F54" s="39">
        <v>25</v>
      </c>
      <c r="G54" s="37">
        <v>0.02</v>
      </c>
      <c r="H54" s="40">
        <f>G54*15/100</f>
        <v>0.003</v>
      </c>
      <c r="I54" s="40">
        <v>0.003</v>
      </c>
    </row>
    <row r="55" spans="1:9" ht="18">
      <c r="A55" s="36" t="s">
        <v>1068</v>
      </c>
      <c r="B55" s="36" t="s">
        <v>1088</v>
      </c>
      <c r="C55" s="37"/>
      <c r="D55" s="37" t="s">
        <v>437</v>
      </c>
      <c r="E55" s="38" t="s">
        <v>58</v>
      </c>
      <c r="F55" s="39">
        <v>250</v>
      </c>
      <c r="G55" s="37">
        <v>0.2</v>
      </c>
      <c r="H55" s="40">
        <v>0.136</v>
      </c>
      <c r="I55" s="40">
        <v>0.136</v>
      </c>
    </row>
    <row r="56" spans="1:9" ht="36">
      <c r="A56" s="36" t="s">
        <v>1068</v>
      </c>
      <c r="B56" s="36" t="s">
        <v>1089</v>
      </c>
      <c r="C56" s="37"/>
      <c r="D56" s="37" t="s">
        <v>437</v>
      </c>
      <c r="E56" s="38" t="s">
        <v>59</v>
      </c>
      <c r="F56" s="39">
        <v>100</v>
      </c>
      <c r="G56" s="37">
        <v>0.08</v>
      </c>
      <c r="H56" s="40">
        <v>0.043843</v>
      </c>
      <c r="I56" s="40">
        <v>0.04384300000000001</v>
      </c>
    </row>
    <row r="57" spans="1:9" ht="36">
      <c r="A57" s="36" t="s">
        <v>1068</v>
      </c>
      <c r="B57" s="36" t="s">
        <v>1090</v>
      </c>
      <c r="C57" s="37"/>
      <c r="D57" s="37" t="s">
        <v>437</v>
      </c>
      <c r="E57" s="38" t="s">
        <v>60</v>
      </c>
      <c r="F57" s="39">
        <v>160</v>
      </c>
      <c r="G57" s="37">
        <v>0.128</v>
      </c>
      <c r="H57" s="40">
        <v>0.088843</v>
      </c>
      <c r="I57" s="40">
        <v>0.088843</v>
      </c>
    </row>
    <row r="58" spans="1:9" ht="36">
      <c r="A58" s="36" t="s">
        <v>1068</v>
      </c>
      <c r="B58" s="36" t="s">
        <v>1091</v>
      </c>
      <c r="C58" s="37"/>
      <c r="D58" s="37" t="s">
        <v>437</v>
      </c>
      <c r="E58" s="38" t="s">
        <v>61</v>
      </c>
      <c r="F58" s="39">
        <v>400</v>
      </c>
      <c r="G58" s="37">
        <v>0.32</v>
      </c>
      <c r="H58" s="40">
        <v>0.048</v>
      </c>
      <c r="I58" s="40">
        <v>0.048</v>
      </c>
    </row>
    <row r="59" spans="1:9" ht="18">
      <c r="A59" s="36" t="s">
        <v>1068</v>
      </c>
      <c r="B59" s="37" t="s">
        <v>1087</v>
      </c>
      <c r="C59" s="37"/>
      <c r="D59" s="37" t="s">
        <v>437</v>
      </c>
      <c r="E59" s="38" t="s">
        <v>62</v>
      </c>
      <c r="F59" s="39">
        <v>60</v>
      </c>
      <c r="G59" s="37">
        <v>0.048</v>
      </c>
      <c r="H59" s="40">
        <v>0.0065</v>
      </c>
      <c r="I59" s="40">
        <v>0.0065</v>
      </c>
    </row>
    <row r="60" spans="1:9" ht="18">
      <c r="A60" s="36" t="s">
        <v>1068</v>
      </c>
      <c r="B60" s="37" t="s">
        <v>1087</v>
      </c>
      <c r="C60" s="37"/>
      <c r="D60" s="37" t="s">
        <v>437</v>
      </c>
      <c r="E60" s="38" t="s">
        <v>63</v>
      </c>
      <c r="F60" s="39">
        <v>40</v>
      </c>
      <c r="G60" s="37">
        <v>0.032</v>
      </c>
      <c r="H60" s="40">
        <v>0.0048</v>
      </c>
      <c r="I60" s="40">
        <v>0.0048</v>
      </c>
    </row>
    <row r="61" spans="1:9" ht="18">
      <c r="A61" s="36" t="s">
        <v>1068</v>
      </c>
      <c r="B61" s="37" t="str">
        <f>'[1]ВЛ 0_4 упор '!$D$83</f>
        <v>с.Красный Курган  ОТФ</v>
      </c>
      <c r="C61" s="37"/>
      <c r="D61" s="37" t="s">
        <v>437</v>
      </c>
      <c r="E61" s="38" t="s">
        <v>64</v>
      </c>
      <c r="F61" s="39">
        <v>100</v>
      </c>
      <c r="G61" s="37">
        <v>0.08</v>
      </c>
      <c r="H61" s="40">
        <v>0.01</v>
      </c>
      <c r="I61" s="40">
        <v>0.01</v>
      </c>
    </row>
    <row r="62" spans="1:9" ht="18">
      <c r="A62" s="36" t="s">
        <v>1068</v>
      </c>
      <c r="B62" s="37" t="str">
        <f>'[1]ВЛ 0_4 упор '!$D$84</f>
        <v>с.Джага ул.Лесная</v>
      </c>
      <c r="C62" s="37"/>
      <c r="D62" s="37" t="s">
        <v>437</v>
      </c>
      <c r="E62" s="38" t="s">
        <v>65</v>
      </c>
      <c r="F62" s="39">
        <v>160</v>
      </c>
      <c r="G62" s="37">
        <v>0.128</v>
      </c>
      <c r="H62" s="40">
        <v>0.063408</v>
      </c>
      <c r="I62" s="40">
        <v>0.063408</v>
      </c>
    </row>
    <row r="63" spans="1:9" ht="18">
      <c r="A63" s="36" t="s">
        <v>1068</v>
      </c>
      <c r="B63" s="37" t="str">
        <f>'[1]ВЛ 0_4 упор '!$D$85</f>
        <v>с.Джага  ул.Лесная</v>
      </c>
      <c r="C63" s="37"/>
      <c r="D63" s="37" t="s">
        <v>437</v>
      </c>
      <c r="E63" s="38" t="s">
        <v>66</v>
      </c>
      <c r="F63" s="39">
        <v>100</v>
      </c>
      <c r="G63" s="37">
        <v>0.08</v>
      </c>
      <c r="H63" s="40">
        <v>0.012</v>
      </c>
      <c r="I63" s="40">
        <v>0.012</v>
      </c>
    </row>
    <row r="64" spans="1:9" ht="18">
      <c r="A64" s="36" t="s">
        <v>1068</v>
      </c>
      <c r="B64" s="37" t="str">
        <f>'[1]ВЛ 0_4 упор '!$D$86</f>
        <v>с.Конзавод сельхоз</v>
      </c>
      <c r="C64" s="37"/>
      <c r="D64" s="37" t="s">
        <v>437</v>
      </c>
      <c r="E64" s="38" t="s">
        <v>67</v>
      </c>
      <c r="F64" s="39">
        <v>160</v>
      </c>
      <c r="G64" s="37">
        <v>0.128</v>
      </c>
      <c r="H64" s="40">
        <v>0.014</v>
      </c>
      <c r="I64" s="40">
        <v>0.014</v>
      </c>
    </row>
    <row r="65" spans="1:9" ht="18">
      <c r="A65" s="36" t="s">
        <v>1068</v>
      </c>
      <c r="B65" s="37" t="str">
        <f>'[1]ВЛ 0_4 упор '!$D$87</f>
        <v>с.Красный Курган, Сельхоз</v>
      </c>
      <c r="C65" s="37"/>
      <c r="D65" s="37" t="s">
        <v>437</v>
      </c>
      <c r="E65" s="38" t="s">
        <v>68</v>
      </c>
      <c r="F65" s="39">
        <v>30</v>
      </c>
      <c r="G65" s="37">
        <v>0.024</v>
      </c>
      <c r="H65" s="40">
        <v>0.0036</v>
      </c>
      <c r="I65" s="40">
        <v>0.0036</v>
      </c>
    </row>
    <row r="66" spans="1:9" ht="18">
      <c r="A66" s="36" t="s">
        <v>1068</v>
      </c>
      <c r="B66" s="37" t="str">
        <f>'[1]ВЛ 0_4 упор '!$D$88</f>
        <v>с.Джага, ул.Школьная</v>
      </c>
      <c r="C66" s="37"/>
      <c r="D66" s="37" t="s">
        <v>437</v>
      </c>
      <c r="E66" s="38" t="s">
        <v>69</v>
      </c>
      <c r="F66" s="39">
        <v>250</v>
      </c>
      <c r="G66" s="37">
        <v>0.2</v>
      </c>
      <c r="H66" s="40">
        <v>0.15069500000000002</v>
      </c>
      <c r="I66" s="40">
        <v>0.15069500000000002</v>
      </c>
    </row>
    <row r="67" spans="1:9" ht="18">
      <c r="A67" s="36" t="s">
        <v>1068</v>
      </c>
      <c r="B67" s="37" t="str">
        <f>'[1]ВЛ 0_4 упор '!$D$89</f>
        <v>с. Джага пер Гаражный</v>
      </c>
      <c r="C67" s="37"/>
      <c r="D67" s="37" t="s">
        <v>437</v>
      </c>
      <c r="E67" s="38" t="s">
        <v>70</v>
      </c>
      <c r="F67" s="39">
        <v>250</v>
      </c>
      <c r="G67" s="37">
        <v>0.2</v>
      </c>
      <c r="H67" s="40">
        <v>0.09810300000000002</v>
      </c>
      <c r="I67" s="40">
        <v>0.09810300000000002</v>
      </c>
    </row>
    <row r="68" spans="1:9" ht="36">
      <c r="A68" s="36" t="s">
        <v>1068</v>
      </c>
      <c r="B68" s="36" t="s">
        <v>1092</v>
      </c>
      <c r="C68" s="37"/>
      <c r="D68" s="37" t="s">
        <v>437</v>
      </c>
      <c r="E68" s="38" t="s">
        <v>71</v>
      </c>
      <c r="F68" s="39">
        <v>160</v>
      </c>
      <c r="G68" s="37">
        <v>0.128</v>
      </c>
      <c r="H68" s="40">
        <v>0.0192</v>
      </c>
      <c r="I68" s="40">
        <v>0.0192</v>
      </c>
    </row>
    <row r="69" spans="1:9" ht="18">
      <c r="A69" s="36" t="s">
        <v>1068</v>
      </c>
      <c r="B69" s="36" t="s">
        <v>1093</v>
      </c>
      <c r="C69" s="37"/>
      <c r="D69" s="37" t="s">
        <v>437</v>
      </c>
      <c r="E69" s="38" t="s">
        <v>72</v>
      </c>
      <c r="F69" s="39">
        <v>250</v>
      </c>
      <c r="G69" s="37">
        <v>0.2</v>
      </c>
      <c r="H69" s="40">
        <v>0.03</v>
      </c>
      <c r="I69" s="40">
        <v>0.03</v>
      </c>
    </row>
    <row r="70" spans="1:9" ht="18">
      <c r="A70" s="36" t="s">
        <v>1068</v>
      </c>
      <c r="B70" s="36" t="s">
        <v>1094</v>
      </c>
      <c r="C70" s="37"/>
      <c r="D70" s="37" t="s">
        <v>437</v>
      </c>
      <c r="E70" s="38" t="s">
        <v>73</v>
      </c>
      <c r="F70" s="39">
        <v>250</v>
      </c>
      <c r="G70" s="37">
        <v>0.2</v>
      </c>
      <c r="H70" s="40">
        <v>0.14477840000000003</v>
      </c>
      <c r="I70" s="40">
        <v>0.14477840000000003</v>
      </c>
    </row>
    <row r="71" spans="1:9" ht="18">
      <c r="A71" s="36" t="s">
        <v>1068</v>
      </c>
      <c r="B71" s="36" t="s">
        <v>1095</v>
      </c>
      <c r="C71" s="37"/>
      <c r="D71" s="37" t="s">
        <v>437</v>
      </c>
      <c r="E71" s="38" t="s">
        <v>74</v>
      </c>
      <c r="F71" s="39">
        <v>100</v>
      </c>
      <c r="G71" s="37">
        <v>0.08</v>
      </c>
      <c r="H71" s="40">
        <v>0.012</v>
      </c>
      <c r="I71" s="40">
        <v>0.012</v>
      </c>
    </row>
    <row r="72" spans="1:9" ht="18">
      <c r="A72" s="36" t="s">
        <v>1068</v>
      </c>
      <c r="B72" s="36" t="s">
        <v>1097</v>
      </c>
      <c r="C72" s="37"/>
      <c r="D72" s="37" t="s">
        <v>437</v>
      </c>
      <c r="E72" s="38" t="s">
        <v>75</v>
      </c>
      <c r="F72" s="39">
        <v>40</v>
      </c>
      <c r="G72" s="37">
        <v>0.032</v>
      </c>
      <c r="H72" s="40">
        <v>0.0048</v>
      </c>
      <c r="I72" s="40">
        <v>0.0048</v>
      </c>
    </row>
    <row r="73" spans="1:9" ht="36">
      <c r="A73" s="36" t="s">
        <v>1068</v>
      </c>
      <c r="B73" s="36" t="s">
        <v>1096</v>
      </c>
      <c r="C73" s="37"/>
      <c r="D73" s="37" t="s">
        <v>437</v>
      </c>
      <c r="E73" s="38" t="s">
        <v>76</v>
      </c>
      <c r="F73" s="39">
        <v>250</v>
      </c>
      <c r="G73" s="37">
        <v>0.2</v>
      </c>
      <c r="H73" s="40">
        <v>0.08551</v>
      </c>
      <c r="I73" s="40">
        <v>0.08551</v>
      </c>
    </row>
    <row r="74" spans="1:9" ht="36">
      <c r="A74" s="36" t="s">
        <v>1068</v>
      </c>
      <c r="B74" s="36" t="s">
        <v>1098</v>
      </c>
      <c r="C74" s="37"/>
      <c r="D74" s="37" t="s">
        <v>437</v>
      </c>
      <c r="E74" s="38" t="s">
        <v>77</v>
      </c>
      <c r="F74" s="39">
        <v>400</v>
      </c>
      <c r="G74" s="37">
        <v>0.32</v>
      </c>
      <c r="H74" s="40">
        <v>0.225</v>
      </c>
      <c r="I74" s="40">
        <v>0.225</v>
      </c>
    </row>
    <row r="75" spans="1:9" ht="36">
      <c r="A75" s="36" t="s">
        <v>1068</v>
      </c>
      <c r="B75" s="36" t="s">
        <v>1099</v>
      </c>
      <c r="C75" s="37"/>
      <c r="D75" s="37" t="s">
        <v>437</v>
      </c>
      <c r="E75" s="38" t="s">
        <v>78</v>
      </c>
      <c r="F75" s="39">
        <v>200</v>
      </c>
      <c r="G75" s="37">
        <v>0.16</v>
      </c>
      <c r="H75" s="40">
        <v>0.09754700000000001</v>
      </c>
      <c r="I75" s="40">
        <v>0.09754700000000001</v>
      </c>
    </row>
    <row r="76" spans="1:9" ht="36">
      <c r="A76" s="36" t="s">
        <v>1068</v>
      </c>
      <c r="B76" s="36" t="s">
        <v>1100</v>
      </c>
      <c r="C76" s="37"/>
      <c r="D76" s="37" t="s">
        <v>437</v>
      </c>
      <c r="E76" s="38" t="s">
        <v>79</v>
      </c>
      <c r="F76" s="39">
        <v>250</v>
      </c>
      <c r="G76" s="37">
        <v>0.2</v>
      </c>
      <c r="H76" s="40">
        <v>0.025</v>
      </c>
      <c r="I76" s="40">
        <v>0.025</v>
      </c>
    </row>
    <row r="77" spans="1:9" ht="36">
      <c r="A77" s="36" t="s">
        <v>1068</v>
      </c>
      <c r="B77" s="36" t="s">
        <v>1101</v>
      </c>
      <c r="C77" s="37"/>
      <c r="D77" s="37" t="s">
        <v>437</v>
      </c>
      <c r="E77" s="38" t="s">
        <v>80</v>
      </c>
      <c r="F77" s="39">
        <v>160</v>
      </c>
      <c r="G77" s="37">
        <v>0.128</v>
      </c>
      <c r="H77" s="40">
        <v>0.121426</v>
      </c>
      <c r="I77" s="40">
        <v>0.121426</v>
      </c>
    </row>
    <row r="78" spans="1:9" ht="36">
      <c r="A78" s="36" t="s">
        <v>1068</v>
      </c>
      <c r="B78" s="36" t="s">
        <v>1101</v>
      </c>
      <c r="C78" s="37"/>
      <c r="D78" s="37" t="s">
        <v>437</v>
      </c>
      <c r="E78" s="38" t="s">
        <v>81</v>
      </c>
      <c r="F78" s="39">
        <v>250</v>
      </c>
      <c r="G78" s="37">
        <v>0.2</v>
      </c>
      <c r="H78" s="40">
        <v>0.03</v>
      </c>
      <c r="I78" s="40">
        <v>0.03</v>
      </c>
    </row>
    <row r="79" spans="1:9" ht="36">
      <c r="A79" s="36" t="s">
        <v>1068</v>
      </c>
      <c r="B79" s="36" t="s">
        <v>1102</v>
      </c>
      <c r="C79" s="37"/>
      <c r="D79" s="37" t="s">
        <v>437</v>
      </c>
      <c r="E79" s="38" t="s">
        <v>82</v>
      </c>
      <c r="F79" s="39">
        <v>30</v>
      </c>
      <c r="G79" s="37">
        <v>0.024</v>
      </c>
      <c r="H79" s="40">
        <v>0.0036</v>
      </c>
      <c r="I79" s="40">
        <v>0.0036</v>
      </c>
    </row>
    <row r="80" spans="1:9" ht="36">
      <c r="A80" s="36" t="s">
        <v>1068</v>
      </c>
      <c r="B80" s="36" t="s">
        <v>1103</v>
      </c>
      <c r="C80" s="37"/>
      <c r="D80" s="37" t="s">
        <v>437</v>
      </c>
      <c r="E80" s="38" t="s">
        <v>83</v>
      </c>
      <c r="F80" s="39">
        <v>180</v>
      </c>
      <c r="G80" s="37">
        <v>0.144</v>
      </c>
      <c r="H80" s="40">
        <v>0.08351919999999999</v>
      </c>
      <c r="I80" s="40">
        <v>0.08351919999999999</v>
      </c>
    </row>
    <row r="81" spans="1:9" ht="36">
      <c r="A81" s="36" t="s">
        <v>1068</v>
      </c>
      <c r="B81" s="36" t="s">
        <v>1104</v>
      </c>
      <c r="C81" s="37"/>
      <c r="D81" s="37" t="s">
        <v>437</v>
      </c>
      <c r="E81" s="38" t="s">
        <v>84</v>
      </c>
      <c r="F81" s="39">
        <v>100</v>
      </c>
      <c r="G81" s="37">
        <v>0.08</v>
      </c>
      <c r="H81" s="40">
        <v>0.012</v>
      </c>
      <c r="I81" s="40">
        <v>0.012</v>
      </c>
    </row>
    <row r="82" spans="1:9" ht="18">
      <c r="A82" s="36" t="s">
        <v>1068</v>
      </c>
      <c r="B82" s="36" t="s">
        <v>1105</v>
      </c>
      <c r="C82" s="37"/>
      <c r="D82" s="37" t="s">
        <v>437</v>
      </c>
      <c r="E82" s="38" t="s">
        <v>85</v>
      </c>
      <c r="F82" s="39">
        <v>320</v>
      </c>
      <c r="G82" s="37">
        <v>0.256</v>
      </c>
      <c r="H82" s="40">
        <v>0.18631560000000003</v>
      </c>
      <c r="I82" s="40">
        <v>0.18631560000000003</v>
      </c>
    </row>
    <row r="83" spans="1:9" ht="36">
      <c r="A83" s="36" t="s">
        <v>1068</v>
      </c>
      <c r="B83" s="36" t="s">
        <v>1106</v>
      </c>
      <c r="C83" s="37"/>
      <c r="D83" s="37" t="s">
        <v>437</v>
      </c>
      <c r="E83" s="38" t="s">
        <v>86</v>
      </c>
      <c r="F83" s="39">
        <v>400</v>
      </c>
      <c r="G83" s="37">
        <v>0.32</v>
      </c>
      <c r="H83" s="40">
        <v>0.3094816</v>
      </c>
      <c r="I83" s="40">
        <v>0.3094816</v>
      </c>
    </row>
    <row r="84" spans="1:9" ht="64.5" customHeight="1">
      <c r="A84" s="36" t="s">
        <v>1068</v>
      </c>
      <c r="B84" s="36" t="str">
        <f>'[1]ВЛ 0_4 упор '!$D$112</f>
        <v>с.Красный   Курган     Коммунстрой</v>
      </c>
      <c r="C84" s="37"/>
      <c r="D84" s="37" t="s">
        <v>437</v>
      </c>
      <c r="E84" s="38" t="s">
        <v>87</v>
      </c>
      <c r="F84" s="39">
        <v>100</v>
      </c>
      <c r="G84" s="37">
        <v>0.08</v>
      </c>
      <c r="H84" s="40">
        <v>0.01</v>
      </c>
      <c r="I84" s="40">
        <v>0.01</v>
      </c>
    </row>
    <row r="85" spans="1:9" ht="18">
      <c r="A85" s="36" t="s">
        <v>1068</v>
      </c>
      <c r="B85" s="36" t="s">
        <v>1107</v>
      </c>
      <c r="C85" s="37"/>
      <c r="D85" s="37" t="s">
        <v>437</v>
      </c>
      <c r="E85" s="38" t="s">
        <v>88</v>
      </c>
      <c r="F85" s="39">
        <v>60</v>
      </c>
      <c r="G85" s="37">
        <v>0.048</v>
      </c>
      <c r="H85" s="40">
        <v>0.0072</v>
      </c>
      <c r="I85" s="40">
        <v>0.0072</v>
      </c>
    </row>
    <row r="86" spans="1:9" ht="18">
      <c r="A86" s="36" t="s">
        <v>1068</v>
      </c>
      <c r="B86" s="36" t="s">
        <v>1107</v>
      </c>
      <c r="C86" s="37"/>
      <c r="D86" s="37" t="s">
        <v>437</v>
      </c>
      <c r="E86" s="38" t="s">
        <v>89</v>
      </c>
      <c r="F86" s="39">
        <v>60</v>
      </c>
      <c r="G86" s="37">
        <v>0.048</v>
      </c>
      <c r="H86" s="40">
        <v>0.0072</v>
      </c>
      <c r="I86" s="40">
        <v>0.0072</v>
      </c>
    </row>
    <row r="87" spans="1:9" ht="18">
      <c r="A87" s="36" t="s">
        <v>1068</v>
      </c>
      <c r="B87" s="36" t="s">
        <v>1107</v>
      </c>
      <c r="C87" s="37"/>
      <c r="D87" s="37" t="s">
        <v>437</v>
      </c>
      <c r="E87" s="38" t="s">
        <v>90</v>
      </c>
      <c r="F87" s="39">
        <v>100</v>
      </c>
      <c r="G87" s="37">
        <v>0.08</v>
      </c>
      <c r="H87" s="40">
        <v>0.0647964</v>
      </c>
      <c r="I87" s="40">
        <v>0.0647964</v>
      </c>
    </row>
    <row r="88" spans="1:9" ht="18">
      <c r="A88" s="36" t="s">
        <v>1068</v>
      </c>
      <c r="B88" s="36" t="s">
        <v>1108</v>
      </c>
      <c r="C88" s="37"/>
      <c r="D88" s="37" t="s">
        <v>437</v>
      </c>
      <c r="E88" s="38" t="s">
        <v>91</v>
      </c>
      <c r="F88" s="39">
        <v>60</v>
      </c>
      <c r="G88" s="37">
        <v>0.048</v>
      </c>
      <c r="H88" s="40">
        <v>0.0072</v>
      </c>
      <c r="I88" s="40">
        <v>0.0072</v>
      </c>
    </row>
    <row r="89" spans="1:9" ht="18">
      <c r="A89" s="36" t="s">
        <v>1068</v>
      </c>
      <c r="B89" s="36" t="s">
        <v>1108</v>
      </c>
      <c r="C89" s="37"/>
      <c r="D89" s="37" t="s">
        <v>437</v>
      </c>
      <c r="E89" s="38" t="s">
        <v>92</v>
      </c>
      <c r="F89" s="39">
        <v>40</v>
      </c>
      <c r="G89" s="37">
        <v>0.032</v>
      </c>
      <c r="H89" s="40">
        <v>0.0048</v>
      </c>
      <c r="I89" s="40">
        <v>0.0048</v>
      </c>
    </row>
    <row r="90" spans="1:9" ht="18">
      <c r="A90" s="36" t="s">
        <v>1068</v>
      </c>
      <c r="B90" s="36" t="s">
        <v>1109</v>
      </c>
      <c r="C90" s="37"/>
      <c r="D90" s="37" t="s">
        <v>437</v>
      </c>
      <c r="E90" s="41" t="s">
        <v>93</v>
      </c>
      <c r="F90" s="39">
        <v>20</v>
      </c>
      <c r="G90" s="37">
        <v>0.016</v>
      </c>
      <c r="H90" s="40">
        <v>0.0024</v>
      </c>
      <c r="I90" s="40">
        <v>0.0024</v>
      </c>
    </row>
    <row r="91" spans="1:9" ht="18">
      <c r="A91" s="36" t="s">
        <v>1068</v>
      </c>
      <c r="B91" s="36" t="s">
        <v>1109</v>
      </c>
      <c r="C91" s="37"/>
      <c r="D91" s="37" t="s">
        <v>437</v>
      </c>
      <c r="E91" s="38" t="s">
        <v>94</v>
      </c>
      <c r="F91" s="39">
        <v>10</v>
      </c>
      <c r="G91" s="37">
        <v>0.008</v>
      </c>
      <c r="H91" s="40">
        <v>0.00011120000000000053</v>
      </c>
      <c r="I91" s="40">
        <v>0.00011120000000000053</v>
      </c>
    </row>
    <row r="92" spans="1:9" ht="18">
      <c r="A92" s="36" t="s">
        <v>1068</v>
      </c>
      <c r="B92" s="36" t="s">
        <v>1109</v>
      </c>
      <c r="C92" s="37"/>
      <c r="D92" s="37" t="s">
        <v>437</v>
      </c>
      <c r="E92" s="38" t="s">
        <v>95</v>
      </c>
      <c r="F92" s="39">
        <v>100</v>
      </c>
      <c r="G92" s="37">
        <v>0.08</v>
      </c>
      <c r="H92" s="40">
        <v>0.055</v>
      </c>
      <c r="I92" s="40">
        <v>0.055</v>
      </c>
    </row>
    <row r="93" spans="1:9" ht="18">
      <c r="A93" s="36" t="s">
        <v>1068</v>
      </c>
      <c r="B93" s="36" t="s">
        <v>1109</v>
      </c>
      <c r="C93" s="37"/>
      <c r="D93" s="37" t="s">
        <v>437</v>
      </c>
      <c r="E93" s="38" t="s">
        <v>96</v>
      </c>
      <c r="F93" s="39">
        <v>100</v>
      </c>
      <c r="G93" s="37">
        <v>0.08</v>
      </c>
      <c r="H93" s="40">
        <v>0.012</v>
      </c>
      <c r="I93" s="40">
        <v>0.012</v>
      </c>
    </row>
    <row r="94" spans="1:9" ht="18">
      <c r="A94" s="36" t="s">
        <v>1068</v>
      </c>
      <c r="B94" s="36" t="s">
        <v>1109</v>
      </c>
      <c r="C94" s="37"/>
      <c r="D94" s="37" t="s">
        <v>437</v>
      </c>
      <c r="E94" s="38" t="s">
        <v>97</v>
      </c>
      <c r="F94" s="39">
        <v>40</v>
      </c>
      <c r="G94" s="37">
        <v>0.032</v>
      </c>
      <c r="H94" s="40">
        <v>0.0048</v>
      </c>
      <c r="I94" s="40">
        <v>0.0048</v>
      </c>
    </row>
    <row r="95" spans="1:9" ht="18">
      <c r="A95" s="36" t="s">
        <v>1068</v>
      </c>
      <c r="B95" s="36" t="s">
        <v>1110</v>
      </c>
      <c r="C95" s="37"/>
      <c r="D95" s="37" t="s">
        <v>437</v>
      </c>
      <c r="E95" s="38" t="s">
        <v>98</v>
      </c>
      <c r="F95" s="39">
        <v>100</v>
      </c>
      <c r="G95" s="37">
        <v>0.08</v>
      </c>
      <c r="H95" s="40">
        <v>0.012</v>
      </c>
      <c r="I95" s="40">
        <v>0.012</v>
      </c>
    </row>
    <row r="96" spans="1:9" ht="18">
      <c r="A96" s="36" t="s">
        <v>1068</v>
      </c>
      <c r="B96" s="36" t="s">
        <v>1111</v>
      </c>
      <c r="C96" s="37"/>
      <c r="D96" s="37" t="s">
        <v>437</v>
      </c>
      <c r="E96" s="38" t="s">
        <v>99</v>
      </c>
      <c r="F96" s="39">
        <v>400</v>
      </c>
      <c r="G96" s="37">
        <v>0.32</v>
      </c>
      <c r="H96" s="40">
        <v>0.04</v>
      </c>
      <c r="I96" s="40">
        <v>0.04</v>
      </c>
    </row>
    <row r="97" spans="1:9" ht="18">
      <c r="A97" s="36" t="s">
        <v>1068</v>
      </c>
      <c r="B97" s="36" t="s">
        <v>1110</v>
      </c>
      <c r="C97" s="37"/>
      <c r="D97" s="37" t="s">
        <v>437</v>
      </c>
      <c r="E97" s="38" t="s">
        <v>100</v>
      </c>
      <c r="F97" s="39">
        <v>100</v>
      </c>
      <c r="G97" s="37">
        <v>0.08</v>
      </c>
      <c r="H97" s="40">
        <v>0.012</v>
      </c>
      <c r="I97" s="40">
        <v>0.012</v>
      </c>
    </row>
    <row r="98" spans="1:9" ht="18">
      <c r="A98" s="36" t="s">
        <v>1068</v>
      </c>
      <c r="B98" s="36" t="s">
        <v>1110</v>
      </c>
      <c r="C98" s="37"/>
      <c r="D98" s="37" t="s">
        <v>437</v>
      </c>
      <c r="E98" s="38" t="s">
        <v>101</v>
      </c>
      <c r="F98" s="39">
        <v>40</v>
      </c>
      <c r="G98" s="37">
        <v>0.032</v>
      </c>
      <c r="H98" s="40">
        <v>0.0048</v>
      </c>
      <c r="I98" s="40">
        <v>0.0048</v>
      </c>
    </row>
    <row r="99" spans="1:9" ht="18">
      <c r="A99" s="36" t="s">
        <v>1068</v>
      </c>
      <c r="B99" s="36" t="s">
        <v>1110</v>
      </c>
      <c r="C99" s="37"/>
      <c r="D99" s="37" t="s">
        <v>437</v>
      </c>
      <c r="E99" s="38" t="s">
        <v>102</v>
      </c>
      <c r="F99" s="39">
        <v>160</v>
      </c>
      <c r="G99" s="37">
        <v>0.128</v>
      </c>
      <c r="H99" s="40">
        <v>0.0185</v>
      </c>
      <c r="I99" s="40">
        <v>0.0185</v>
      </c>
    </row>
    <row r="100" spans="1:9" ht="18">
      <c r="A100" s="36" t="s">
        <v>1068</v>
      </c>
      <c r="B100" s="36" t="s">
        <v>1110</v>
      </c>
      <c r="C100" s="37"/>
      <c r="D100" s="37" t="s">
        <v>437</v>
      </c>
      <c r="E100" s="38" t="s">
        <v>103</v>
      </c>
      <c r="F100" s="39">
        <v>60</v>
      </c>
      <c r="G100" s="37">
        <v>0.048</v>
      </c>
      <c r="H100" s="40">
        <v>0.0072</v>
      </c>
      <c r="I100" s="40">
        <v>0.0072</v>
      </c>
    </row>
    <row r="101" spans="1:9" ht="18">
      <c r="A101" s="36" t="s">
        <v>1068</v>
      </c>
      <c r="B101" s="36" t="s">
        <v>1110</v>
      </c>
      <c r="C101" s="37"/>
      <c r="D101" s="37" t="s">
        <v>437</v>
      </c>
      <c r="E101" s="38" t="s">
        <v>104</v>
      </c>
      <c r="F101" s="39">
        <v>400</v>
      </c>
      <c r="G101" s="37">
        <v>0.32</v>
      </c>
      <c r="H101" s="40">
        <v>0.043</v>
      </c>
      <c r="I101" s="40">
        <v>0.043</v>
      </c>
    </row>
    <row r="102" spans="1:9" ht="18">
      <c r="A102" s="36" t="s">
        <v>1068</v>
      </c>
      <c r="B102" s="36" t="s">
        <v>1111</v>
      </c>
      <c r="C102" s="37"/>
      <c r="D102" s="37" t="s">
        <v>437</v>
      </c>
      <c r="E102" s="38" t="s">
        <v>105</v>
      </c>
      <c r="F102" s="39">
        <v>250</v>
      </c>
      <c r="G102" s="37">
        <v>0.2</v>
      </c>
      <c r="H102" s="40">
        <v>0.03</v>
      </c>
      <c r="I102" s="40">
        <v>0.03</v>
      </c>
    </row>
    <row r="103" spans="1:9" ht="18">
      <c r="A103" s="36" t="s">
        <v>1068</v>
      </c>
      <c r="B103" s="36" t="s">
        <v>1111</v>
      </c>
      <c r="C103" s="37"/>
      <c r="D103" s="37" t="s">
        <v>437</v>
      </c>
      <c r="E103" s="38" t="s">
        <v>106</v>
      </c>
      <c r="F103" s="39">
        <v>400</v>
      </c>
      <c r="G103" s="37">
        <v>0.32</v>
      </c>
      <c r="H103" s="40">
        <v>0.03</v>
      </c>
      <c r="I103" s="40">
        <v>0.03</v>
      </c>
    </row>
    <row r="104" spans="1:9" ht="18">
      <c r="A104" s="36" t="s">
        <v>1068</v>
      </c>
      <c r="B104" s="36" t="s">
        <v>1111</v>
      </c>
      <c r="C104" s="37"/>
      <c r="D104" s="37" t="s">
        <v>437</v>
      </c>
      <c r="E104" s="38" t="s">
        <v>107</v>
      </c>
      <c r="F104" s="39">
        <v>100</v>
      </c>
      <c r="G104" s="37">
        <v>0.08</v>
      </c>
      <c r="H104" s="40">
        <v>0.012</v>
      </c>
      <c r="I104" s="40">
        <v>0.012</v>
      </c>
    </row>
    <row r="105" spans="1:9" ht="18">
      <c r="A105" s="36" t="s">
        <v>1068</v>
      </c>
      <c r="B105" s="36" t="s">
        <v>1111</v>
      </c>
      <c r="C105" s="37"/>
      <c r="D105" s="37" t="s">
        <v>437</v>
      </c>
      <c r="E105" s="38" t="s">
        <v>108</v>
      </c>
      <c r="F105" s="39">
        <v>160</v>
      </c>
      <c r="G105" s="37">
        <v>0.128</v>
      </c>
      <c r="H105" s="40">
        <v>0.0192</v>
      </c>
      <c r="I105" s="40">
        <v>0.0192</v>
      </c>
    </row>
    <row r="106" spans="1:9" ht="18">
      <c r="A106" s="36" t="s">
        <v>1068</v>
      </c>
      <c r="B106" s="36" t="s">
        <v>1111</v>
      </c>
      <c r="C106" s="37"/>
      <c r="D106" s="37" t="s">
        <v>437</v>
      </c>
      <c r="E106" s="38" t="s">
        <v>109</v>
      </c>
      <c r="F106" s="39">
        <v>100</v>
      </c>
      <c r="G106" s="37">
        <v>0.08</v>
      </c>
      <c r="H106" s="40">
        <v>0.012</v>
      </c>
      <c r="I106" s="40">
        <v>0.012</v>
      </c>
    </row>
    <row r="107" spans="1:9" ht="18">
      <c r="A107" s="36" t="s">
        <v>1068</v>
      </c>
      <c r="B107" s="36" t="s">
        <v>1111</v>
      </c>
      <c r="C107" s="37"/>
      <c r="D107" s="37" t="s">
        <v>437</v>
      </c>
      <c r="E107" s="38" t="s">
        <v>110</v>
      </c>
      <c r="F107" s="39">
        <v>100</v>
      </c>
      <c r="G107" s="37">
        <v>0.08</v>
      </c>
      <c r="H107" s="40">
        <v>0.012</v>
      </c>
      <c r="I107" s="40">
        <v>0.012</v>
      </c>
    </row>
    <row r="108" spans="1:9" ht="18">
      <c r="A108" s="36" t="s">
        <v>1068</v>
      </c>
      <c r="B108" s="36" t="s">
        <v>1111</v>
      </c>
      <c r="C108" s="37"/>
      <c r="D108" s="37" t="s">
        <v>437</v>
      </c>
      <c r="E108" s="38" t="s">
        <v>111</v>
      </c>
      <c r="F108" s="39">
        <v>160</v>
      </c>
      <c r="G108" s="37">
        <v>0.128</v>
      </c>
      <c r="H108" s="40">
        <v>0.0192</v>
      </c>
      <c r="I108" s="40">
        <v>0.0192</v>
      </c>
    </row>
    <row r="109" spans="1:9" ht="18">
      <c r="A109" s="36" t="s">
        <v>1068</v>
      </c>
      <c r="B109" s="36" t="s">
        <v>1111</v>
      </c>
      <c r="C109" s="37"/>
      <c r="D109" s="37" t="s">
        <v>437</v>
      </c>
      <c r="E109" s="38" t="s">
        <v>112</v>
      </c>
      <c r="F109" s="39">
        <v>160</v>
      </c>
      <c r="G109" s="37">
        <v>0.128</v>
      </c>
      <c r="H109" s="40">
        <v>0.0192</v>
      </c>
      <c r="I109" s="40">
        <v>0.0192</v>
      </c>
    </row>
    <row r="110" spans="1:9" ht="18">
      <c r="A110" s="36" t="s">
        <v>1068</v>
      </c>
      <c r="B110" s="36" t="s">
        <v>1111</v>
      </c>
      <c r="C110" s="37"/>
      <c r="D110" s="37" t="s">
        <v>437</v>
      </c>
      <c r="E110" s="38" t="s">
        <v>113</v>
      </c>
      <c r="F110" s="39">
        <v>160</v>
      </c>
      <c r="G110" s="37">
        <v>0.128</v>
      </c>
      <c r="H110" s="40">
        <v>0.0192</v>
      </c>
      <c r="I110" s="40">
        <v>0.0192</v>
      </c>
    </row>
    <row r="111" spans="1:9" ht="18">
      <c r="A111" s="36" t="s">
        <v>1068</v>
      </c>
      <c r="B111" s="36" t="s">
        <v>1111</v>
      </c>
      <c r="C111" s="37"/>
      <c r="D111" s="37" t="s">
        <v>437</v>
      </c>
      <c r="E111" s="38" t="s">
        <v>114</v>
      </c>
      <c r="F111" s="39">
        <v>40</v>
      </c>
      <c r="G111" s="37">
        <v>0.032</v>
      </c>
      <c r="H111" s="40">
        <v>0.0048</v>
      </c>
      <c r="I111" s="40">
        <v>0.0048</v>
      </c>
    </row>
    <row r="112" spans="1:9" ht="18">
      <c r="A112" s="36" t="s">
        <v>1068</v>
      </c>
      <c r="B112" s="36" t="s">
        <v>1111</v>
      </c>
      <c r="C112" s="37"/>
      <c r="D112" s="37" t="s">
        <v>437</v>
      </c>
      <c r="E112" s="38" t="s">
        <v>115</v>
      </c>
      <c r="F112" s="39">
        <v>40</v>
      </c>
      <c r="G112" s="37">
        <v>0.032</v>
      </c>
      <c r="H112" s="40">
        <v>0.0048</v>
      </c>
      <c r="I112" s="40">
        <v>0.0048</v>
      </c>
    </row>
    <row r="113" spans="1:9" ht="18">
      <c r="A113" s="36" t="s">
        <v>1068</v>
      </c>
      <c r="B113" s="36" t="s">
        <v>1111</v>
      </c>
      <c r="C113" s="37"/>
      <c r="D113" s="37" t="s">
        <v>437</v>
      </c>
      <c r="E113" s="38" t="s">
        <v>116</v>
      </c>
      <c r="F113" s="39">
        <v>250</v>
      </c>
      <c r="G113" s="37">
        <v>0.2</v>
      </c>
      <c r="H113" s="40">
        <v>0.03</v>
      </c>
      <c r="I113" s="40">
        <v>0.03</v>
      </c>
    </row>
    <row r="114" spans="1:9" ht="18">
      <c r="A114" s="36" t="s">
        <v>1068</v>
      </c>
      <c r="B114" s="36" t="s">
        <v>1111</v>
      </c>
      <c r="C114" s="37"/>
      <c r="D114" s="37" t="s">
        <v>437</v>
      </c>
      <c r="E114" s="38" t="s">
        <v>117</v>
      </c>
      <c r="F114" s="39">
        <v>100</v>
      </c>
      <c r="G114" s="37">
        <v>0.08</v>
      </c>
      <c r="H114" s="40">
        <v>0.012</v>
      </c>
      <c r="I114" s="40">
        <v>0.012</v>
      </c>
    </row>
    <row r="115" spans="1:9" ht="18">
      <c r="A115" s="36" t="s">
        <v>1068</v>
      </c>
      <c r="B115" s="36" t="s">
        <v>1112</v>
      </c>
      <c r="C115" s="37"/>
      <c r="D115" s="37" t="s">
        <v>437</v>
      </c>
      <c r="E115" s="38" t="s">
        <v>118</v>
      </c>
      <c r="F115" s="39">
        <v>100</v>
      </c>
      <c r="G115" s="37">
        <v>0.08</v>
      </c>
      <c r="H115" s="40">
        <v>0.012</v>
      </c>
      <c r="I115" s="40">
        <v>0.012</v>
      </c>
    </row>
    <row r="116" spans="1:9" ht="18">
      <c r="A116" s="36" t="s">
        <v>1068</v>
      </c>
      <c r="B116" s="36" t="s">
        <v>1112</v>
      </c>
      <c r="C116" s="37"/>
      <c r="D116" s="37" t="s">
        <v>437</v>
      </c>
      <c r="E116" s="38" t="s">
        <v>119</v>
      </c>
      <c r="F116" s="39">
        <v>800</v>
      </c>
      <c r="G116" s="37">
        <v>0.64</v>
      </c>
      <c r="H116" s="40">
        <v>0.096</v>
      </c>
      <c r="I116" s="40">
        <v>0.096</v>
      </c>
    </row>
    <row r="117" spans="1:9" ht="42">
      <c r="A117" s="36" t="s">
        <v>1068</v>
      </c>
      <c r="B117" s="42" t="s">
        <v>1113</v>
      </c>
      <c r="C117" s="37"/>
      <c r="D117" s="37" t="s">
        <v>437</v>
      </c>
      <c r="E117" s="38" t="s">
        <v>120</v>
      </c>
      <c r="F117" s="39">
        <v>63</v>
      </c>
      <c r="G117" s="37">
        <v>0.05040000000000001</v>
      </c>
      <c r="H117" s="40">
        <v>0.007560000000000001</v>
      </c>
      <c r="I117" s="40">
        <v>0.007560000000000001</v>
      </c>
    </row>
    <row r="118" spans="1:9" ht="42">
      <c r="A118" s="36" t="s">
        <v>1068</v>
      </c>
      <c r="B118" s="42" t="s">
        <v>1114</v>
      </c>
      <c r="C118" s="37"/>
      <c r="D118" s="37" t="s">
        <v>437</v>
      </c>
      <c r="E118" s="38" t="s">
        <v>121</v>
      </c>
      <c r="F118" s="39">
        <v>40</v>
      </c>
      <c r="G118" s="37">
        <v>0.032</v>
      </c>
      <c r="H118" s="40">
        <v>0.0048</v>
      </c>
      <c r="I118" s="40">
        <v>0.0048</v>
      </c>
    </row>
    <row r="119" spans="1:9" ht="42">
      <c r="A119" s="36" t="s">
        <v>1068</v>
      </c>
      <c r="B119" s="42" t="s">
        <v>1115</v>
      </c>
      <c r="C119" s="37"/>
      <c r="D119" s="37" t="s">
        <v>437</v>
      </c>
      <c r="E119" s="38" t="s">
        <v>122</v>
      </c>
      <c r="F119" s="39">
        <v>25</v>
      </c>
      <c r="G119" s="37">
        <v>0.02</v>
      </c>
      <c r="H119" s="40">
        <v>0.003</v>
      </c>
      <c r="I119" s="40">
        <v>0.003</v>
      </c>
    </row>
    <row r="120" spans="1:9" ht="42">
      <c r="A120" s="36" t="s">
        <v>1068</v>
      </c>
      <c r="B120" s="42" t="s">
        <v>1116</v>
      </c>
      <c r="C120" s="37"/>
      <c r="D120" s="37" t="s">
        <v>437</v>
      </c>
      <c r="E120" s="38" t="s">
        <v>123</v>
      </c>
      <c r="F120" s="39">
        <v>40</v>
      </c>
      <c r="G120" s="37">
        <v>0.032</v>
      </c>
      <c r="H120" s="40">
        <v>0.0048</v>
      </c>
      <c r="I120" s="40">
        <v>0.0048</v>
      </c>
    </row>
    <row r="121" spans="1:9" ht="21">
      <c r="A121" s="36" t="s">
        <v>1068</v>
      </c>
      <c r="B121" s="42" t="s">
        <v>1117</v>
      </c>
      <c r="C121" s="37"/>
      <c r="D121" s="37" t="s">
        <v>437</v>
      </c>
      <c r="E121" s="38" t="s">
        <v>124</v>
      </c>
      <c r="F121" s="39">
        <v>63</v>
      </c>
      <c r="G121" s="37">
        <v>0.05040000000000001</v>
      </c>
      <c r="H121" s="40">
        <v>0.00626</v>
      </c>
      <c r="I121" s="40">
        <v>0.00626</v>
      </c>
    </row>
    <row r="122" spans="1:9" ht="21">
      <c r="A122" s="36" t="s">
        <v>1068</v>
      </c>
      <c r="B122" s="42" t="s">
        <v>1117</v>
      </c>
      <c r="C122" s="37"/>
      <c r="D122" s="37" t="s">
        <v>437</v>
      </c>
      <c r="E122" s="38" t="s">
        <v>125</v>
      </c>
      <c r="F122" s="39">
        <v>25</v>
      </c>
      <c r="G122" s="37">
        <v>0.02</v>
      </c>
      <c r="H122" s="40">
        <v>0.003</v>
      </c>
      <c r="I122" s="40">
        <v>0.003</v>
      </c>
    </row>
    <row r="123" spans="1:9" ht="18">
      <c r="A123" s="36" t="s">
        <v>1068</v>
      </c>
      <c r="B123" s="36" t="s">
        <v>1073</v>
      </c>
      <c r="C123" s="37"/>
      <c r="D123" s="37" t="s">
        <v>437</v>
      </c>
      <c r="E123" s="38" t="s">
        <v>126</v>
      </c>
      <c r="F123" s="39">
        <v>160</v>
      </c>
      <c r="G123" s="37">
        <v>0.128</v>
      </c>
      <c r="H123" s="40">
        <v>0.04</v>
      </c>
      <c r="I123" s="40">
        <v>0.04</v>
      </c>
    </row>
    <row r="124" spans="1:9" ht="18">
      <c r="A124" s="36" t="s">
        <v>1068</v>
      </c>
      <c r="B124" s="36" t="s">
        <v>1118</v>
      </c>
      <c r="C124" s="37"/>
      <c r="D124" s="37" t="s">
        <v>437</v>
      </c>
      <c r="E124" s="38" t="s">
        <v>127</v>
      </c>
      <c r="F124" s="39">
        <v>315</v>
      </c>
      <c r="G124" s="37">
        <v>0.252</v>
      </c>
      <c r="H124" s="40">
        <v>0.0875</v>
      </c>
      <c r="I124" s="40">
        <v>0.0875</v>
      </c>
    </row>
    <row r="125" spans="1:9" ht="18">
      <c r="A125" s="36" t="s">
        <v>1068</v>
      </c>
      <c r="B125" s="36" t="s">
        <v>1118</v>
      </c>
      <c r="C125" s="37"/>
      <c r="D125" s="37" t="s">
        <v>437</v>
      </c>
      <c r="E125" s="38" t="s">
        <v>128</v>
      </c>
      <c r="F125" s="39">
        <v>100</v>
      </c>
      <c r="G125" s="37">
        <v>0.08</v>
      </c>
      <c r="H125" s="40">
        <v>0</v>
      </c>
      <c r="I125" s="40">
        <v>0</v>
      </c>
    </row>
    <row r="126" spans="1:9" ht="18">
      <c r="A126" s="36" t="s">
        <v>1068</v>
      </c>
      <c r="B126" s="36" t="s">
        <v>1118</v>
      </c>
      <c r="C126" s="37"/>
      <c r="D126" s="37" t="s">
        <v>437</v>
      </c>
      <c r="E126" s="38" t="s">
        <v>129</v>
      </c>
      <c r="F126" s="39">
        <v>250</v>
      </c>
      <c r="G126" s="37">
        <v>0.2</v>
      </c>
      <c r="H126" s="40">
        <v>0.1119084</v>
      </c>
      <c r="I126" s="40">
        <v>0.1119084</v>
      </c>
    </row>
    <row r="127" spans="1:9" ht="18">
      <c r="A127" s="36" t="s">
        <v>1068</v>
      </c>
      <c r="B127" s="36" t="s">
        <v>1118</v>
      </c>
      <c r="C127" s="37"/>
      <c r="D127" s="37" t="s">
        <v>437</v>
      </c>
      <c r="E127" s="38" t="s">
        <v>130</v>
      </c>
      <c r="F127" s="39">
        <v>250</v>
      </c>
      <c r="G127" s="37">
        <v>0.2</v>
      </c>
      <c r="H127" s="40">
        <v>0.08</v>
      </c>
      <c r="I127" s="40">
        <v>0.08</v>
      </c>
    </row>
    <row r="128" spans="1:9" ht="18">
      <c r="A128" s="36" t="s">
        <v>1068</v>
      </c>
      <c r="B128" s="36" t="s">
        <v>1118</v>
      </c>
      <c r="C128" s="37"/>
      <c r="D128" s="37" t="s">
        <v>437</v>
      </c>
      <c r="E128" s="38" t="s">
        <v>131</v>
      </c>
      <c r="F128" s="39">
        <v>160</v>
      </c>
      <c r="G128" s="37">
        <v>0.128</v>
      </c>
      <c r="H128" s="40">
        <v>0.02478820000000001</v>
      </c>
      <c r="I128" s="40">
        <v>0.02478820000000001</v>
      </c>
    </row>
    <row r="129" spans="1:9" ht="18">
      <c r="A129" s="36" t="s">
        <v>1068</v>
      </c>
      <c r="B129" s="36" t="s">
        <v>1073</v>
      </c>
      <c r="C129" s="37"/>
      <c r="D129" s="37" t="s">
        <v>437</v>
      </c>
      <c r="E129" s="38" t="s">
        <v>132</v>
      </c>
      <c r="F129" s="39">
        <v>100</v>
      </c>
      <c r="G129" s="37">
        <v>0.08</v>
      </c>
      <c r="H129" s="40">
        <v>0.03</v>
      </c>
      <c r="I129" s="40">
        <v>0.03</v>
      </c>
    </row>
    <row r="130" spans="1:9" ht="18">
      <c r="A130" s="36" t="s">
        <v>1068</v>
      </c>
      <c r="B130" s="36" t="s">
        <v>1118</v>
      </c>
      <c r="C130" s="37"/>
      <c r="D130" s="37" t="s">
        <v>437</v>
      </c>
      <c r="E130" s="38" t="s">
        <v>133</v>
      </c>
      <c r="F130" s="39">
        <v>250</v>
      </c>
      <c r="G130" s="37">
        <v>0.2</v>
      </c>
      <c r="H130" s="40">
        <v>0.0795568</v>
      </c>
      <c r="I130" s="40">
        <v>0.0795568</v>
      </c>
    </row>
    <row r="131" spans="1:9" ht="18">
      <c r="A131" s="36" t="s">
        <v>1068</v>
      </c>
      <c r="B131" s="36" t="s">
        <v>1118</v>
      </c>
      <c r="C131" s="37"/>
      <c r="D131" s="37" t="s">
        <v>437</v>
      </c>
      <c r="E131" s="38" t="s">
        <v>134</v>
      </c>
      <c r="F131" s="39">
        <v>25</v>
      </c>
      <c r="G131" s="37">
        <v>0.02</v>
      </c>
      <c r="H131" s="40">
        <v>0.003</v>
      </c>
      <c r="I131" s="40">
        <v>0.003</v>
      </c>
    </row>
    <row r="132" spans="1:9" ht="18">
      <c r="A132" s="36" t="s">
        <v>1068</v>
      </c>
      <c r="B132" s="36" t="s">
        <v>1118</v>
      </c>
      <c r="C132" s="37"/>
      <c r="D132" s="37" t="s">
        <v>437</v>
      </c>
      <c r="E132" s="41" t="s">
        <v>135</v>
      </c>
      <c r="F132" s="43">
        <v>10</v>
      </c>
      <c r="G132" s="37">
        <v>0.008</v>
      </c>
      <c r="H132" s="40">
        <v>0.0012</v>
      </c>
      <c r="I132" s="40">
        <v>0.0012</v>
      </c>
    </row>
    <row r="133" spans="1:9" ht="18">
      <c r="A133" s="36" t="s">
        <v>1068</v>
      </c>
      <c r="B133" s="36" t="s">
        <v>1118</v>
      </c>
      <c r="C133" s="37"/>
      <c r="D133" s="37" t="s">
        <v>437</v>
      </c>
      <c r="E133" s="38" t="s">
        <v>136</v>
      </c>
      <c r="F133" s="39">
        <v>315</v>
      </c>
      <c r="G133" s="37">
        <v>0.252</v>
      </c>
      <c r="H133" s="40">
        <v>0</v>
      </c>
      <c r="I133" s="40">
        <v>0</v>
      </c>
    </row>
    <row r="134" spans="1:9" ht="18">
      <c r="A134" s="36" t="s">
        <v>1068</v>
      </c>
      <c r="B134" s="36" t="s">
        <v>1118</v>
      </c>
      <c r="C134" s="37"/>
      <c r="D134" s="37" t="s">
        <v>437</v>
      </c>
      <c r="E134" s="38" t="s">
        <v>137</v>
      </c>
      <c r="F134" s="39">
        <v>250</v>
      </c>
      <c r="G134" s="37">
        <v>0.2</v>
      </c>
      <c r="H134" s="40">
        <v>0.160556</v>
      </c>
      <c r="I134" s="40">
        <v>0.160556</v>
      </c>
    </row>
    <row r="135" spans="1:9" ht="18">
      <c r="A135" s="36" t="s">
        <v>1068</v>
      </c>
      <c r="B135" s="36" t="s">
        <v>1073</v>
      </c>
      <c r="C135" s="37"/>
      <c r="D135" s="37" t="s">
        <v>437</v>
      </c>
      <c r="E135" s="38" t="s">
        <v>138</v>
      </c>
      <c r="F135" s="39">
        <v>100</v>
      </c>
      <c r="G135" s="37">
        <v>0.08</v>
      </c>
      <c r="H135" s="40">
        <v>0.012</v>
      </c>
      <c r="I135" s="40">
        <v>0.012</v>
      </c>
    </row>
    <row r="136" spans="1:9" ht="18">
      <c r="A136" s="36" t="s">
        <v>1068</v>
      </c>
      <c r="B136" s="36" t="s">
        <v>1073</v>
      </c>
      <c r="C136" s="37"/>
      <c r="D136" s="37" t="s">
        <v>437</v>
      </c>
      <c r="E136" s="38" t="s">
        <v>139</v>
      </c>
      <c r="F136" s="39">
        <v>160</v>
      </c>
      <c r="G136" s="37">
        <v>0.128</v>
      </c>
      <c r="H136" s="40">
        <v>0.0112</v>
      </c>
      <c r="I136" s="40">
        <v>0.0112</v>
      </c>
    </row>
    <row r="137" spans="1:9" ht="18">
      <c r="A137" s="36" t="s">
        <v>1068</v>
      </c>
      <c r="B137" s="36" t="s">
        <v>1073</v>
      </c>
      <c r="C137" s="37"/>
      <c r="D137" s="37" t="s">
        <v>437</v>
      </c>
      <c r="E137" s="38" t="s">
        <v>140</v>
      </c>
      <c r="F137" s="39">
        <v>100</v>
      </c>
      <c r="G137" s="37">
        <v>0.08</v>
      </c>
      <c r="H137" s="40">
        <v>0.039898600000000006</v>
      </c>
      <c r="I137" s="40">
        <v>0.039898600000000006</v>
      </c>
    </row>
    <row r="138" spans="1:9" ht="18">
      <c r="A138" s="36" t="s">
        <v>1068</v>
      </c>
      <c r="B138" s="36" t="s">
        <v>1073</v>
      </c>
      <c r="C138" s="37"/>
      <c r="D138" s="37" t="s">
        <v>437</v>
      </c>
      <c r="E138" s="38" t="s">
        <v>141</v>
      </c>
      <c r="F138" s="39">
        <v>160</v>
      </c>
      <c r="G138" s="37">
        <v>0.128</v>
      </c>
      <c r="H138" s="40">
        <v>0.04</v>
      </c>
      <c r="I138" s="40">
        <v>0.04</v>
      </c>
    </row>
    <row r="139" spans="1:9" ht="18">
      <c r="A139" s="36" t="s">
        <v>1068</v>
      </c>
      <c r="B139" s="36" t="s">
        <v>1073</v>
      </c>
      <c r="C139" s="37"/>
      <c r="D139" s="37" t="s">
        <v>437</v>
      </c>
      <c r="E139" s="38" t="s">
        <v>142</v>
      </c>
      <c r="F139" s="39">
        <v>250</v>
      </c>
      <c r="G139" s="37">
        <v>0.2</v>
      </c>
      <c r="H139" s="40">
        <v>0.14</v>
      </c>
      <c r="I139" s="40">
        <v>0.14</v>
      </c>
    </row>
    <row r="140" spans="1:9" ht="18">
      <c r="A140" s="36" t="s">
        <v>1068</v>
      </c>
      <c r="B140" s="36" t="s">
        <v>1073</v>
      </c>
      <c r="C140" s="37"/>
      <c r="D140" s="37" t="s">
        <v>437</v>
      </c>
      <c r="E140" s="38" t="s">
        <v>143</v>
      </c>
      <c r="F140" s="39">
        <v>160</v>
      </c>
      <c r="G140" s="37">
        <v>0.128</v>
      </c>
      <c r="H140" s="40">
        <v>0.0865004</v>
      </c>
      <c r="I140" s="40">
        <v>0.0865004</v>
      </c>
    </row>
  </sheetData>
  <sheetProtection/>
  <mergeCells count="8">
    <mergeCell ref="A1:I1"/>
    <mergeCell ref="A2:A3"/>
    <mergeCell ref="B2:B3"/>
    <mergeCell ref="C2:C3"/>
    <mergeCell ref="D2:F2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scale="37" r:id="rId1"/>
  <rowBreaks count="1" manualBreakCount="1">
    <brk id="9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85"/>
  <sheetViews>
    <sheetView zoomScale="82" zoomScaleNormal="82" zoomScalePageLayoutView="0" workbookViewId="0" topLeftCell="A168">
      <selection activeCell="I181" sqref="I181"/>
    </sheetView>
  </sheetViews>
  <sheetFormatPr defaultColWidth="9.00390625" defaultRowHeight="12.75"/>
  <cols>
    <col min="1" max="1" width="19.625" style="0" customWidth="1"/>
    <col min="2" max="2" width="23.125" style="0" customWidth="1"/>
    <col min="3" max="3" width="19.625" style="0" customWidth="1"/>
    <col min="4" max="4" width="13.50390625" style="0" customWidth="1"/>
    <col min="5" max="5" width="18.50390625" style="63" customWidth="1"/>
    <col min="6" max="6" width="13.875" style="63" customWidth="1"/>
    <col min="7" max="7" width="14.50390625" style="63" customWidth="1"/>
    <col min="8" max="8" width="20.875" style="63" customWidth="1"/>
    <col min="9" max="9" width="25.625" style="56" customWidth="1"/>
    <col min="10" max="10" width="28.875" style="0" customWidth="1"/>
    <col min="11" max="11" width="14.50390625" style="0" customWidth="1"/>
  </cols>
  <sheetData>
    <row r="1" spans="1:10" ht="119.25" customHeight="1">
      <c r="A1" s="127" t="s">
        <v>1458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3" ht="186.75" customHeight="1">
      <c r="A2" s="129" t="s">
        <v>0</v>
      </c>
      <c r="B2" s="129" t="s">
        <v>1</v>
      </c>
      <c r="C2" s="129" t="s">
        <v>2</v>
      </c>
      <c r="D2" s="126" t="s">
        <v>3</v>
      </c>
      <c r="E2" s="126"/>
      <c r="F2" s="126"/>
      <c r="G2" s="126"/>
      <c r="H2" s="131" t="s">
        <v>4</v>
      </c>
      <c r="I2" s="129" t="s">
        <v>5</v>
      </c>
      <c r="J2" s="129" t="s">
        <v>6</v>
      </c>
      <c r="K2" s="64"/>
      <c r="L2" s="51"/>
      <c r="M2" s="51"/>
    </row>
    <row r="3" spans="1:13" ht="61.5" customHeight="1">
      <c r="A3" s="130"/>
      <c r="B3" s="130"/>
      <c r="C3" s="130"/>
      <c r="D3" s="62" t="s">
        <v>1123</v>
      </c>
      <c r="E3" s="62" t="s">
        <v>1448</v>
      </c>
      <c r="F3" s="62" t="s">
        <v>1124</v>
      </c>
      <c r="G3" s="62" t="s">
        <v>1447</v>
      </c>
      <c r="H3" s="132"/>
      <c r="I3" s="130"/>
      <c r="J3" s="130"/>
      <c r="K3" s="64"/>
      <c r="L3" s="51"/>
      <c r="M3" s="51"/>
    </row>
    <row r="4" spans="1:13" ht="49.5" customHeight="1">
      <c r="A4" s="60" t="s">
        <v>1439</v>
      </c>
      <c r="B4" s="60" t="s">
        <v>1438</v>
      </c>
      <c r="C4" s="60"/>
      <c r="D4" s="60" t="s">
        <v>435</v>
      </c>
      <c r="E4" s="70" t="s">
        <v>436</v>
      </c>
      <c r="F4" s="65">
        <v>1</v>
      </c>
      <c r="G4" s="66">
        <v>400</v>
      </c>
      <c r="H4" s="67">
        <v>0.32</v>
      </c>
      <c r="I4" s="68">
        <v>0.282</v>
      </c>
      <c r="J4" s="68">
        <v>0.28</v>
      </c>
      <c r="K4" s="51"/>
      <c r="L4" s="51"/>
      <c r="M4" s="51"/>
    </row>
    <row r="5" spans="1:10" ht="40.5" customHeight="1">
      <c r="A5" s="60" t="s">
        <v>1439</v>
      </c>
      <c r="B5" s="60" t="s">
        <v>1438</v>
      </c>
      <c r="C5" s="60"/>
      <c r="D5" s="60" t="s">
        <v>437</v>
      </c>
      <c r="E5" s="70" t="s">
        <v>436</v>
      </c>
      <c r="F5" s="65">
        <v>2</v>
      </c>
      <c r="G5" s="66">
        <v>160</v>
      </c>
      <c r="H5" s="67">
        <v>0.128</v>
      </c>
      <c r="I5" s="68">
        <v>0.022816000000000003</v>
      </c>
      <c r="J5" s="68">
        <v>0.022816000000000003</v>
      </c>
    </row>
    <row r="6" spans="1:10" ht="34.5" customHeight="1">
      <c r="A6" s="60" t="s">
        <v>1439</v>
      </c>
      <c r="B6" s="60" t="s">
        <v>1438</v>
      </c>
      <c r="C6" s="60"/>
      <c r="D6" s="60" t="s">
        <v>437</v>
      </c>
      <c r="E6" s="70" t="s">
        <v>436</v>
      </c>
      <c r="F6" s="65">
        <v>3</v>
      </c>
      <c r="G6" s="66">
        <v>100</v>
      </c>
      <c r="H6" s="67">
        <v>0.08</v>
      </c>
      <c r="I6" s="68">
        <v>0.014260000000000009</v>
      </c>
      <c r="J6" s="68">
        <v>0.014260000000000009</v>
      </c>
    </row>
    <row r="7" spans="1:10" ht="21">
      <c r="A7" s="60" t="s">
        <v>1439</v>
      </c>
      <c r="B7" s="60" t="s">
        <v>1438</v>
      </c>
      <c r="C7" s="60"/>
      <c r="D7" s="60" t="s">
        <v>437</v>
      </c>
      <c r="E7" s="70" t="s">
        <v>436</v>
      </c>
      <c r="F7" s="65">
        <v>4</v>
      </c>
      <c r="G7" s="66">
        <v>250</v>
      </c>
      <c r="H7" s="67">
        <v>0.2</v>
      </c>
      <c r="I7" s="68">
        <v>0.121112</v>
      </c>
      <c r="J7" s="68">
        <v>0.12111200000000001</v>
      </c>
    </row>
    <row r="8" spans="1:10" ht="21">
      <c r="A8" s="60" t="s">
        <v>1439</v>
      </c>
      <c r="B8" s="60" t="s">
        <v>1438</v>
      </c>
      <c r="C8" s="60"/>
      <c r="D8" s="60" t="s">
        <v>437</v>
      </c>
      <c r="E8" s="70" t="s">
        <v>436</v>
      </c>
      <c r="F8" s="65">
        <v>5</v>
      </c>
      <c r="G8" s="66">
        <v>250</v>
      </c>
      <c r="H8" s="67">
        <v>0.2</v>
      </c>
      <c r="I8" s="68">
        <v>0.022502000000000022</v>
      </c>
      <c r="J8" s="68">
        <v>0.022502000000000022</v>
      </c>
    </row>
    <row r="9" spans="1:10" ht="21">
      <c r="A9" s="60" t="s">
        <v>1439</v>
      </c>
      <c r="B9" s="60" t="s">
        <v>1438</v>
      </c>
      <c r="C9" s="60"/>
      <c r="D9" s="60" t="s">
        <v>437</v>
      </c>
      <c r="E9" s="70" t="s">
        <v>436</v>
      </c>
      <c r="F9" s="65">
        <v>6</v>
      </c>
      <c r="G9" s="66">
        <v>100</v>
      </c>
      <c r="H9" s="67">
        <v>0.08</v>
      </c>
      <c r="I9" s="68">
        <v>0.004399</v>
      </c>
      <c r="J9" s="68">
        <v>0.004399</v>
      </c>
    </row>
    <row r="10" spans="1:10" ht="21">
      <c r="A10" s="60" t="s">
        <v>1439</v>
      </c>
      <c r="B10" s="60" t="s">
        <v>1438</v>
      </c>
      <c r="C10" s="60"/>
      <c r="D10" s="60" t="s">
        <v>437</v>
      </c>
      <c r="E10" s="70" t="s">
        <v>436</v>
      </c>
      <c r="F10" s="65">
        <v>7</v>
      </c>
      <c r="G10" s="66">
        <v>250</v>
      </c>
      <c r="H10" s="67">
        <v>0.2</v>
      </c>
      <c r="I10" s="68">
        <v>0.045</v>
      </c>
      <c r="J10" s="68">
        <v>0.045</v>
      </c>
    </row>
    <row r="11" spans="1:10" ht="21">
      <c r="A11" s="60" t="s">
        <v>1439</v>
      </c>
      <c r="B11" s="60" t="s">
        <v>1438</v>
      </c>
      <c r="C11" s="60"/>
      <c r="D11" s="60" t="s">
        <v>437</v>
      </c>
      <c r="E11" s="70" t="s">
        <v>436</v>
      </c>
      <c r="F11" s="65">
        <v>8</v>
      </c>
      <c r="G11" s="69">
        <v>250</v>
      </c>
      <c r="H11" s="67">
        <v>0.2</v>
      </c>
      <c r="I11" s="68">
        <v>0.045</v>
      </c>
      <c r="J11" s="68">
        <v>0.045</v>
      </c>
    </row>
    <row r="12" spans="1:10" ht="21">
      <c r="A12" s="60" t="s">
        <v>1439</v>
      </c>
      <c r="B12" s="60" t="s">
        <v>1438</v>
      </c>
      <c r="C12" s="60"/>
      <c r="D12" s="60" t="s">
        <v>437</v>
      </c>
      <c r="E12" s="73" t="s">
        <v>438</v>
      </c>
      <c r="F12" s="65">
        <v>10</v>
      </c>
      <c r="G12" s="66">
        <v>100</v>
      </c>
      <c r="H12" s="67">
        <v>0.08</v>
      </c>
      <c r="I12" s="68">
        <v>0.010315600000000008</v>
      </c>
      <c r="J12" s="68">
        <v>0.010315600000000008</v>
      </c>
    </row>
    <row r="13" spans="1:10" ht="21">
      <c r="A13" s="60" t="s">
        <v>1439</v>
      </c>
      <c r="B13" s="60" t="s">
        <v>1438</v>
      </c>
      <c r="C13" s="60"/>
      <c r="D13" s="60" t="s">
        <v>437</v>
      </c>
      <c r="E13" s="73" t="s">
        <v>438</v>
      </c>
      <c r="F13" s="65">
        <v>11</v>
      </c>
      <c r="G13" s="66">
        <v>250</v>
      </c>
      <c r="H13" s="67">
        <v>0.2</v>
      </c>
      <c r="I13" s="68">
        <v>0.015927999999999998</v>
      </c>
      <c r="J13" s="68">
        <v>0.015927999999999998</v>
      </c>
    </row>
    <row r="14" spans="1:10" ht="21">
      <c r="A14" s="60" t="s">
        <v>1439</v>
      </c>
      <c r="B14" s="60" t="s">
        <v>1438</v>
      </c>
      <c r="C14" s="60"/>
      <c r="D14" s="60" t="s">
        <v>437</v>
      </c>
      <c r="E14" s="73" t="s">
        <v>438</v>
      </c>
      <c r="F14" s="65">
        <v>12</v>
      </c>
      <c r="G14" s="66">
        <v>250</v>
      </c>
      <c r="H14" s="67">
        <v>0.225</v>
      </c>
      <c r="I14" s="68">
        <v>0.027</v>
      </c>
      <c r="J14" s="68">
        <v>0.027</v>
      </c>
    </row>
    <row r="15" spans="1:10" ht="21">
      <c r="A15" s="60" t="s">
        <v>1439</v>
      </c>
      <c r="B15" s="60" t="s">
        <v>1438</v>
      </c>
      <c r="C15" s="60"/>
      <c r="D15" s="60" t="s">
        <v>437</v>
      </c>
      <c r="E15" s="73" t="s">
        <v>438</v>
      </c>
      <c r="F15" s="65">
        <v>13</v>
      </c>
      <c r="G15" s="66">
        <v>160</v>
      </c>
      <c r="H15" s="67">
        <v>0.128</v>
      </c>
      <c r="I15" s="68">
        <v>0.02</v>
      </c>
      <c r="J15" s="68">
        <v>0.02</v>
      </c>
    </row>
    <row r="16" spans="1:10" ht="21">
      <c r="A16" s="60" t="s">
        <v>1439</v>
      </c>
      <c r="B16" s="60" t="s">
        <v>1438</v>
      </c>
      <c r="C16" s="60"/>
      <c r="D16" s="60" t="s">
        <v>437</v>
      </c>
      <c r="E16" s="73" t="s">
        <v>438</v>
      </c>
      <c r="F16" s="65">
        <v>15</v>
      </c>
      <c r="G16" s="69">
        <v>63</v>
      </c>
      <c r="H16" s="67">
        <v>0.0378</v>
      </c>
      <c r="I16" s="68">
        <v>0.010846600000000001</v>
      </c>
      <c r="J16" s="68">
        <v>0.010846600000000001</v>
      </c>
    </row>
    <row r="17" spans="1:10" ht="21">
      <c r="A17" s="60" t="s">
        <v>1439</v>
      </c>
      <c r="B17" s="60" t="s">
        <v>1438</v>
      </c>
      <c r="C17" s="60"/>
      <c r="D17" s="60" t="s">
        <v>437</v>
      </c>
      <c r="E17" s="73" t="s">
        <v>438</v>
      </c>
      <c r="F17" s="65">
        <v>16</v>
      </c>
      <c r="G17" s="66">
        <v>100</v>
      </c>
      <c r="H17" s="67">
        <v>0.08</v>
      </c>
      <c r="I17" s="68">
        <v>0.004399</v>
      </c>
      <c r="J17" s="68">
        <v>0.004399</v>
      </c>
    </row>
    <row r="18" spans="1:10" ht="21">
      <c r="A18" s="60" t="s">
        <v>1439</v>
      </c>
      <c r="B18" s="60" t="s">
        <v>1438</v>
      </c>
      <c r="C18" s="60"/>
      <c r="D18" s="60" t="s">
        <v>437</v>
      </c>
      <c r="E18" s="73" t="s">
        <v>438</v>
      </c>
      <c r="F18" s="65">
        <v>35</v>
      </c>
      <c r="G18" s="66">
        <v>250</v>
      </c>
      <c r="H18" s="67">
        <v>0.2</v>
      </c>
      <c r="I18" s="68">
        <v>0.02565</v>
      </c>
      <c r="J18" s="68">
        <v>0.02565</v>
      </c>
    </row>
    <row r="19" spans="1:10" ht="21">
      <c r="A19" s="60" t="s">
        <v>1439</v>
      </c>
      <c r="B19" s="60" t="s">
        <v>1438</v>
      </c>
      <c r="C19" s="60"/>
      <c r="D19" s="60" t="s">
        <v>437</v>
      </c>
      <c r="E19" s="73" t="s">
        <v>439</v>
      </c>
      <c r="F19" s="65">
        <v>18</v>
      </c>
      <c r="G19" s="66">
        <v>100</v>
      </c>
      <c r="H19" s="67">
        <v>0.08</v>
      </c>
      <c r="I19" s="68">
        <v>0.017547000000000007</v>
      </c>
      <c r="J19" s="68">
        <v>0.017547000000000007</v>
      </c>
    </row>
    <row r="20" spans="1:10" ht="21">
      <c r="A20" s="60" t="s">
        <v>1439</v>
      </c>
      <c r="B20" s="60" t="s">
        <v>1438</v>
      </c>
      <c r="C20" s="60"/>
      <c r="D20" s="60" t="s">
        <v>437</v>
      </c>
      <c r="E20" s="73" t="s">
        <v>439</v>
      </c>
      <c r="F20" s="65">
        <v>19</v>
      </c>
      <c r="G20" s="66">
        <v>100</v>
      </c>
      <c r="H20" s="67">
        <v>0.08</v>
      </c>
      <c r="I20" s="68">
        <v>0.0162322</v>
      </c>
      <c r="J20" s="68">
        <v>0.016232200000000002</v>
      </c>
    </row>
    <row r="21" spans="1:10" ht="21">
      <c r="A21" s="60" t="s">
        <v>1439</v>
      </c>
      <c r="B21" s="60" t="s">
        <v>1438</v>
      </c>
      <c r="C21" s="60"/>
      <c r="D21" s="60" t="s">
        <v>437</v>
      </c>
      <c r="E21" s="73" t="s">
        <v>439</v>
      </c>
      <c r="F21" s="65">
        <v>21</v>
      </c>
      <c r="G21" s="66">
        <v>250</v>
      </c>
      <c r="H21" s="67">
        <v>0.2</v>
      </c>
      <c r="I21" s="68">
        <v>0.05</v>
      </c>
      <c r="J21" s="68">
        <v>0.05</v>
      </c>
    </row>
    <row r="22" spans="1:10" ht="21">
      <c r="A22" s="60" t="s">
        <v>1439</v>
      </c>
      <c r="B22" s="60" t="s">
        <v>1438</v>
      </c>
      <c r="C22" s="60"/>
      <c r="D22" s="60" t="s">
        <v>437</v>
      </c>
      <c r="E22" s="73" t="s">
        <v>439</v>
      </c>
      <c r="F22" s="65">
        <v>24</v>
      </c>
      <c r="G22" s="66">
        <v>400</v>
      </c>
      <c r="H22" s="67">
        <v>0.32</v>
      </c>
      <c r="I22" s="68">
        <v>0.115</v>
      </c>
      <c r="J22" s="68">
        <v>0.115</v>
      </c>
    </row>
    <row r="23" spans="1:10" ht="21">
      <c r="A23" s="60" t="s">
        <v>1439</v>
      </c>
      <c r="B23" s="60" t="s">
        <v>1438</v>
      </c>
      <c r="C23" s="60"/>
      <c r="D23" s="60" t="s">
        <v>437</v>
      </c>
      <c r="E23" s="73" t="s">
        <v>439</v>
      </c>
      <c r="F23" s="65">
        <v>25</v>
      </c>
      <c r="G23" s="66">
        <v>250</v>
      </c>
      <c r="H23" s="67">
        <v>0.2</v>
      </c>
      <c r="I23" s="68">
        <v>0.04</v>
      </c>
      <c r="J23" s="68">
        <v>0.04</v>
      </c>
    </row>
    <row r="24" spans="1:10" ht="21">
      <c r="A24" s="60" t="s">
        <v>1439</v>
      </c>
      <c r="B24" s="60" t="s">
        <v>1438</v>
      </c>
      <c r="C24" s="60"/>
      <c r="D24" s="60" t="s">
        <v>437</v>
      </c>
      <c r="E24" s="73" t="s">
        <v>439</v>
      </c>
      <c r="F24" s="65">
        <v>26</v>
      </c>
      <c r="G24" s="66">
        <v>40</v>
      </c>
      <c r="H24" s="67">
        <v>0.032</v>
      </c>
      <c r="I24" s="68">
        <v>0.00044480000000000214</v>
      </c>
      <c r="J24" s="68">
        <v>0.00044480000000000214</v>
      </c>
    </row>
    <row r="25" spans="1:10" ht="21">
      <c r="A25" s="60" t="s">
        <v>1439</v>
      </c>
      <c r="B25" s="60" t="s">
        <v>1438</v>
      </c>
      <c r="C25" s="60"/>
      <c r="D25" s="60" t="s">
        <v>437</v>
      </c>
      <c r="E25" s="73" t="s">
        <v>439</v>
      </c>
      <c r="F25" s="65">
        <v>27</v>
      </c>
      <c r="G25" s="66">
        <v>250</v>
      </c>
      <c r="H25" s="67">
        <v>0.225</v>
      </c>
      <c r="I25" s="68">
        <v>0.035</v>
      </c>
      <c r="J25" s="68">
        <v>0.041</v>
      </c>
    </row>
    <row r="26" spans="1:10" ht="21">
      <c r="A26" s="60" t="s">
        <v>1439</v>
      </c>
      <c r="B26" s="60" t="s">
        <v>1438</v>
      </c>
      <c r="C26" s="60"/>
      <c r="D26" s="60" t="s">
        <v>437</v>
      </c>
      <c r="E26" s="73" t="s">
        <v>439</v>
      </c>
      <c r="F26" s="65">
        <v>28</v>
      </c>
      <c r="G26" s="66">
        <v>160</v>
      </c>
      <c r="H26" s="67">
        <v>0.128</v>
      </c>
      <c r="I26" s="68">
        <v>0.026103</v>
      </c>
      <c r="J26" s="68">
        <v>0.026103000000000015</v>
      </c>
    </row>
    <row r="27" spans="1:10" ht="21">
      <c r="A27" s="60" t="s">
        <v>1439</v>
      </c>
      <c r="B27" s="60" t="s">
        <v>1438</v>
      </c>
      <c r="C27" s="60"/>
      <c r="D27" s="60" t="s">
        <v>437</v>
      </c>
      <c r="E27" s="73" t="s">
        <v>439</v>
      </c>
      <c r="F27" s="65">
        <v>47</v>
      </c>
      <c r="G27" s="66">
        <v>250</v>
      </c>
      <c r="H27" s="67">
        <v>0.175</v>
      </c>
      <c r="I27" s="68">
        <v>0.02</v>
      </c>
      <c r="J27" s="68">
        <v>0.02</v>
      </c>
    </row>
    <row r="28" spans="1:10" ht="21">
      <c r="A28" s="60" t="s">
        <v>1439</v>
      </c>
      <c r="B28" s="60" t="s">
        <v>1438</v>
      </c>
      <c r="C28" s="60"/>
      <c r="D28" s="60" t="s">
        <v>437</v>
      </c>
      <c r="E28" s="73" t="s">
        <v>439</v>
      </c>
      <c r="F28" s="65">
        <v>48</v>
      </c>
      <c r="G28" s="66">
        <v>250</v>
      </c>
      <c r="H28" s="67">
        <v>0.15</v>
      </c>
      <c r="I28" s="68">
        <v>0.008659</v>
      </c>
      <c r="J28" s="68">
        <v>0.008659</v>
      </c>
    </row>
    <row r="29" spans="1:10" ht="21">
      <c r="A29" s="60" t="s">
        <v>1439</v>
      </c>
      <c r="B29" s="60" t="s">
        <v>1438</v>
      </c>
      <c r="C29" s="60"/>
      <c r="D29" s="60" t="s">
        <v>437</v>
      </c>
      <c r="E29" s="73" t="s">
        <v>439</v>
      </c>
      <c r="F29" s="65">
        <v>50</v>
      </c>
      <c r="G29" s="66">
        <v>315</v>
      </c>
      <c r="H29" s="67">
        <v>0.252</v>
      </c>
      <c r="I29" s="68">
        <v>0.021909999999999985</v>
      </c>
      <c r="J29" s="68">
        <v>0.021909999999999985</v>
      </c>
    </row>
    <row r="30" spans="1:10" ht="21">
      <c r="A30" s="60" t="s">
        <v>1439</v>
      </c>
      <c r="B30" s="60" t="s">
        <v>1438</v>
      </c>
      <c r="C30" s="60"/>
      <c r="D30" s="60" t="s">
        <v>437</v>
      </c>
      <c r="E30" s="73" t="s">
        <v>439</v>
      </c>
      <c r="F30" s="65">
        <v>51</v>
      </c>
      <c r="G30" s="66">
        <v>160</v>
      </c>
      <c r="H30" s="67">
        <v>0.128</v>
      </c>
      <c r="I30" s="68">
        <v>0.016242000000000006</v>
      </c>
      <c r="J30" s="68">
        <v>0.016242000000000006</v>
      </c>
    </row>
    <row r="31" spans="1:10" ht="21">
      <c r="A31" s="60" t="s">
        <v>1439</v>
      </c>
      <c r="B31" s="60" t="s">
        <v>1438</v>
      </c>
      <c r="C31" s="60"/>
      <c r="D31" s="60" t="s">
        <v>437</v>
      </c>
      <c r="E31" s="73" t="s">
        <v>439</v>
      </c>
      <c r="F31" s="65">
        <v>52</v>
      </c>
      <c r="G31" s="66">
        <v>250</v>
      </c>
      <c r="H31" s="67">
        <v>0.2</v>
      </c>
      <c r="I31" s="68">
        <v>0.057</v>
      </c>
      <c r="J31" s="68">
        <v>0.057</v>
      </c>
    </row>
    <row r="32" spans="1:10" ht="21">
      <c r="A32" s="60" t="s">
        <v>1439</v>
      </c>
      <c r="B32" s="60" t="s">
        <v>1438</v>
      </c>
      <c r="C32" s="60"/>
      <c r="D32" s="60" t="s">
        <v>437</v>
      </c>
      <c r="E32" s="73" t="s">
        <v>439</v>
      </c>
      <c r="F32" s="65">
        <v>53</v>
      </c>
      <c r="G32" s="66">
        <v>400</v>
      </c>
      <c r="H32" s="67">
        <v>0.32</v>
      </c>
      <c r="I32" s="68">
        <v>0.214816</v>
      </c>
      <c r="J32" s="68">
        <v>0.214816</v>
      </c>
    </row>
    <row r="33" spans="1:10" ht="21">
      <c r="A33" s="60" t="s">
        <v>1439</v>
      </c>
      <c r="B33" s="60" t="s">
        <v>1438</v>
      </c>
      <c r="C33" s="60"/>
      <c r="D33" s="60" t="s">
        <v>437</v>
      </c>
      <c r="E33" s="73" t="s">
        <v>439</v>
      </c>
      <c r="F33" s="65">
        <v>54</v>
      </c>
      <c r="G33" s="66">
        <v>630</v>
      </c>
      <c r="H33" s="67">
        <v>0.504</v>
      </c>
      <c r="I33" s="68">
        <v>0.0885</v>
      </c>
      <c r="J33" s="68">
        <v>0.0885</v>
      </c>
    </row>
    <row r="34" spans="1:10" ht="21">
      <c r="A34" s="60" t="s">
        <v>1439</v>
      </c>
      <c r="B34" s="60" t="s">
        <v>1438</v>
      </c>
      <c r="C34" s="60"/>
      <c r="D34" s="60" t="s">
        <v>437</v>
      </c>
      <c r="E34" s="73" t="s">
        <v>439</v>
      </c>
      <c r="F34" s="65">
        <v>55</v>
      </c>
      <c r="G34" s="66">
        <v>100</v>
      </c>
      <c r="H34" s="67">
        <v>0.08</v>
      </c>
      <c r="I34" s="68">
        <v>0.0385</v>
      </c>
      <c r="J34" s="68">
        <v>0.0385</v>
      </c>
    </row>
    <row r="35" spans="1:10" ht="21">
      <c r="A35" s="60" t="s">
        <v>1439</v>
      </c>
      <c r="B35" s="60" t="s">
        <v>1438</v>
      </c>
      <c r="C35" s="60"/>
      <c r="D35" s="60" t="s">
        <v>437</v>
      </c>
      <c r="E35" s="73" t="s">
        <v>439</v>
      </c>
      <c r="F35" s="65">
        <v>56</v>
      </c>
      <c r="G35" s="66">
        <v>630</v>
      </c>
      <c r="H35" s="67">
        <v>0.504</v>
      </c>
      <c r="I35" s="68">
        <v>0.076412</v>
      </c>
      <c r="J35" s="68">
        <v>0.076412</v>
      </c>
    </row>
    <row r="36" spans="1:10" ht="21">
      <c r="A36" s="60" t="s">
        <v>1439</v>
      </c>
      <c r="B36" s="60" t="s">
        <v>1438</v>
      </c>
      <c r="C36" s="60"/>
      <c r="D36" s="60" t="s">
        <v>437</v>
      </c>
      <c r="E36" s="73" t="s">
        <v>439</v>
      </c>
      <c r="F36" s="65">
        <v>57</v>
      </c>
      <c r="G36" s="66">
        <v>250</v>
      </c>
      <c r="H36" s="67">
        <v>0.2</v>
      </c>
      <c r="I36" s="68">
        <v>0.14938020000000002</v>
      </c>
      <c r="J36" s="68">
        <v>0.14938020000000002</v>
      </c>
    </row>
    <row r="37" spans="1:10" ht="21">
      <c r="A37" s="60" t="s">
        <v>1439</v>
      </c>
      <c r="B37" s="60" t="s">
        <v>1438</v>
      </c>
      <c r="C37" s="60"/>
      <c r="D37" s="60" t="s">
        <v>437</v>
      </c>
      <c r="E37" s="73" t="s">
        <v>439</v>
      </c>
      <c r="F37" s="65">
        <v>58</v>
      </c>
      <c r="G37" s="66">
        <v>160</v>
      </c>
      <c r="H37" s="67">
        <v>0.128</v>
      </c>
      <c r="I37" s="68">
        <v>0.05</v>
      </c>
      <c r="J37" s="68">
        <v>0.05</v>
      </c>
    </row>
    <row r="38" spans="1:10" ht="21">
      <c r="A38" s="60" t="s">
        <v>1439</v>
      </c>
      <c r="B38" s="60" t="s">
        <v>1438</v>
      </c>
      <c r="C38" s="60"/>
      <c r="D38" s="60" t="s">
        <v>437</v>
      </c>
      <c r="E38" s="73" t="s">
        <v>439</v>
      </c>
      <c r="F38" s="65">
        <v>60</v>
      </c>
      <c r="G38" s="66">
        <v>100</v>
      </c>
      <c r="H38" s="67">
        <v>0.08</v>
      </c>
      <c r="I38" s="68">
        <v>0.053704</v>
      </c>
      <c r="J38" s="68">
        <v>0.053704</v>
      </c>
    </row>
    <row r="39" spans="1:10" ht="21">
      <c r="A39" s="60" t="s">
        <v>1439</v>
      </c>
      <c r="B39" s="60" t="s">
        <v>1438</v>
      </c>
      <c r="C39" s="60"/>
      <c r="D39" s="60" t="s">
        <v>437</v>
      </c>
      <c r="E39" s="73" t="s">
        <v>440</v>
      </c>
      <c r="F39" s="65">
        <v>29</v>
      </c>
      <c r="G39" s="66">
        <v>400</v>
      </c>
      <c r="H39" s="67">
        <v>0.32</v>
      </c>
      <c r="I39" s="68">
        <v>0.0573</v>
      </c>
      <c r="J39" s="68">
        <v>0.0573</v>
      </c>
    </row>
    <row r="40" spans="1:10" ht="21">
      <c r="A40" s="60" t="s">
        <v>1439</v>
      </c>
      <c r="B40" s="60" t="s">
        <v>1438</v>
      </c>
      <c r="C40" s="60"/>
      <c r="D40" s="60" t="s">
        <v>437</v>
      </c>
      <c r="E40" s="73" t="s">
        <v>440</v>
      </c>
      <c r="F40" s="65">
        <v>30</v>
      </c>
      <c r="G40" s="66">
        <v>250</v>
      </c>
      <c r="H40" s="67">
        <v>0.2</v>
      </c>
      <c r="I40" s="68">
        <v>0.054233</v>
      </c>
      <c r="J40" s="68">
        <v>0.054233</v>
      </c>
    </row>
    <row r="41" spans="1:10" ht="21">
      <c r="A41" s="60" t="s">
        <v>1439</v>
      </c>
      <c r="B41" s="60" t="s">
        <v>1438</v>
      </c>
      <c r="C41" s="60"/>
      <c r="D41" s="60" t="s">
        <v>437</v>
      </c>
      <c r="E41" s="73" t="s">
        <v>440</v>
      </c>
      <c r="F41" s="65">
        <v>33</v>
      </c>
      <c r="G41" s="66">
        <v>10</v>
      </c>
      <c r="H41" s="67">
        <v>0.008</v>
      </c>
      <c r="I41" s="68">
        <v>0.0007686000000000004</v>
      </c>
      <c r="J41" s="68">
        <v>0.0007686000000000004</v>
      </c>
    </row>
    <row r="42" spans="1:10" ht="21">
      <c r="A42" s="60" t="s">
        <v>1439</v>
      </c>
      <c r="B42" s="60" t="s">
        <v>1438</v>
      </c>
      <c r="C42" s="60"/>
      <c r="D42" s="60" t="s">
        <v>437</v>
      </c>
      <c r="E42" s="73" t="s">
        <v>440</v>
      </c>
      <c r="F42" s="65">
        <v>34</v>
      </c>
      <c r="G42" s="66">
        <v>25</v>
      </c>
      <c r="H42" s="67">
        <v>0.02</v>
      </c>
      <c r="I42" s="68">
        <v>0.010139</v>
      </c>
      <c r="J42" s="68">
        <v>0.010139</v>
      </c>
    </row>
    <row r="43" spans="1:10" ht="21">
      <c r="A43" s="60" t="s">
        <v>1439</v>
      </c>
      <c r="B43" s="60" t="s">
        <v>1438</v>
      </c>
      <c r="C43" s="60"/>
      <c r="D43" s="60" t="s">
        <v>437</v>
      </c>
      <c r="E43" s="73" t="s">
        <v>440</v>
      </c>
      <c r="F43" s="65">
        <v>64</v>
      </c>
      <c r="G43" s="66">
        <v>63</v>
      </c>
      <c r="H43" s="67">
        <v>0.05040000000000001</v>
      </c>
      <c r="I43" s="68">
        <v>0.008983800000000014</v>
      </c>
      <c r="J43" s="68">
        <v>0.008983800000000014</v>
      </c>
    </row>
    <row r="44" spans="1:10" ht="21">
      <c r="A44" s="60" t="s">
        <v>1439</v>
      </c>
      <c r="B44" s="60" t="s">
        <v>1438</v>
      </c>
      <c r="C44" s="60"/>
      <c r="D44" s="60" t="s">
        <v>437</v>
      </c>
      <c r="E44" s="73" t="s">
        <v>440</v>
      </c>
      <c r="F44" s="65">
        <v>65</v>
      </c>
      <c r="G44" s="66">
        <v>40</v>
      </c>
      <c r="H44" s="67">
        <v>0.032</v>
      </c>
      <c r="I44" s="68">
        <v>0.0024170000000000025</v>
      </c>
      <c r="J44" s="68">
        <v>0.0024170000000000025</v>
      </c>
    </row>
    <row r="45" spans="1:10" ht="21">
      <c r="A45" s="60" t="s">
        <v>1439</v>
      </c>
      <c r="B45" s="60" t="s">
        <v>1438</v>
      </c>
      <c r="C45" s="60"/>
      <c r="D45" s="60" t="s">
        <v>437</v>
      </c>
      <c r="E45" s="73" t="s">
        <v>440</v>
      </c>
      <c r="F45" s="65">
        <v>68</v>
      </c>
      <c r="G45" s="66">
        <v>63</v>
      </c>
      <c r="H45" s="67">
        <v>0.05040000000000001</v>
      </c>
      <c r="I45" s="68">
        <v>0.02278920000000001</v>
      </c>
      <c r="J45" s="68">
        <v>0.02278920000000001</v>
      </c>
    </row>
    <row r="46" spans="1:10" ht="21">
      <c r="A46" s="60" t="s">
        <v>1439</v>
      </c>
      <c r="B46" s="60" t="s">
        <v>1438</v>
      </c>
      <c r="C46" s="60"/>
      <c r="D46" s="60" t="s">
        <v>437</v>
      </c>
      <c r="E46" s="73" t="s">
        <v>440</v>
      </c>
      <c r="F46" s="65">
        <v>69</v>
      </c>
      <c r="G46" s="66">
        <v>63</v>
      </c>
      <c r="H46" s="67">
        <v>0.05040000000000001</v>
      </c>
      <c r="I46" s="68">
        <v>0.010956000000000007</v>
      </c>
      <c r="J46" s="68">
        <v>0.010956000000000007</v>
      </c>
    </row>
    <row r="47" spans="1:10" ht="21">
      <c r="A47" s="60" t="s">
        <v>1439</v>
      </c>
      <c r="B47" s="60" t="s">
        <v>1438</v>
      </c>
      <c r="C47" s="60"/>
      <c r="D47" s="60" t="s">
        <v>437</v>
      </c>
      <c r="E47" s="73" t="s">
        <v>440</v>
      </c>
      <c r="F47" s="65">
        <v>72</v>
      </c>
      <c r="G47" s="70">
        <v>63</v>
      </c>
      <c r="H47" s="67">
        <v>0.0378</v>
      </c>
      <c r="I47" s="68">
        <v>0.004930000000000004</v>
      </c>
      <c r="J47" s="68">
        <v>0.004930000000000004</v>
      </c>
    </row>
    <row r="48" spans="1:10" ht="21">
      <c r="A48" s="60" t="s">
        <v>1439</v>
      </c>
      <c r="B48" s="60" t="s">
        <v>1438</v>
      </c>
      <c r="C48" s="60"/>
      <c r="D48" s="60" t="s">
        <v>437</v>
      </c>
      <c r="E48" s="73" t="s">
        <v>440</v>
      </c>
      <c r="F48" s="65">
        <v>109</v>
      </c>
      <c r="G48" s="66">
        <v>250</v>
      </c>
      <c r="H48" s="67">
        <v>0.2</v>
      </c>
      <c r="I48" s="68">
        <v>0.03852</v>
      </c>
      <c r="J48" s="68">
        <v>0.03852</v>
      </c>
    </row>
    <row r="49" spans="1:10" ht="21">
      <c r="A49" s="60" t="s">
        <v>1439</v>
      </c>
      <c r="B49" s="60" t="s">
        <v>1440</v>
      </c>
      <c r="C49" s="60"/>
      <c r="D49" s="60" t="s">
        <v>437</v>
      </c>
      <c r="E49" s="70" t="s">
        <v>442</v>
      </c>
      <c r="F49" s="65">
        <v>7</v>
      </c>
      <c r="G49" s="66">
        <v>250</v>
      </c>
      <c r="H49" s="67">
        <v>0.2</v>
      </c>
      <c r="I49" s="68">
        <v>0.031659</v>
      </c>
      <c r="J49" s="68">
        <v>0.031659</v>
      </c>
    </row>
    <row r="50" spans="1:10" ht="21">
      <c r="A50" s="60" t="s">
        <v>1439</v>
      </c>
      <c r="B50" s="60" t="s">
        <v>1440</v>
      </c>
      <c r="C50" s="60"/>
      <c r="D50" s="60" t="s">
        <v>437</v>
      </c>
      <c r="E50" s="70" t="s">
        <v>442</v>
      </c>
      <c r="F50" s="65">
        <v>8</v>
      </c>
      <c r="G50" s="66">
        <v>250</v>
      </c>
      <c r="H50" s="67">
        <v>0.2</v>
      </c>
      <c r="I50" s="68">
        <v>0.04222400000000001</v>
      </c>
      <c r="J50" s="68">
        <v>0.04222400000000001</v>
      </c>
    </row>
    <row r="51" spans="1:10" ht="21">
      <c r="A51" s="60" t="s">
        <v>1439</v>
      </c>
      <c r="B51" s="60" t="s">
        <v>1440</v>
      </c>
      <c r="C51" s="60"/>
      <c r="D51" s="60" t="s">
        <v>437</v>
      </c>
      <c r="E51" s="70" t="s">
        <v>442</v>
      </c>
      <c r="F51" s="65">
        <v>9</v>
      </c>
      <c r="G51" s="66">
        <v>250</v>
      </c>
      <c r="H51" s="67">
        <v>0.2</v>
      </c>
      <c r="I51" s="68">
        <v>0.042085</v>
      </c>
      <c r="J51" s="68">
        <v>0.042085</v>
      </c>
    </row>
    <row r="52" spans="1:10" ht="21">
      <c r="A52" s="60" t="s">
        <v>1439</v>
      </c>
      <c r="B52" s="60" t="s">
        <v>1440</v>
      </c>
      <c r="C52" s="60"/>
      <c r="D52" s="60" t="s">
        <v>437</v>
      </c>
      <c r="E52" s="70" t="s">
        <v>442</v>
      </c>
      <c r="F52" s="65">
        <v>10</v>
      </c>
      <c r="G52" s="66">
        <v>160</v>
      </c>
      <c r="H52" s="67">
        <v>0.128</v>
      </c>
      <c r="I52" s="68">
        <v>0.024130800000000008</v>
      </c>
      <c r="J52" s="68">
        <v>0.024130800000000008</v>
      </c>
    </row>
    <row r="53" spans="1:10" ht="21">
      <c r="A53" s="60" t="s">
        <v>1439</v>
      </c>
      <c r="B53" s="60" t="s">
        <v>1440</v>
      </c>
      <c r="C53" s="60"/>
      <c r="D53" s="60" t="s">
        <v>437</v>
      </c>
      <c r="E53" s="70" t="s">
        <v>442</v>
      </c>
      <c r="F53" s="65">
        <v>13</v>
      </c>
      <c r="G53" s="66">
        <v>250</v>
      </c>
      <c r="H53" s="67">
        <v>0.2</v>
      </c>
      <c r="I53" s="68">
        <v>0.035</v>
      </c>
      <c r="J53" s="68">
        <v>0.035</v>
      </c>
    </row>
    <row r="54" spans="1:10" ht="21">
      <c r="A54" s="60" t="s">
        <v>1439</v>
      </c>
      <c r="B54" s="60" t="s">
        <v>1440</v>
      </c>
      <c r="C54" s="60"/>
      <c r="D54" s="60" t="s">
        <v>437</v>
      </c>
      <c r="E54" s="70" t="s">
        <v>442</v>
      </c>
      <c r="F54" s="65">
        <v>15</v>
      </c>
      <c r="G54" s="66">
        <v>160</v>
      </c>
      <c r="H54" s="67">
        <v>0.128</v>
      </c>
      <c r="I54" s="68">
        <v>0.026103000000000015</v>
      </c>
      <c r="J54" s="68">
        <v>0.026103000000000015</v>
      </c>
    </row>
    <row r="55" spans="1:10" ht="21">
      <c r="A55" s="60" t="s">
        <v>1439</v>
      </c>
      <c r="B55" s="60" t="s">
        <v>1440</v>
      </c>
      <c r="C55" s="60"/>
      <c r="D55" s="60" t="s">
        <v>437</v>
      </c>
      <c r="E55" s="70" t="s">
        <v>442</v>
      </c>
      <c r="F55" s="65">
        <v>26</v>
      </c>
      <c r="G55" s="66">
        <v>100</v>
      </c>
      <c r="H55" s="67">
        <v>0.06</v>
      </c>
      <c r="I55" s="68">
        <v>0.0284448</v>
      </c>
      <c r="J55" s="68">
        <v>0.0284448</v>
      </c>
    </row>
    <row r="56" spans="1:10" ht="21">
      <c r="A56" s="60" t="s">
        <v>1439</v>
      </c>
      <c r="B56" s="60" t="s">
        <v>1440</v>
      </c>
      <c r="C56" s="60"/>
      <c r="D56" s="60" t="s">
        <v>437</v>
      </c>
      <c r="E56" s="70" t="s">
        <v>442</v>
      </c>
      <c r="F56" s="65">
        <v>85</v>
      </c>
      <c r="G56" s="66">
        <v>100</v>
      </c>
      <c r="H56" s="67">
        <v>0.06</v>
      </c>
      <c r="I56" s="68">
        <v>0.0060932</v>
      </c>
      <c r="J56" s="68">
        <v>0.0060932</v>
      </c>
    </row>
    <row r="57" spans="1:10" ht="21">
      <c r="A57" s="60" t="s">
        <v>1439</v>
      </c>
      <c r="B57" s="60" t="s">
        <v>1440</v>
      </c>
      <c r="C57" s="60"/>
      <c r="D57" s="60" t="s">
        <v>437</v>
      </c>
      <c r="E57" s="74" t="s">
        <v>443</v>
      </c>
      <c r="F57" s="65">
        <v>16</v>
      </c>
      <c r="G57" s="66">
        <v>250</v>
      </c>
      <c r="H57" s="67">
        <v>0.2</v>
      </c>
      <c r="I57" s="68">
        <v>0.031224</v>
      </c>
      <c r="J57" s="68">
        <v>0.031224</v>
      </c>
    </row>
    <row r="58" spans="1:10" ht="21">
      <c r="A58" s="60" t="s">
        <v>1439</v>
      </c>
      <c r="B58" s="60" t="s">
        <v>1440</v>
      </c>
      <c r="C58" s="60"/>
      <c r="D58" s="60" t="s">
        <v>437</v>
      </c>
      <c r="E58" s="74" t="s">
        <v>443</v>
      </c>
      <c r="F58" s="65">
        <v>17</v>
      </c>
      <c r="G58" s="66">
        <v>250</v>
      </c>
      <c r="H58" s="67">
        <v>0.2</v>
      </c>
      <c r="I58" s="68">
        <v>0.029076</v>
      </c>
      <c r="J58" s="68">
        <v>0.02907599999999999</v>
      </c>
    </row>
    <row r="59" spans="1:10" ht="21">
      <c r="A59" s="60" t="s">
        <v>1439</v>
      </c>
      <c r="B59" s="60" t="s">
        <v>1440</v>
      </c>
      <c r="C59" s="60"/>
      <c r="D59" s="60" t="s">
        <v>437</v>
      </c>
      <c r="E59" s="74" t="s">
        <v>443</v>
      </c>
      <c r="F59" s="65">
        <v>18</v>
      </c>
      <c r="G59" s="66">
        <v>250</v>
      </c>
      <c r="H59" s="67">
        <v>0.2</v>
      </c>
      <c r="I59" s="68">
        <v>0.015927999999999998</v>
      </c>
      <c r="J59" s="68">
        <v>0.015927999999999998</v>
      </c>
    </row>
    <row r="60" spans="1:10" ht="21">
      <c r="A60" s="60" t="s">
        <v>1439</v>
      </c>
      <c r="B60" s="60" t="s">
        <v>1440</v>
      </c>
      <c r="C60" s="60"/>
      <c r="D60" s="60" t="s">
        <v>437</v>
      </c>
      <c r="E60" s="74" t="s">
        <v>443</v>
      </c>
      <c r="F60" s="65">
        <v>19</v>
      </c>
      <c r="G60" s="66">
        <v>250</v>
      </c>
      <c r="H60" s="67">
        <v>0.2</v>
      </c>
      <c r="I60" s="68">
        <v>0.059</v>
      </c>
      <c r="J60" s="68">
        <v>0.059</v>
      </c>
    </row>
    <row r="61" spans="1:10" ht="21">
      <c r="A61" s="60" t="s">
        <v>1439</v>
      </c>
      <c r="B61" s="60" t="s">
        <v>1440</v>
      </c>
      <c r="C61" s="60"/>
      <c r="D61" s="60" t="s">
        <v>437</v>
      </c>
      <c r="E61" s="74" t="s">
        <v>443</v>
      </c>
      <c r="F61" s="65">
        <v>20</v>
      </c>
      <c r="G61" s="66">
        <v>100</v>
      </c>
      <c r="H61" s="67">
        <v>0.08</v>
      </c>
      <c r="I61" s="68">
        <v>0.0083434</v>
      </c>
      <c r="J61" s="68">
        <v>0.0083434</v>
      </c>
    </row>
    <row r="62" spans="1:10" ht="21">
      <c r="A62" s="60" t="s">
        <v>1439</v>
      </c>
      <c r="B62" s="60" t="s">
        <v>1440</v>
      </c>
      <c r="C62" s="60"/>
      <c r="D62" s="60" t="s">
        <v>437</v>
      </c>
      <c r="E62" s="74" t="s">
        <v>443</v>
      </c>
      <c r="F62" s="65">
        <v>21</v>
      </c>
      <c r="G62" s="66">
        <v>400</v>
      </c>
      <c r="H62" s="67">
        <v>0.32</v>
      </c>
      <c r="I62" s="68">
        <v>0.076762</v>
      </c>
      <c r="J62" s="68">
        <v>0.076762</v>
      </c>
    </row>
    <row r="63" spans="1:10" ht="21">
      <c r="A63" s="60" t="s">
        <v>1439</v>
      </c>
      <c r="B63" s="60" t="s">
        <v>1440</v>
      </c>
      <c r="C63" s="60"/>
      <c r="D63" s="60" t="s">
        <v>437</v>
      </c>
      <c r="E63" s="74" t="s">
        <v>443</v>
      </c>
      <c r="F63" s="65">
        <v>24</v>
      </c>
      <c r="G63" s="66">
        <v>160</v>
      </c>
      <c r="H63" s="67">
        <v>0.128</v>
      </c>
      <c r="I63" s="68">
        <v>0.06226</v>
      </c>
      <c r="J63" s="68">
        <v>0.06226000000000001</v>
      </c>
    </row>
    <row r="64" spans="1:10" ht="21">
      <c r="A64" s="60" t="s">
        <v>1439</v>
      </c>
      <c r="B64" s="60" t="s">
        <v>1440</v>
      </c>
      <c r="C64" s="60"/>
      <c r="D64" s="60" t="s">
        <v>437</v>
      </c>
      <c r="E64" s="74" t="s">
        <v>443</v>
      </c>
      <c r="F64" s="65">
        <v>25</v>
      </c>
      <c r="G64" s="66">
        <v>160</v>
      </c>
      <c r="H64" s="67">
        <v>0.128</v>
      </c>
      <c r="I64" s="68">
        <v>0.024130800000000008</v>
      </c>
      <c r="J64" s="68">
        <v>0.024130800000000008</v>
      </c>
    </row>
    <row r="65" spans="1:10" ht="21">
      <c r="A65" s="60" t="s">
        <v>1439</v>
      </c>
      <c r="B65" s="60" t="s">
        <v>1440</v>
      </c>
      <c r="C65" s="60"/>
      <c r="D65" s="60" t="s">
        <v>437</v>
      </c>
      <c r="E65" s="74" t="s">
        <v>443</v>
      </c>
      <c r="F65" s="65">
        <v>27</v>
      </c>
      <c r="G65" s="66">
        <v>63</v>
      </c>
      <c r="H65" s="67">
        <v>0.05040000000000001</v>
      </c>
      <c r="I65" s="68">
        <v>0.01753000000000001</v>
      </c>
      <c r="J65" s="68">
        <v>0.01753000000000001</v>
      </c>
    </row>
    <row r="66" spans="1:10" ht="21">
      <c r="A66" s="60" t="s">
        <v>1439</v>
      </c>
      <c r="B66" s="60" t="s">
        <v>1440</v>
      </c>
      <c r="C66" s="60"/>
      <c r="D66" s="60" t="s">
        <v>437</v>
      </c>
      <c r="E66" s="74" t="s">
        <v>443</v>
      </c>
      <c r="F66" s="65">
        <v>28</v>
      </c>
      <c r="G66" s="66">
        <v>160</v>
      </c>
      <c r="H66" s="67">
        <v>0.096</v>
      </c>
      <c r="I66" s="68">
        <v>0.070426</v>
      </c>
      <c r="J66" s="68">
        <v>0.070426</v>
      </c>
    </row>
    <row r="67" spans="1:10" ht="21">
      <c r="A67" s="60" t="s">
        <v>1439</v>
      </c>
      <c r="B67" s="60" t="s">
        <v>1440</v>
      </c>
      <c r="C67" s="60"/>
      <c r="D67" s="60" t="s">
        <v>437</v>
      </c>
      <c r="E67" s="74" t="s">
        <v>444</v>
      </c>
      <c r="F67" s="65">
        <v>29</v>
      </c>
      <c r="G67" s="66">
        <v>160</v>
      </c>
      <c r="H67" s="67">
        <v>0.128</v>
      </c>
      <c r="I67" s="68">
        <v>0.020186400000000007</v>
      </c>
      <c r="J67" s="68">
        <v>0.020186400000000007</v>
      </c>
    </row>
    <row r="68" spans="1:10" ht="21">
      <c r="A68" s="60" t="s">
        <v>1439</v>
      </c>
      <c r="B68" s="60" t="s">
        <v>1440</v>
      </c>
      <c r="C68" s="60"/>
      <c r="D68" s="60" t="s">
        <v>437</v>
      </c>
      <c r="E68" s="74" t="s">
        <v>444</v>
      </c>
      <c r="F68" s="65">
        <v>30</v>
      </c>
      <c r="G68" s="66">
        <v>160</v>
      </c>
      <c r="H68" s="67">
        <v>0.128</v>
      </c>
      <c r="I68" s="68">
        <v>0.026103000000000015</v>
      </c>
      <c r="J68" s="68">
        <v>0.026103000000000015</v>
      </c>
    </row>
    <row r="69" spans="1:10" ht="21">
      <c r="A69" s="60" t="s">
        <v>1439</v>
      </c>
      <c r="B69" s="60" t="s">
        <v>1440</v>
      </c>
      <c r="C69" s="60"/>
      <c r="D69" s="60" t="s">
        <v>437</v>
      </c>
      <c r="E69" s="74" t="s">
        <v>444</v>
      </c>
      <c r="F69" s="65">
        <v>31</v>
      </c>
      <c r="G69" s="66">
        <v>400</v>
      </c>
      <c r="H69" s="67">
        <v>0.32</v>
      </c>
      <c r="I69" s="68">
        <v>0.107</v>
      </c>
      <c r="J69" s="68">
        <v>0.107</v>
      </c>
    </row>
    <row r="70" spans="1:10" ht="21">
      <c r="A70" s="60" t="s">
        <v>1439</v>
      </c>
      <c r="B70" s="60" t="s">
        <v>1440</v>
      </c>
      <c r="C70" s="60"/>
      <c r="D70" s="60" t="s">
        <v>437</v>
      </c>
      <c r="E70" s="74" t="s">
        <v>444</v>
      </c>
      <c r="F70" s="65">
        <v>33</v>
      </c>
      <c r="G70" s="66">
        <v>160</v>
      </c>
      <c r="H70" s="67">
        <v>0.128</v>
      </c>
      <c r="I70" s="68">
        <v>0.022816000000000003</v>
      </c>
      <c r="J70" s="68">
        <v>0.022816000000000003</v>
      </c>
    </row>
    <row r="71" spans="1:10" ht="21">
      <c r="A71" s="60" t="s">
        <v>1439</v>
      </c>
      <c r="B71" s="60" t="s">
        <v>1440</v>
      </c>
      <c r="C71" s="60"/>
      <c r="D71" s="60" t="s">
        <v>437</v>
      </c>
      <c r="E71" s="74" t="s">
        <v>444</v>
      </c>
      <c r="F71" s="65">
        <v>34</v>
      </c>
      <c r="G71" s="66">
        <v>250</v>
      </c>
      <c r="H71" s="67">
        <v>0.2</v>
      </c>
      <c r="I71" s="68">
        <v>0.13982</v>
      </c>
      <c r="J71" s="68">
        <v>0.13982</v>
      </c>
    </row>
    <row r="72" spans="1:10" ht="21">
      <c r="A72" s="60" t="s">
        <v>1439</v>
      </c>
      <c r="B72" s="60" t="s">
        <v>1440</v>
      </c>
      <c r="C72" s="60"/>
      <c r="D72" s="60" t="s">
        <v>437</v>
      </c>
      <c r="E72" s="74" t="s">
        <v>444</v>
      </c>
      <c r="F72" s="65">
        <v>35</v>
      </c>
      <c r="G72" s="66">
        <v>250</v>
      </c>
      <c r="H72" s="67">
        <v>0.2</v>
      </c>
      <c r="I72" s="68">
        <v>0.0525</v>
      </c>
      <c r="J72" s="68">
        <v>0.0525</v>
      </c>
    </row>
    <row r="73" spans="1:10" ht="21">
      <c r="A73" s="60" t="s">
        <v>1439</v>
      </c>
      <c r="B73" s="60" t="s">
        <v>1440</v>
      </c>
      <c r="C73" s="60"/>
      <c r="D73" s="60" t="s">
        <v>437</v>
      </c>
      <c r="E73" s="74" t="s">
        <v>444</v>
      </c>
      <c r="F73" s="65">
        <v>36</v>
      </c>
      <c r="G73" s="66">
        <v>63</v>
      </c>
      <c r="H73" s="67">
        <v>0.05040000000000001</v>
      </c>
      <c r="I73" s="68">
        <v>0.010298600000000012</v>
      </c>
      <c r="J73" s="68">
        <v>0.010298600000000012</v>
      </c>
    </row>
    <row r="74" spans="1:10" ht="21">
      <c r="A74" s="60" t="s">
        <v>1439</v>
      </c>
      <c r="B74" s="60" t="s">
        <v>1440</v>
      </c>
      <c r="C74" s="60"/>
      <c r="D74" s="60" t="s">
        <v>437</v>
      </c>
      <c r="E74" s="74" t="s">
        <v>444</v>
      </c>
      <c r="F74" s="65">
        <v>38</v>
      </c>
      <c r="G74" s="66">
        <v>250</v>
      </c>
      <c r="H74" s="67">
        <v>0.2</v>
      </c>
      <c r="I74" s="68">
        <v>0.05</v>
      </c>
      <c r="J74" s="68">
        <v>0.05</v>
      </c>
    </row>
    <row r="75" spans="1:10" ht="21">
      <c r="A75" s="60" t="s">
        <v>1439</v>
      </c>
      <c r="B75" s="60" t="s">
        <v>1440</v>
      </c>
      <c r="C75" s="60"/>
      <c r="D75" s="60" t="s">
        <v>437</v>
      </c>
      <c r="E75" s="74" t="s">
        <v>444</v>
      </c>
      <c r="F75" s="65">
        <v>39</v>
      </c>
      <c r="G75" s="66">
        <v>250</v>
      </c>
      <c r="H75" s="67">
        <v>0.2</v>
      </c>
      <c r="I75" s="68">
        <v>0.07</v>
      </c>
      <c r="J75" s="68">
        <v>0.07</v>
      </c>
    </row>
    <row r="76" spans="1:10" ht="21">
      <c r="A76" s="60" t="s">
        <v>1439</v>
      </c>
      <c r="B76" s="60" t="s">
        <v>1440</v>
      </c>
      <c r="C76" s="60"/>
      <c r="D76" s="60" t="s">
        <v>437</v>
      </c>
      <c r="E76" s="70" t="s">
        <v>445</v>
      </c>
      <c r="F76" s="65">
        <v>41</v>
      </c>
      <c r="G76" s="66">
        <v>100</v>
      </c>
      <c r="H76" s="67">
        <v>0.08</v>
      </c>
      <c r="I76" s="68">
        <v>0.007028599999999996</v>
      </c>
      <c r="J76" s="68">
        <v>0.007028599999999996</v>
      </c>
    </row>
    <row r="77" spans="1:10" ht="21">
      <c r="A77" s="60" t="s">
        <v>1439</v>
      </c>
      <c r="B77" s="60" t="s">
        <v>1440</v>
      </c>
      <c r="C77" s="60"/>
      <c r="D77" s="60" t="s">
        <v>437</v>
      </c>
      <c r="E77" s="70" t="s">
        <v>445</v>
      </c>
      <c r="F77" s="65">
        <v>42</v>
      </c>
      <c r="G77" s="66">
        <v>250</v>
      </c>
      <c r="H77" s="67">
        <v>0.2</v>
      </c>
      <c r="I77" s="68">
        <v>0.07180700000000004</v>
      </c>
      <c r="J77" s="68">
        <v>0.07180700000000004</v>
      </c>
    </row>
    <row r="78" spans="1:10" ht="21">
      <c r="A78" s="60" t="s">
        <v>1439</v>
      </c>
      <c r="B78" s="60" t="s">
        <v>1440</v>
      </c>
      <c r="C78" s="60"/>
      <c r="D78" s="60" t="s">
        <v>437</v>
      </c>
      <c r="E78" s="70" t="s">
        <v>445</v>
      </c>
      <c r="F78" s="65">
        <v>43</v>
      </c>
      <c r="G78" s="66">
        <v>63</v>
      </c>
      <c r="H78" s="67">
        <v>0.05040000000000001</v>
      </c>
      <c r="I78" s="68">
        <v>0.00964120000000001</v>
      </c>
      <c r="J78" s="68">
        <v>0.00964120000000001</v>
      </c>
    </row>
    <row r="79" spans="1:10" ht="21">
      <c r="A79" s="60" t="s">
        <v>1439</v>
      </c>
      <c r="B79" s="60" t="s">
        <v>1440</v>
      </c>
      <c r="C79" s="60"/>
      <c r="D79" s="60" t="s">
        <v>437</v>
      </c>
      <c r="E79" s="70" t="s">
        <v>445</v>
      </c>
      <c r="F79" s="65">
        <v>45</v>
      </c>
      <c r="G79" s="66">
        <v>63</v>
      </c>
      <c r="H79" s="67">
        <v>0.04409999999999999</v>
      </c>
      <c r="I79" s="68">
        <v>0.0026838</v>
      </c>
      <c r="J79" s="68">
        <v>0.0026838</v>
      </c>
    </row>
    <row r="80" spans="1:10" ht="21">
      <c r="A80" s="60" t="s">
        <v>1439</v>
      </c>
      <c r="B80" s="60" t="s">
        <v>1440</v>
      </c>
      <c r="C80" s="60"/>
      <c r="D80" s="60" t="s">
        <v>437</v>
      </c>
      <c r="E80" s="70" t="s">
        <v>445</v>
      </c>
      <c r="F80" s="65">
        <v>46</v>
      </c>
      <c r="G80" s="66">
        <v>100</v>
      </c>
      <c r="H80" s="67">
        <v>0.06</v>
      </c>
      <c r="I80" s="68">
        <v>0.0060932</v>
      </c>
      <c r="J80" s="68">
        <v>0.0060932</v>
      </c>
    </row>
    <row r="81" spans="1:10" ht="21">
      <c r="A81" s="60" t="s">
        <v>1439</v>
      </c>
      <c r="B81" s="60" t="s">
        <v>1440</v>
      </c>
      <c r="C81" s="60"/>
      <c r="D81" s="60" t="s">
        <v>437</v>
      </c>
      <c r="E81" s="70" t="s">
        <v>445</v>
      </c>
      <c r="F81" s="65">
        <v>48</v>
      </c>
      <c r="G81" s="66">
        <v>25</v>
      </c>
      <c r="H81" s="67">
        <v>0.015</v>
      </c>
      <c r="I81" s="68">
        <v>0.0025093999999999984</v>
      </c>
      <c r="J81" s="68">
        <v>0.0025093999999999984</v>
      </c>
    </row>
    <row r="82" spans="1:10" ht="21">
      <c r="A82" s="60" t="s">
        <v>1439</v>
      </c>
      <c r="B82" s="60" t="s">
        <v>1440</v>
      </c>
      <c r="C82" s="60"/>
      <c r="D82" s="60" t="s">
        <v>437</v>
      </c>
      <c r="E82" s="70" t="s">
        <v>445</v>
      </c>
      <c r="F82" s="65">
        <v>49</v>
      </c>
      <c r="G82" s="66">
        <v>60</v>
      </c>
      <c r="H82" s="67">
        <v>0.042</v>
      </c>
      <c r="I82" s="68">
        <v>0.015704000000000003</v>
      </c>
      <c r="J82" s="68">
        <v>0.015704000000000003</v>
      </c>
    </row>
    <row r="83" spans="1:10" ht="21">
      <c r="A83" s="60" t="s">
        <v>1439</v>
      </c>
      <c r="B83" s="60" t="s">
        <v>1440</v>
      </c>
      <c r="C83" s="60"/>
      <c r="D83" s="60" t="s">
        <v>437</v>
      </c>
      <c r="E83" s="70" t="s">
        <v>445</v>
      </c>
      <c r="F83" s="65">
        <v>52</v>
      </c>
      <c r="G83" s="66">
        <v>100</v>
      </c>
      <c r="H83" s="67">
        <v>0.06</v>
      </c>
      <c r="I83" s="68">
        <v>0.0060932</v>
      </c>
      <c r="J83" s="68">
        <v>0.0060932</v>
      </c>
    </row>
    <row r="84" spans="1:10" ht="21">
      <c r="A84" s="60" t="s">
        <v>1439</v>
      </c>
      <c r="B84" s="60" t="s">
        <v>1440</v>
      </c>
      <c r="C84" s="60"/>
      <c r="D84" s="60" t="s">
        <v>437</v>
      </c>
      <c r="E84" s="70" t="s">
        <v>445</v>
      </c>
      <c r="F84" s="65">
        <v>53</v>
      </c>
      <c r="G84" s="66">
        <v>100</v>
      </c>
      <c r="H84" s="67">
        <v>0.08</v>
      </c>
      <c r="I84" s="68">
        <v>0.007686000000000012</v>
      </c>
      <c r="J84" s="68">
        <v>0.007686000000000012</v>
      </c>
    </row>
    <row r="85" spans="1:10" ht="21">
      <c r="A85" s="60" t="s">
        <v>1439</v>
      </c>
      <c r="B85" s="60" t="s">
        <v>1440</v>
      </c>
      <c r="C85" s="60"/>
      <c r="D85" s="60" t="s">
        <v>437</v>
      </c>
      <c r="E85" s="70" t="s">
        <v>445</v>
      </c>
      <c r="F85" s="65">
        <v>54</v>
      </c>
      <c r="G85" s="66">
        <v>250</v>
      </c>
      <c r="H85" s="67">
        <v>0.2</v>
      </c>
      <c r="I85" s="68">
        <v>0.02565</v>
      </c>
      <c r="J85" s="68">
        <v>0.02565</v>
      </c>
    </row>
    <row r="86" spans="1:10" ht="21">
      <c r="A86" s="60" t="s">
        <v>1439</v>
      </c>
      <c r="B86" s="60" t="s">
        <v>1440</v>
      </c>
      <c r="C86" s="60"/>
      <c r="D86" s="60" t="s">
        <v>437</v>
      </c>
      <c r="E86" s="70" t="s">
        <v>445</v>
      </c>
      <c r="F86" s="65">
        <v>55</v>
      </c>
      <c r="G86" s="66">
        <v>63</v>
      </c>
      <c r="H86" s="67">
        <v>0.0378</v>
      </c>
      <c r="I86" s="68">
        <v>0.002300400000000001</v>
      </c>
      <c r="J86" s="68">
        <v>0.002300400000000001</v>
      </c>
    </row>
    <row r="87" spans="1:10" ht="21">
      <c r="A87" s="60" t="s">
        <v>1439</v>
      </c>
      <c r="B87" s="60" t="s">
        <v>1440</v>
      </c>
      <c r="C87" s="60"/>
      <c r="D87" s="60" t="s">
        <v>437</v>
      </c>
      <c r="E87" s="70" t="s">
        <v>445</v>
      </c>
      <c r="F87" s="65">
        <v>64</v>
      </c>
      <c r="G87" s="70">
        <v>40</v>
      </c>
      <c r="H87" s="67">
        <v>0.028</v>
      </c>
      <c r="I87" s="68">
        <v>0.0017040000000000007</v>
      </c>
      <c r="J87" s="68">
        <v>0.0017040000000000007</v>
      </c>
    </row>
    <row r="88" spans="1:10" ht="21">
      <c r="A88" s="60" t="s">
        <v>1439</v>
      </c>
      <c r="B88" s="60" t="s">
        <v>1440</v>
      </c>
      <c r="C88" s="60"/>
      <c r="D88" s="60" t="s">
        <v>437</v>
      </c>
      <c r="E88" s="66" t="s">
        <v>446</v>
      </c>
      <c r="F88" s="65">
        <v>56</v>
      </c>
      <c r="G88" s="66">
        <v>630</v>
      </c>
      <c r="H88" s="67">
        <v>0.504</v>
      </c>
      <c r="I88" s="68">
        <v>0.30020600000000003</v>
      </c>
      <c r="J88" s="68">
        <v>0.30020600000000003</v>
      </c>
    </row>
    <row r="89" spans="1:10" ht="21">
      <c r="A89" s="60" t="s">
        <v>1439</v>
      </c>
      <c r="B89" s="60" t="s">
        <v>1440</v>
      </c>
      <c r="C89" s="60"/>
      <c r="D89" s="60" t="s">
        <v>437</v>
      </c>
      <c r="E89" s="66" t="s">
        <v>446</v>
      </c>
      <c r="F89" s="65">
        <v>57</v>
      </c>
      <c r="G89" s="66">
        <v>630</v>
      </c>
      <c r="H89" s="67">
        <v>0.504</v>
      </c>
      <c r="I89" s="68">
        <v>0.091</v>
      </c>
      <c r="J89" s="68">
        <v>0.091</v>
      </c>
    </row>
    <row r="90" spans="1:10" ht="21">
      <c r="A90" s="60" t="s">
        <v>1439</v>
      </c>
      <c r="B90" s="60" t="s">
        <v>1440</v>
      </c>
      <c r="C90" s="60"/>
      <c r="D90" s="60" t="s">
        <v>437</v>
      </c>
      <c r="E90" s="66" t="s">
        <v>446</v>
      </c>
      <c r="F90" s="65">
        <v>58</v>
      </c>
      <c r="G90" s="66">
        <v>100</v>
      </c>
      <c r="H90" s="67">
        <v>0.08</v>
      </c>
      <c r="I90" s="68">
        <v>0.0037416000000000116</v>
      </c>
      <c r="J90" s="68">
        <v>0.0037416000000000116</v>
      </c>
    </row>
    <row r="91" spans="1:10" ht="21">
      <c r="A91" s="60" t="s">
        <v>1439</v>
      </c>
      <c r="B91" s="60" t="s">
        <v>1440</v>
      </c>
      <c r="C91" s="60"/>
      <c r="D91" s="60" t="s">
        <v>437</v>
      </c>
      <c r="E91" s="66" t="s">
        <v>446</v>
      </c>
      <c r="F91" s="65">
        <v>59</v>
      </c>
      <c r="G91" s="66">
        <v>250</v>
      </c>
      <c r="H91" s="67">
        <v>0.2</v>
      </c>
      <c r="I91" s="68">
        <v>0.09744560000000001</v>
      </c>
      <c r="J91" s="68">
        <v>0.09744560000000001</v>
      </c>
    </row>
    <row r="92" spans="1:10" ht="21">
      <c r="A92" s="60" t="s">
        <v>1439</v>
      </c>
      <c r="B92" s="60" t="s">
        <v>1440</v>
      </c>
      <c r="C92" s="60"/>
      <c r="D92" s="60" t="s">
        <v>437</v>
      </c>
      <c r="E92" s="66" t="s">
        <v>446</v>
      </c>
      <c r="F92" s="65">
        <v>60</v>
      </c>
      <c r="G92" s="66">
        <v>800</v>
      </c>
      <c r="H92" s="67">
        <v>0.64</v>
      </c>
      <c r="I92" s="68">
        <v>0.561112</v>
      </c>
      <c r="J92" s="68">
        <v>0.561112</v>
      </c>
    </row>
    <row r="93" spans="1:10" ht="21">
      <c r="A93" s="60" t="s">
        <v>1439</v>
      </c>
      <c r="B93" s="60" t="s">
        <v>1440</v>
      </c>
      <c r="C93" s="60"/>
      <c r="D93" s="60" t="s">
        <v>437</v>
      </c>
      <c r="E93" s="70" t="s">
        <v>447</v>
      </c>
      <c r="F93" s="65">
        <v>61</v>
      </c>
      <c r="G93" s="69">
        <v>160</v>
      </c>
      <c r="H93" s="67">
        <v>0.128</v>
      </c>
      <c r="I93" s="68">
        <v>0.057000800000000004</v>
      </c>
      <c r="J93" s="68">
        <v>0.057000800000000004</v>
      </c>
    </row>
    <row r="94" spans="1:10" ht="21">
      <c r="A94" s="60" t="s">
        <v>1439</v>
      </c>
      <c r="B94" s="60" t="s">
        <v>1440</v>
      </c>
      <c r="C94" s="60"/>
      <c r="D94" s="60" t="s">
        <v>437</v>
      </c>
      <c r="E94" s="70" t="s">
        <v>447</v>
      </c>
      <c r="F94" s="65">
        <v>62</v>
      </c>
      <c r="G94" s="69">
        <v>63</v>
      </c>
      <c r="H94" s="67">
        <v>0.0378</v>
      </c>
      <c r="I94" s="68">
        <v>0.011504</v>
      </c>
      <c r="J94" s="68">
        <v>0.011504</v>
      </c>
    </row>
    <row r="95" spans="1:10" ht="21">
      <c r="A95" s="60" t="s">
        <v>1439</v>
      </c>
      <c r="B95" s="60" t="s">
        <v>1440</v>
      </c>
      <c r="C95" s="60"/>
      <c r="D95" s="60" t="s">
        <v>437</v>
      </c>
      <c r="E95" s="70" t="s">
        <v>447</v>
      </c>
      <c r="F95" s="65">
        <v>63</v>
      </c>
      <c r="G95" s="69">
        <v>160</v>
      </c>
      <c r="H95" s="67">
        <v>0.128</v>
      </c>
      <c r="I95" s="68">
        <v>0.03136220000000001</v>
      </c>
      <c r="J95" s="68">
        <v>0.03136220000000001</v>
      </c>
    </row>
    <row r="96" spans="1:10" ht="21">
      <c r="A96" s="60" t="s">
        <v>1439</v>
      </c>
      <c r="B96" s="60" t="s">
        <v>1440</v>
      </c>
      <c r="C96" s="60"/>
      <c r="D96" s="60" t="s">
        <v>437</v>
      </c>
      <c r="E96" s="70" t="s">
        <v>447</v>
      </c>
      <c r="F96" s="65">
        <v>66</v>
      </c>
      <c r="G96" s="66">
        <v>40</v>
      </c>
      <c r="H96" s="67">
        <v>0.028</v>
      </c>
      <c r="I96" s="68">
        <v>0.004990999999999999</v>
      </c>
      <c r="J96" s="68">
        <v>0.004990999999999999</v>
      </c>
    </row>
    <row r="97" spans="1:10" ht="21">
      <c r="A97" s="60" t="s">
        <v>1439</v>
      </c>
      <c r="B97" s="60" t="s">
        <v>1440</v>
      </c>
      <c r="C97" s="60"/>
      <c r="D97" s="60" t="s">
        <v>437</v>
      </c>
      <c r="E97" s="70" t="s">
        <v>447</v>
      </c>
      <c r="F97" s="65">
        <v>67</v>
      </c>
      <c r="G97" s="66">
        <v>63</v>
      </c>
      <c r="H97" s="67">
        <v>0.0378</v>
      </c>
      <c r="I97" s="68">
        <v>0.004272600000000001</v>
      </c>
      <c r="J97" s="68">
        <v>0.004272600000000001</v>
      </c>
    </row>
    <row r="98" spans="1:10" ht="21">
      <c r="A98" s="60" t="s">
        <v>1439</v>
      </c>
      <c r="B98" s="60" t="s">
        <v>1440</v>
      </c>
      <c r="C98" s="60"/>
      <c r="D98" s="60" t="s">
        <v>437</v>
      </c>
      <c r="E98" s="70" t="s">
        <v>447</v>
      </c>
      <c r="F98" s="65">
        <v>68</v>
      </c>
      <c r="G98" s="66">
        <v>63</v>
      </c>
      <c r="H98" s="67">
        <v>0.0378</v>
      </c>
      <c r="I98" s="68">
        <v>0.004930000000000004</v>
      </c>
      <c r="J98" s="68">
        <v>0.004930000000000004</v>
      </c>
    </row>
    <row r="99" spans="1:10" ht="21">
      <c r="A99" s="60" t="s">
        <v>1439</v>
      </c>
      <c r="B99" s="60" t="s">
        <v>1440</v>
      </c>
      <c r="C99" s="60"/>
      <c r="D99" s="60" t="s">
        <v>437</v>
      </c>
      <c r="E99" s="70" t="s">
        <v>447</v>
      </c>
      <c r="F99" s="65">
        <v>69</v>
      </c>
      <c r="G99" s="66">
        <v>100</v>
      </c>
      <c r="H99" s="67">
        <v>0.07</v>
      </c>
      <c r="I99" s="68">
        <v>0.005574800000000005</v>
      </c>
      <c r="J99" s="68">
        <v>0.005574800000000005</v>
      </c>
    </row>
    <row r="100" spans="1:10" ht="21">
      <c r="A100" s="60" t="s">
        <v>1439</v>
      </c>
      <c r="B100" s="60" t="s">
        <v>1440</v>
      </c>
      <c r="C100" s="60"/>
      <c r="D100" s="60" t="s">
        <v>437</v>
      </c>
      <c r="E100" s="70" t="s">
        <v>447</v>
      </c>
      <c r="F100" s="65">
        <v>71</v>
      </c>
      <c r="G100" s="66">
        <v>63</v>
      </c>
      <c r="H100" s="67">
        <v>0.04409999999999999</v>
      </c>
      <c r="I100" s="68">
        <v>0.016489199999999996</v>
      </c>
      <c r="J100" s="68">
        <v>0.016489199999999996</v>
      </c>
    </row>
    <row r="101" spans="1:10" ht="21">
      <c r="A101" s="60" t="s">
        <v>1439</v>
      </c>
      <c r="B101" s="60" t="s">
        <v>1440</v>
      </c>
      <c r="C101" s="60"/>
      <c r="D101" s="60" t="s">
        <v>437</v>
      </c>
      <c r="E101" s="73" t="s">
        <v>448</v>
      </c>
      <c r="F101" s="65">
        <v>73</v>
      </c>
      <c r="G101" s="66">
        <v>250</v>
      </c>
      <c r="H101" s="67">
        <v>0.2</v>
      </c>
      <c r="I101" s="68">
        <v>0.1454358</v>
      </c>
      <c r="J101" s="68">
        <v>0.1454358</v>
      </c>
    </row>
    <row r="102" spans="1:10" ht="21">
      <c r="A102" s="60" t="s">
        <v>1439</v>
      </c>
      <c r="B102" s="60" t="s">
        <v>1440</v>
      </c>
      <c r="C102" s="60"/>
      <c r="D102" s="60" t="s">
        <v>437</v>
      </c>
      <c r="E102" s="73" t="s">
        <v>448</v>
      </c>
      <c r="F102" s="65">
        <v>75</v>
      </c>
      <c r="G102" s="66">
        <v>60</v>
      </c>
      <c r="H102" s="67">
        <v>0.048</v>
      </c>
      <c r="I102" s="68">
        <v>0.026963200000000003</v>
      </c>
      <c r="J102" s="68">
        <v>0.026963200000000003</v>
      </c>
    </row>
    <row r="103" spans="1:10" ht="21">
      <c r="A103" s="60" t="s">
        <v>1439</v>
      </c>
      <c r="B103" s="60" t="s">
        <v>1440</v>
      </c>
      <c r="C103" s="60"/>
      <c r="D103" s="60" t="s">
        <v>437</v>
      </c>
      <c r="E103" s="73" t="s">
        <v>448</v>
      </c>
      <c r="F103" s="65">
        <v>77</v>
      </c>
      <c r="G103" s="66">
        <v>100</v>
      </c>
      <c r="H103" s="67">
        <v>0.07</v>
      </c>
      <c r="I103" s="68">
        <v>0.04370400000000001</v>
      </c>
      <c r="J103" s="68">
        <v>0.04370400000000001</v>
      </c>
    </row>
    <row r="104" spans="1:10" ht="21">
      <c r="A104" s="60" t="s">
        <v>1439</v>
      </c>
      <c r="B104" s="60" t="s">
        <v>1440</v>
      </c>
      <c r="C104" s="60"/>
      <c r="D104" s="60" t="s">
        <v>437</v>
      </c>
      <c r="E104" s="73" t="s">
        <v>448</v>
      </c>
      <c r="F104" s="65">
        <v>78</v>
      </c>
      <c r="G104" s="69">
        <v>160</v>
      </c>
      <c r="H104" s="67">
        <v>0.128</v>
      </c>
      <c r="I104" s="68">
        <v>0.121426</v>
      </c>
      <c r="J104" s="68">
        <v>0.121426</v>
      </c>
    </row>
    <row r="105" spans="1:10" ht="21">
      <c r="A105" s="60" t="s">
        <v>1439</v>
      </c>
      <c r="B105" s="60" t="s">
        <v>1440</v>
      </c>
      <c r="C105" s="60"/>
      <c r="D105" s="60" t="s">
        <v>437</v>
      </c>
      <c r="E105" s="73" t="s">
        <v>448</v>
      </c>
      <c r="F105" s="65">
        <v>81</v>
      </c>
      <c r="G105" s="66">
        <v>40</v>
      </c>
      <c r="H105" s="67">
        <v>0.024</v>
      </c>
      <c r="I105" s="68">
        <v>0.0009909999999999988</v>
      </c>
      <c r="J105" s="68">
        <v>0.0009909999999999988</v>
      </c>
    </row>
    <row r="106" spans="1:10" ht="21">
      <c r="A106" s="60" t="s">
        <v>1439</v>
      </c>
      <c r="B106" s="60" t="s">
        <v>1440</v>
      </c>
      <c r="C106" s="60"/>
      <c r="D106" s="60" t="s">
        <v>437</v>
      </c>
      <c r="E106" s="73" t="s">
        <v>448</v>
      </c>
      <c r="F106" s="65">
        <v>82</v>
      </c>
      <c r="G106" s="66">
        <v>160</v>
      </c>
      <c r="H106" s="67">
        <v>0.128</v>
      </c>
      <c r="I106" s="68">
        <v>0.022816000000000003</v>
      </c>
      <c r="J106" s="68">
        <v>0.022816000000000003</v>
      </c>
    </row>
    <row r="107" spans="1:10" ht="21">
      <c r="A107" s="60" t="s">
        <v>1439</v>
      </c>
      <c r="B107" s="60" t="s">
        <v>1440</v>
      </c>
      <c r="C107" s="60"/>
      <c r="D107" s="60" t="s">
        <v>437</v>
      </c>
      <c r="E107" s="73" t="s">
        <v>448</v>
      </c>
      <c r="F107" s="65">
        <v>83</v>
      </c>
      <c r="G107" s="66">
        <v>630</v>
      </c>
      <c r="H107" s="67">
        <v>0.504</v>
      </c>
      <c r="I107" s="68">
        <v>0.35</v>
      </c>
      <c r="J107" s="68">
        <v>0.35</v>
      </c>
    </row>
    <row r="108" spans="1:10" ht="21">
      <c r="A108" s="60" t="s">
        <v>1439</v>
      </c>
      <c r="B108" s="60" t="s">
        <v>1440</v>
      </c>
      <c r="C108" s="60"/>
      <c r="D108" s="60" t="s">
        <v>437</v>
      </c>
      <c r="E108" s="73" t="s">
        <v>448</v>
      </c>
      <c r="F108" s="65">
        <v>84</v>
      </c>
      <c r="G108" s="66">
        <v>10</v>
      </c>
      <c r="H108" s="67">
        <v>0.005</v>
      </c>
      <c r="I108" s="68">
        <v>0.0017130000000000001</v>
      </c>
      <c r="J108" s="68">
        <v>0.0017130000000000001</v>
      </c>
    </row>
    <row r="109" spans="1:10" ht="21">
      <c r="A109" s="60" t="s">
        <v>1439</v>
      </c>
      <c r="B109" s="60" t="s">
        <v>1441</v>
      </c>
      <c r="C109" s="60"/>
      <c r="D109" s="60" t="s">
        <v>437</v>
      </c>
      <c r="E109" s="73" t="s">
        <v>449</v>
      </c>
      <c r="F109" s="65">
        <v>1</v>
      </c>
      <c r="G109" s="66">
        <v>63</v>
      </c>
      <c r="H109" s="67">
        <v>0.0378</v>
      </c>
      <c r="I109" s="68">
        <v>0.02</v>
      </c>
      <c r="J109" s="68">
        <v>0.02</v>
      </c>
    </row>
    <row r="110" spans="1:10" ht="21">
      <c r="A110" s="60" t="s">
        <v>1439</v>
      </c>
      <c r="B110" s="60" t="s">
        <v>1441</v>
      </c>
      <c r="C110" s="60"/>
      <c r="D110" s="60" t="s">
        <v>437</v>
      </c>
      <c r="E110" s="73" t="s">
        <v>449</v>
      </c>
      <c r="F110" s="65">
        <v>3</v>
      </c>
      <c r="G110" s="66">
        <v>160</v>
      </c>
      <c r="H110" s="67">
        <v>0.096</v>
      </c>
      <c r="I110" s="68">
        <v>1.9599999999994622E-05</v>
      </c>
      <c r="J110" s="68">
        <v>1.9599999999994622E-05</v>
      </c>
    </row>
    <row r="111" spans="1:10" ht="21">
      <c r="A111" s="60" t="s">
        <v>1439</v>
      </c>
      <c r="B111" s="60" t="s">
        <v>1441</v>
      </c>
      <c r="C111" s="60"/>
      <c r="D111" s="60" t="s">
        <v>437</v>
      </c>
      <c r="E111" s="73" t="s">
        <v>450</v>
      </c>
      <c r="F111" s="65">
        <v>5</v>
      </c>
      <c r="G111" s="66">
        <v>400</v>
      </c>
      <c r="H111" s="67">
        <v>0.32</v>
      </c>
      <c r="I111" s="68">
        <v>0.214816</v>
      </c>
      <c r="J111" s="68">
        <v>0.214816</v>
      </c>
    </row>
    <row r="112" spans="1:10" ht="21">
      <c r="A112" s="60" t="s">
        <v>1439</v>
      </c>
      <c r="B112" s="60" t="s">
        <v>1441</v>
      </c>
      <c r="C112" s="60"/>
      <c r="D112" s="60" t="s">
        <v>437</v>
      </c>
      <c r="E112" s="73" t="s">
        <v>450</v>
      </c>
      <c r="F112" s="65">
        <v>6</v>
      </c>
      <c r="G112" s="66">
        <v>60</v>
      </c>
      <c r="H112" s="67">
        <v>0.048</v>
      </c>
      <c r="I112" s="68">
        <v>0.0019819999999999977</v>
      </c>
      <c r="J112" s="68">
        <v>0.0019819999999999977</v>
      </c>
    </row>
    <row r="113" spans="1:10" ht="21">
      <c r="A113" s="60" t="s">
        <v>1439</v>
      </c>
      <c r="B113" s="60" t="s">
        <v>1441</v>
      </c>
      <c r="C113" s="60"/>
      <c r="D113" s="60" t="s">
        <v>437</v>
      </c>
      <c r="E113" s="73" t="s">
        <v>450</v>
      </c>
      <c r="F113" s="65">
        <v>7</v>
      </c>
      <c r="G113" s="66">
        <v>400</v>
      </c>
      <c r="H113" s="67">
        <v>0.32</v>
      </c>
      <c r="I113" s="68">
        <v>0.12278</v>
      </c>
      <c r="J113" s="68">
        <v>0.12278</v>
      </c>
    </row>
    <row r="114" spans="1:10" ht="21">
      <c r="A114" s="60" t="s">
        <v>1439</v>
      </c>
      <c r="B114" s="60" t="s">
        <v>1441</v>
      </c>
      <c r="C114" s="60"/>
      <c r="D114" s="60" t="s">
        <v>437</v>
      </c>
      <c r="E114" s="73" t="s">
        <v>450</v>
      </c>
      <c r="F114" s="65">
        <v>9</v>
      </c>
      <c r="G114" s="66">
        <v>100</v>
      </c>
      <c r="H114" s="67">
        <v>0.08</v>
      </c>
      <c r="I114" s="68">
        <v>0.007028599999999996</v>
      </c>
      <c r="J114" s="68">
        <v>0.007028599999999996</v>
      </c>
    </row>
    <row r="115" spans="1:10" ht="21">
      <c r="A115" s="60" t="s">
        <v>1439</v>
      </c>
      <c r="B115" s="60" t="s">
        <v>1441</v>
      </c>
      <c r="C115" s="60"/>
      <c r="D115" s="60" t="s">
        <v>437</v>
      </c>
      <c r="E115" s="73" t="s">
        <v>450</v>
      </c>
      <c r="F115" s="65">
        <v>10</v>
      </c>
      <c r="G115" s="66">
        <v>315</v>
      </c>
      <c r="H115" s="67">
        <v>0.252</v>
      </c>
      <c r="I115" s="68">
        <v>0.021909999999999985</v>
      </c>
      <c r="J115" s="68">
        <v>0.021909999999999985</v>
      </c>
    </row>
    <row r="116" spans="1:10" ht="21">
      <c r="A116" s="60" t="s">
        <v>1439</v>
      </c>
      <c r="B116" s="60" t="s">
        <v>1441</v>
      </c>
      <c r="C116" s="60"/>
      <c r="D116" s="60" t="s">
        <v>437</v>
      </c>
      <c r="E116" s="73" t="s">
        <v>450</v>
      </c>
      <c r="F116" s="65">
        <v>11</v>
      </c>
      <c r="G116" s="66">
        <v>160</v>
      </c>
      <c r="H116" s="67">
        <v>0.128</v>
      </c>
      <c r="I116" s="68">
        <v>0.0562322</v>
      </c>
      <c r="J116" s="68">
        <v>0.0562322</v>
      </c>
    </row>
    <row r="117" spans="1:10" ht="21">
      <c r="A117" s="60" t="s">
        <v>1439</v>
      </c>
      <c r="B117" s="60" t="s">
        <v>1441</v>
      </c>
      <c r="C117" s="60"/>
      <c r="D117" s="60" t="s">
        <v>437</v>
      </c>
      <c r="E117" s="73" t="s">
        <v>450</v>
      </c>
      <c r="F117" s="65">
        <v>12</v>
      </c>
      <c r="G117" s="66">
        <v>40</v>
      </c>
      <c r="H117" s="67">
        <v>0.024</v>
      </c>
      <c r="I117" s="68">
        <v>0.0009909999999999988</v>
      </c>
      <c r="J117" s="68">
        <v>0.0009909999999999988</v>
      </c>
    </row>
    <row r="118" spans="1:10" ht="21">
      <c r="A118" s="60" t="s">
        <v>1439</v>
      </c>
      <c r="B118" s="60" t="s">
        <v>1441</v>
      </c>
      <c r="C118" s="60"/>
      <c r="D118" s="60" t="s">
        <v>437</v>
      </c>
      <c r="E118" s="73" t="s">
        <v>450</v>
      </c>
      <c r="F118" s="65">
        <v>13</v>
      </c>
      <c r="G118" s="66">
        <v>40</v>
      </c>
      <c r="H118" s="67">
        <v>0.024</v>
      </c>
      <c r="I118" s="68">
        <v>0.0009909999999999988</v>
      </c>
      <c r="J118" s="68">
        <v>0.0009909999999999988</v>
      </c>
    </row>
    <row r="119" spans="1:10" ht="21">
      <c r="A119" s="60" t="s">
        <v>1439</v>
      </c>
      <c r="B119" s="60" t="s">
        <v>1441</v>
      </c>
      <c r="C119" s="60"/>
      <c r="D119" s="60" t="s">
        <v>437</v>
      </c>
      <c r="E119" s="73" t="s">
        <v>450</v>
      </c>
      <c r="F119" s="65">
        <v>15</v>
      </c>
      <c r="G119" s="69">
        <v>63</v>
      </c>
      <c r="H119" s="67">
        <v>0.04409999999999999</v>
      </c>
      <c r="I119" s="68">
        <v>0.0046559999999999935</v>
      </c>
      <c r="J119" s="68">
        <v>0.0046559999999999935</v>
      </c>
    </row>
    <row r="120" spans="1:10" ht="21">
      <c r="A120" s="60" t="s">
        <v>1439</v>
      </c>
      <c r="B120" s="60" t="s">
        <v>1441</v>
      </c>
      <c r="C120" s="60"/>
      <c r="D120" s="60" t="s">
        <v>437</v>
      </c>
      <c r="E120" s="73" t="s">
        <v>450</v>
      </c>
      <c r="F120" s="65">
        <v>16</v>
      </c>
      <c r="G120" s="69">
        <v>63</v>
      </c>
      <c r="H120" s="67">
        <v>0.04409999999999999</v>
      </c>
      <c r="I120" s="68">
        <v>0.005970799999999998</v>
      </c>
      <c r="J120" s="68">
        <v>0.005970799999999998</v>
      </c>
    </row>
    <row r="121" spans="1:10" ht="21">
      <c r="A121" s="60" t="s">
        <v>1439</v>
      </c>
      <c r="B121" s="60" t="s">
        <v>1441</v>
      </c>
      <c r="C121" s="60"/>
      <c r="D121" s="60" t="s">
        <v>437</v>
      </c>
      <c r="E121" s="73" t="s">
        <v>450</v>
      </c>
      <c r="F121" s="65">
        <v>17</v>
      </c>
      <c r="G121" s="66">
        <v>100</v>
      </c>
      <c r="H121" s="67">
        <v>0.08</v>
      </c>
      <c r="I121" s="68">
        <v>0.0182044</v>
      </c>
      <c r="J121" s="68">
        <v>0.018204400000000003</v>
      </c>
    </row>
    <row r="122" spans="1:10" ht="21">
      <c r="A122" s="60" t="s">
        <v>1439</v>
      </c>
      <c r="B122" s="60" t="s">
        <v>1441</v>
      </c>
      <c r="C122" s="60"/>
      <c r="D122" s="60" t="s">
        <v>437</v>
      </c>
      <c r="E122" s="73" t="s">
        <v>450</v>
      </c>
      <c r="F122" s="65">
        <v>18</v>
      </c>
      <c r="G122" s="69">
        <v>63</v>
      </c>
      <c r="H122" s="67">
        <v>0.05040000000000001</v>
      </c>
      <c r="I122" s="68">
        <v>0.010298600000000012</v>
      </c>
      <c r="J122" s="68">
        <v>0.010298600000000012</v>
      </c>
    </row>
    <row r="123" spans="1:10" ht="21">
      <c r="A123" s="60" t="s">
        <v>1439</v>
      </c>
      <c r="B123" s="60" t="s">
        <v>1441</v>
      </c>
      <c r="C123" s="60"/>
      <c r="D123" s="60" t="s">
        <v>437</v>
      </c>
      <c r="E123" s="73" t="s">
        <v>450</v>
      </c>
      <c r="F123" s="65">
        <v>19</v>
      </c>
      <c r="G123" s="66">
        <v>160</v>
      </c>
      <c r="H123" s="67">
        <v>0.128</v>
      </c>
      <c r="I123" s="68">
        <v>0.022816000000000003</v>
      </c>
      <c r="J123" s="68">
        <v>0.022816000000000003</v>
      </c>
    </row>
    <row r="124" spans="1:10" ht="21">
      <c r="A124" s="60" t="s">
        <v>1439</v>
      </c>
      <c r="B124" s="60" t="s">
        <v>1441</v>
      </c>
      <c r="C124" s="60"/>
      <c r="D124" s="60" t="s">
        <v>437</v>
      </c>
      <c r="E124" s="73" t="s">
        <v>451</v>
      </c>
      <c r="F124" s="65">
        <v>23</v>
      </c>
      <c r="G124" s="66">
        <v>63</v>
      </c>
      <c r="H124" s="67">
        <v>0.05040000000000001</v>
      </c>
      <c r="I124" s="68">
        <v>0.010298600000000012</v>
      </c>
      <c r="J124" s="68">
        <v>0.010298600000000012</v>
      </c>
    </row>
    <row r="125" spans="1:10" ht="21">
      <c r="A125" s="60" t="s">
        <v>1439</v>
      </c>
      <c r="B125" s="60" t="s">
        <v>1441</v>
      </c>
      <c r="C125" s="60"/>
      <c r="D125" s="60" t="s">
        <v>437</v>
      </c>
      <c r="E125" s="73" t="s">
        <v>451</v>
      </c>
      <c r="F125" s="65">
        <v>24</v>
      </c>
      <c r="G125" s="69">
        <v>250</v>
      </c>
      <c r="H125" s="67">
        <v>0.2</v>
      </c>
      <c r="I125" s="68">
        <v>0.06</v>
      </c>
      <c r="J125" s="68">
        <v>0.06</v>
      </c>
    </row>
    <row r="126" spans="1:10" ht="21">
      <c r="A126" s="60" t="s">
        <v>1439</v>
      </c>
      <c r="B126" s="60" t="s">
        <v>1441</v>
      </c>
      <c r="C126" s="60"/>
      <c r="D126" s="60" t="s">
        <v>437</v>
      </c>
      <c r="E126" s="73" t="s">
        <v>451</v>
      </c>
      <c r="F126" s="65">
        <v>25</v>
      </c>
      <c r="G126" s="66">
        <v>250</v>
      </c>
      <c r="H126" s="67">
        <v>0.2</v>
      </c>
      <c r="I126" s="68">
        <v>0.14938020000000002</v>
      </c>
      <c r="J126" s="68">
        <v>0.14938020000000002</v>
      </c>
    </row>
    <row r="127" spans="1:10" ht="21">
      <c r="A127" s="60" t="s">
        <v>1439</v>
      </c>
      <c r="B127" s="60" t="s">
        <v>1441</v>
      </c>
      <c r="C127" s="60"/>
      <c r="D127" s="60" t="s">
        <v>437</v>
      </c>
      <c r="E127" s="73" t="s">
        <v>451</v>
      </c>
      <c r="F127" s="65">
        <v>26</v>
      </c>
      <c r="G127" s="66">
        <v>160</v>
      </c>
      <c r="H127" s="67">
        <v>0.128</v>
      </c>
      <c r="I127" s="68">
        <v>0.075556</v>
      </c>
      <c r="J127" s="68">
        <v>0.075556</v>
      </c>
    </row>
    <row r="128" spans="1:10" ht="21">
      <c r="A128" s="60" t="s">
        <v>1439</v>
      </c>
      <c r="B128" s="60" t="s">
        <v>1441</v>
      </c>
      <c r="C128" s="60"/>
      <c r="D128" s="60" t="s">
        <v>437</v>
      </c>
      <c r="E128" s="73" t="s">
        <v>451</v>
      </c>
      <c r="F128" s="65">
        <v>27</v>
      </c>
      <c r="G128" s="66">
        <v>63</v>
      </c>
      <c r="H128" s="67">
        <v>0.05040000000000001</v>
      </c>
      <c r="I128" s="68">
        <v>0.03725200000000001</v>
      </c>
      <c r="J128" s="68">
        <v>0.03725200000000001</v>
      </c>
    </row>
    <row r="129" spans="1:10" ht="21">
      <c r="A129" s="60" t="s">
        <v>1439</v>
      </c>
      <c r="B129" s="60" t="s">
        <v>1441</v>
      </c>
      <c r="C129" s="60"/>
      <c r="D129" s="60" t="s">
        <v>437</v>
      </c>
      <c r="E129" s="73" t="s">
        <v>451</v>
      </c>
      <c r="F129" s="65">
        <v>28</v>
      </c>
      <c r="G129" s="71">
        <v>40</v>
      </c>
      <c r="H129" s="67">
        <v>0.024</v>
      </c>
      <c r="I129" s="68">
        <v>0.0029632000000000026</v>
      </c>
      <c r="J129" s="68">
        <v>0.0029632000000000026</v>
      </c>
    </row>
    <row r="130" spans="1:10" ht="21">
      <c r="A130" s="60" t="s">
        <v>1439</v>
      </c>
      <c r="B130" s="60" t="s">
        <v>1441</v>
      </c>
      <c r="C130" s="60"/>
      <c r="D130" s="60" t="s">
        <v>437</v>
      </c>
      <c r="E130" s="73" t="s">
        <v>451</v>
      </c>
      <c r="F130" s="65">
        <v>30</v>
      </c>
      <c r="G130" s="66">
        <v>160</v>
      </c>
      <c r="H130" s="67">
        <v>0.128</v>
      </c>
      <c r="I130" s="68">
        <v>0.02564</v>
      </c>
      <c r="J130" s="68">
        <v>0.02564</v>
      </c>
    </row>
    <row r="131" spans="1:10" ht="21">
      <c r="A131" s="60" t="s">
        <v>1439</v>
      </c>
      <c r="B131" s="60" t="s">
        <v>1441</v>
      </c>
      <c r="C131" s="60"/>
      <c r="D131" s="60" t="s">
        <v>437</v>
      </c>
      <c r="E131" s="70" t="s">
        <v>452</v>
      </c>
      <c r="F131" s="65">
        <v>31</v>
      </c>
      <c r="G131" s="66">
        <v>100</v>
      </c>
      <c r="H131" s="67">
        <v>0.07</v>
      </c>
      <c r="I131" s="68">
        <v>0.01609320000000001</v>
      </c>
      <c r="J131" s="68">
        <v>0.01609320000000001</v>
      </c>
    </row>
    <row r="132" spans="1:10" ht="21">
      <c r="A132" s="60" t="s">
        <v>1439</v>
      </c>
      <c r="B132" s="60" t="s">
        <v>1441</v>
      </c>
      <c r="C132" s="60"/>
      <c r="D132" s="60" t="s">
        <v>437</v>
      </c>
      <c r="E132" s="70" t="s">
        <v>452</v>
      </c>
      <c r="F132" s="65">
        <v>32</v>
      </c>
      <c r="G132" s="66">
        <v>40</v>
      </c>
      <c r="H132" s="67">
        <v>0.032</v>
      </c>
      <c r="I132" s="68">
        <v>0.005704000000000001</v>
      </c>
      <c r="J132" s="68">
        <v>0.005704000000000001</v>
      </c>
    </row>
    <row r="133" spans="1:10" ht="21">
      <c r="A133" s="60" t="s">
        <v>1439</v>
      </c>
      <c r="B133" s="60" t="s">
        <v>1441</v>
      </c>
      <c r="C133" s="60"/>
      <c r="D133" s="60" t="s">
        <v>437</v>
      </c>
      <c r="E133" s="73" t="s">
        <v>453</v>
      </c>
      <c r="F133" s="65">
        <v>37</v>
      </c>
      <c r="G133" s="66">
        <v>63</v>
      </c>
      <c r="H133" s="67">
        <v>0.05040000000000001</v>
      </c>
      <c r="I133" s="68">
        <v>0.0037246000000000085</v>
      </c>
      <c r="J133" s="68">
        <v>0.0037246000000000085</v>
      </c>
    </row>
    <row r="134" spans="1:10" ht="21">
      <c r="A134" s="60" t="s">
        <v>1439</v>
      </c>
      <c r="B134" s="60" t="s">
        <v>1441</v>
      </c>
      <c r="C134" s="60"/>
      <c r="D134" s="60" t="s">
        <v>437</v>
      </c>
      <c r="E134" s="73" t="s">
        <v>453</v>
      </c>
      <c r="F134" s="65">
        <v>42</v>
      </c>
      <c r="G134" s="66">
        <v>63</v>
      </c>
      <c r="H134" s="67">
        <v>0.05040000000000001</v>
      </c>
      <c r="I134" s="68">
        <v>0.01753000000000001</v>
      </c>
      <c r="J134" s="68">
        <v>0.01753000000000001</v>
      </c>
    </row>
    <row r="135" spans="1:10" ht="21">
      <c r="A135" s="60" t="s">
        <v>1439</v>
      </c>
      <c r="B135" s="60" t="s">
        <v>1441</v>
      </c>
      <c r="C135" s="60"/>
      <c r="D135" s="60" t="s">
        <v>437</v>
      </c>
      <c r="E135" s="73" t="s">
        <v>453</v>
      </c>
      <c r="F135" s="65">
        <v>43</v>
      </c>
      <c r="G135" s="66">
        <v>63</v>
      </c>
      <c r="H135" s="67">
        <v>0.05040000000000001</v>
      </c>
      <c r="I135" s="68">
        <v>0.0010950000000000057</v>
      </c>
      <c r="J135" s="68">
        <v>0.0010950000000000057</v>
      </c>
    </row>
    <row r="136" spans="1:10" ht="21">
      <c r="A136" s="60" t="s">
        <v>1439</v>
      </c>
      <c r="B136" s="60" t="s">
        <v>1441</v>
      </c>
      <c r="C136" s="60"/>
      <c r="D136" s="60" t="s">
        <v>437</v>
      </c>
      <c r="E136" s="73" t="s">
        <v>453</v>
      </c>
      <c r="F136" s="65">
        <v>44</v>
      </c>
      <c r="G136" s="66">
        <v>160</v>
      </c>
      <c r="H136" s="67">
        <v>0.128</v>
      </c>
      <c r="I136" s="68">
        <v>0.085</v>
      </c>
      <c r="J136" s="68">
        <v>0.085</v>
      </c>
    </row>
    <row r="137" spans="1:10" ht="21">
      <c r="A137" s="60" t="s">
        <v>1439</v>
      </c>
      <c r="B137" s="60" t="s">
        <v>1441</v>
      </c>
      <c r="C137" s="60"/>
      <c r="D137" s="60" t="s">
        <v>437</v>
      </c>
      <c r="E137" s="73" t="s">
        <v>453</v>
      </c>
      <c r="F137" s="65">
        <v>45</v>
      </c>
      <c r="G137" s="66">
        <v>100</v>
      </c>
      <c r="H137" s="67">
        <v>0.08</v>
      </c>
      <c r="I137" s="68">
        <v>0.04207</v>
      </c>
      <c r="J137" s="68">
        <v>0.04207</v>
      </c>
    </row>
    <row r="138" spans="1:10" ht="21">
      <c r="A138" s="60" t="s">
        <v>1439</v>
      </c>
      <c r="B138" s="60" t="s">
        <v>1441</v>
      </c>
      <c r="C138" s="60"/>
      <c r="D138" s="60" t="s">
        <v>437</v>
      </c>
      <c r="E138" s="73" t="s">
        <v>453</v>
      </c>
      <c r="F138" s="65">
        <v>46</v>
      </c>
      <c r="G138" s="66">
        <v>100</v>
      </c>
      <c r="H138" s="67">
        <v>0.08</v>
      </c>
      <c r="I138" s="68">
        <v>0.026093200000000004</v>
      </c>
      <c r="J138" s="68">
        <v>0.026093200000000004</v>
      </c>
    </row>
    <row r="139" spans="1:10" ht="21">
      <c r="A139" s="60" t="s">
        <v>1439</v>
      </c>
      <c r="B139" s="60" t="s">
        <v>1441</v>
      </c>
      <c r="C139" s="60"/>
      <c r="D139" s="60" t="s">
        <v>437</v>
      </c>
      <c r="E139" s="73" t="s">
        <v>453</v>
      </c>
      <c r="F139" s="65">
        <v>47</v>
      </c>
      <c r="G139" s="66">
        <v>100</v>
      </c>
      <c r="H139" s="67">
        <v>0.08</v>
      </c>
      <c r="I139" s="68">
        <v>0.017547000000000007</v>
      </c>
      <c r="J139" s="68">
        <v>0.017547000000000007</v>
      </c>
    </row>
    <row r="140" spans="1:10" ht="21">
      <c r="A140" s="60" t="s">
        <v>1439</v>
      </c>
      <c r="B140" s="60" t="s">
        <v>1441</v>
      </c>
      <c r="C140" s="60"/>
      <c r="D140" s="60" t="s">
        <v>437</v>
      </c>
      <c r="E140" s="73" t="s">
        <v>453</v>
      </c>
      <c r="F140" s="65">
        <v>48</v>
      </c>
      <c r="G140" s="69">
        <v>25</v>
      </c>
      <c r="H140" s="67">
        <v>0.0125</v>
      </c>
      <c r="I140" s="68">
        <v>0.0026390000000000007</v>
      </c>
      <c r="J140" s="68">
        <v>0.0026390000000000007</v>
      </c>
    </row>
    <row r="141" spans="1:10" ht="21">
      <c r="A141" s="60" t="s">
        <v>1439</v>
      </c>
      <c r="B141" s="60" t="s">
        <v>1441</v>
      </c>
      <c r="C141" s="60"/>
      <c r="D141" s="60" t="s">
        <v>437</v>
      </c>
      <c r="E141" s="73" t="s">
        <v>454</v>
      </c>
      <c r="F141" s="65">
        <v>51</v>
      </c>
      <c r="G141" s="66">
        <v>63</v>
      </c>
      <c r="H141" s="67">
        <v>0.04409999999999999</v>
      </c>
      <c r="I141" s="68">
        <v>0.0013689999999999883</v>
      </c>
      <c r="J141" s="68">
        <v>0.0013689999999999883</v>
      </c>
    </row>
    <row r="142" spans="1:10" ht="21">
      <c r="A142" s="60" t="s">
        <v>1439</v>
      </c>
      <c r="B142" s="60" t="s">
        <v>1441</v>
      </c>
      <c r="C142" s="60"/>
      <c r="D142" s="60" t="s">
        <v>437</v>
      </c>
      <c r="E142" s="73" t="s">
        <v>454</v>
      </c>
      <c r="F142" s="65">
        <v>52</v>
      </c>
      <c r="G142" s="69">
        <v>160</v>
      </c>
      <c r="H142" s="67">
        <v>0.128</v>
      </c>
      <c r="I142" s="68">
        <v>0.016242000000000006</v>
      </c>
      <c r="J142" s="68">
        <v>0.016242000000000006</v>
      </c>
    </row>
    <row r="143" spans="1:10" ht="21">
      <c r="A143" s="60" t="s">
        <v>1439</v>
      </c>
      <c r="B143" s="60" t="s">
        <v>1441</v>
      </c>
      <c r="C143" s="60"/>
      <c r="D143" s="60" t="s">
        <v>437</v>
      </c>
      <c r="E143" s="73" t="s">
        <v>454</v>
      </c>
      <c r="F143" s="65">
        <v>54</v>
      </c>
      <c r="G143" s="66">
        <v>250</v>
      </c>
      <c r="H143" s="67">
        <v>0.2</v>
      </c>
      <c r="I143" s="68">
        <v>0.045</v>
      </c>
      <c r="J143" s="68">
        <v>0.045</v>
      </c>
    </row>
    <row r="144" spans="1:10" ht="21">
      <c r="A144" s="60" t="s">
        <v>1439</v>
      </c>
      <c r="B144" s="60" t="s">
        <v>1441</v>
      </c>
      <c r="C144" s="60"/>
      <c r="D144" s="60" t="s">
        <v>437</v>
      </c>
      <c r="E144" s="73" t="s">
        <v>454</v>
      </c>
      <c r="F144" s="65">
        <v>55</v>
      </c>
      <c r="G144" s="69">
        <v>160</v>
      </c>
      <c r="H144" s="67">
        <v>0.128</v>
      </c>
      <c r="I144" s="68">
        <v>0.0030940000000000134</v>
      </c>
      <c r="J144" s="68">
        <v>0.0030940000000000134</v>
      </c>
    </row>
    <row r="145" spans="1:10" ht="21">
      <c r="A145" s="60" t="s">
        <v>1439</v>
      </c>
      <c r="B145" s="60" t="s">
        <v>1441</v>
      </c>
      <c r="C145" s="60"/>
      <c r="D145" s="60" t="s">
        <v>437</v>
      </c>
      <c r="E145" s="73" t="s">
        <v>454</v>
      </c>
      <c r="F145" s="65">
        <v>56</v>
      </c>
      <c r="G145" s="69">
        <v>160</v>
      </c>
      <c r="H145" s="67">
        <v>0.128</v>
      </c>
      <c r="I145" s="68">
        <v>0.05437120000000001</v>
      </c>
      <c r="J145" s="68">
        <v>0.05437120000000001</v>
      </c>
    </row>
    <row r="146" spans="1:10" ht="21">
      <c r="A146" s="60" t="s">
        <v>1439</v>
      </c>
      <c r="B146" s="60" t="s">
        <v>1441</v>
      </c>
      <c r="C146" s="60"/>
      <c r="D146" s="60" t="s">
        <v>437</v>
      </c>
      <c r="E146" s="73" t="s">
        <v>454</v>
      </c>
      <c r="F146" s="65">
        <v>57</v>
      </c>
      <c r="G146" s="66">
        <v>250</v>
      </c>
      <c r="H146" s="67">
        <v>0.2</v>
      </c>
      <c r="I146" s="68">
        <v>0.065</v>
      </c>
      <c r="J146" s="68">
        <v>0.065</v>
      </c>
    </row>
    <row r="147" spans="1:10" ht="21">
      <c r="A147" s="60" t="s">
        <v>1439</v>
      </c>
      <c r="B147" s="60" t="s">
        <v>1441</v>
      </c>
      <c r="C147" s="60"/>
      <c r="D147" s="60" t="s">
        <v>437</v>
      </c>
      <c r="E147" s="73" t="s">
        <v>454</v>
      </c>
      <c r="F147" s="65">
        <v>58</v>
      </c>
      <c r="G147" s="66">
        <v>400</v>
      </c>
      <c r="H147" s="67">
        <v>0.32</v>
      </c>
      <c r="I147" s="68">
        <v>0.2524</v>
      </c>
      <c r="J147" s="68">
        <v>0.2524</v>
      </c>
    </row>
    <row r="148" spans="1:10" ht="21">
      <c r="A148" s="60" t="s">
        <v>1439</v>
      </c>
      <c r="B148" s="60" t="s">
        <v>1441</v>
      </c>
      <c r="C148" s="60"/>
      <c r="D148" s="60" t="s">
        <v>437</v>
      </c>
      <c r="E148" s="73" t="s">
        <v>454</v>
      </c>
      <c r="F148" s="65">
        <v>59</v>
      </c>
      <c r="G148" s="66">
        <v>400</v>
      </c>
      <c r="H148" s="67">
        <v>0.32</v>
      </c>
      <c r="I148" s="68">
        <v>0.276</v>
      </c>
      <c r="J148" s="68">
        <v>0.276</v>
      </c>
    </row>
    <row r="149" spans="1:10" ht="21">
      <c r="A149" s="60" t="s">
        <v>1439</v>
      </c>
      <c r="B149" s="60" t="s">
        <v>1441</v>
      </c>
      <c r="C149" s="60"/>
      <c r="D149" s="60" t="s">
        <v>437</v>
      </c>
      <c r="E149" s="73" t="s">
        <v>454</v>
      </c>
      <c r="F149" s="65">
        <v>60</v>
      </c>
      <c r="G149" s="66">
        <v>250</v>
      </c>
      <c r="H149" s="67">
        <v>0.2</v>
      </c>
      <c r="I149" s="68">
        <v>0.0627236</v>
      </c>
      <c r="J149" s="68">
        <v>0.0627236</v>
      </c>
    </row>
    <row r="150" spans="1:10" ht="21">
      <c r="A150" s="60" t="s">
        <v>1439</v>
      </c>
      <c r="B150" s="60" t="s">
        <v>1441</v>
      </c>
      <c r="C150" s="60"/>
      <c r="D150" s="60" t="s">
        <v>437</v>
      </c>
      <c r="E150" s="73" t="s">
        <v>454</v>
      </c>
      <c r="F150" s="65">
        <v>61</v>
      </c>
      <c r="G150" s="66">
        <v>250</v>
      </c>
      <c r="H150" s="67">
        <v>0.2</v>
      </c>
      <c r="I150" s="68">
        <v>0.05</v>
      </c>
      <c r="J150" s="68">
        <v>0.05</v>
      </c>
    </row>
    <row r="151" spans="1:10" ht="21">
      <c r="A151" s="60" t="s">
        <v>1439</v>
      </c>
      <c r="B151" s="60" t="s">
        <v>1441</v>
      </c>
      <c r="C151" s="60"/>
      <c r="D151" s="60" t="s">
        <v>437</v>
      </c>
      <c r="E151" s="73" t="s">
        <v>454</v>
      </c>
      <c r="F151" s="65">
        <v>62</v>
      </c>
      <c r="G151" s="66">
        <v>63</v>
      </c>
      <c r="H151" s="67">
        <v>0.05040000000000001</v>
      </c>
      <c r="I151" s="68">
        <v>0.016215200000000013</v>
      </c>
      <c r="J151" s="68">
        <v>0.016215200000000013</v>
      </c>
    </row>
    <row r="152" spans="1:10" ht="21">
      <c r="A152" s="60" t="s">
        <v>1439</v>
      </c>
      <c r="B152" s="60" t="s">
        <v>1441</v>
      </c>
      <c r="C152" s="60"/>
      <c r="D152" s="60" t="s">
        <v>437</v>
      </c>
      <c r="E152" s="73" t="s">
        <v>454</v>
      </c>
      <c r="F152" s="65">
        <v>63</v>
      </c>
      <c r="G152" s="66">
        <v>400</v>
      </c>
      <c r="H152" s="67">
        <v>0.32</v>
      </c>
      <c r="I152" s="68">
        <v>0.20456</v>
      </c>
      <c r="J152" s="68">
        <v>0.20456</v>
      </c>
    </row>
    <row r="153" spans="1:10" ht="21">
      <c r="A153" s="60" t="s">
        <v>1439</v>
      </c>
      <c r="B153" s="60" t="s">
        <v>1441</v>
      </c>
      <c r="C153" s="60"/>
      <c r="D153" s="60" t="s">
        <v>437</v>
      </c>
      <c r="E153" s="73" t="s">
        <v>454</v>
      </c>
      <c r="F153" s="65">
        <v>64</v>
      </c>
      <c r="G153" s="66">
        <v>160</v>
      </c>
      <c r="H153" s="67">
        <v>0.128</v>
      </c>
      <c r="I153" s="68">
        <v>0.0971022</v>
      </c>
      <c r="J153" s="68">
        <v>0.0971022</v>
      </c>
    </row>
    <row r="154" spans="1:10" ht="21">
      <c r="A154" s="60" t="s">
        <v>1439</v>
      </c>
      <c r="B154" s="60" t="s">
        <v>1441</v>
      </c>
      <c r="C154" s="60"/>
      <c r="D154" s="60" t="s">
        <v>437</v>
      </c>
      <c r="E154" s="73" t="s">
        <v>454</v>
      </c>
      <c r="F154" s="65">
        <v>66</v>
      </c>
      <c r="G154" s="66">
        <v>315</v>
      </c>
      <c r="H154" s="67">
        <v>0.252</v>
      </c>
      <c r="I154" s="68">
        <v>0.02848400000000001</v>
      </c>
      <c r="J154" s="68">
        <v>0.02848400000000001</v>
      </c>
    </row>
    <row r="155" spans="1:10" ht="21">
      <c r="A155" s="60" t="s">
        <v>1439</v>
      </c>
      <c r="B155" s="60" t="s">
        <v>1441</v>
      </c>
      <c r="C155" s="60"/>
      <c r="D155" s="60" t="s">
        <v>437</v>
      </c>
      <c r="E155" s="73" t="s">
        <v>454</v>
      </c>
      <c r="F155" s="65">
        <v>67</v>
      </c>
      <c r="G155" s="66">
        <v>400</v>
      </c>
      <c r="H155" s="67">
        <v>0.32</v>
      </c>
      <c r="I155" s="68">
        <v>0.2766116</v>
      </c>
      <c r="J155" s="68">
        <v>0.2766116</v>
      </c>
    </row>
    <row r="156" spans="1:10" ht="21">
      <c r="A156" s="60" t="s">
        <v>1439</v>
      </c>
      <c r="B156" s="60" t="s">
        <v>1441</v>
      </c>
      <c r="C156" s="60"/>
      <c r="D156" s="60" t="s">
        <v>437</v>
      </c>
      <c r="E156" s="73" t="s">
        <v>455</v>
      </c>
      <c r="F156" s="65">
        <v>69</v>
      </c>
      <c r="G156" s="66">
        <v>63</v>
      </c>
      <c r="H156" s="67">
        <v>0.0378</v>
      </c>
      <c r="I156" s="68">
        <v>0.011504</v>
      </c>
      <c r="J156" s="68">
        <v>0.011504</v>
      </c>
    </row>
    <row r="157" spans="1:10" ht="21">
      <c r="A157" s="60" t="s">
        <v>1439</v>
      </c>
      <c r="B157" s="60" t="s">
        <v>1441</v>
      </c>
      <c r="C157" s="60"/>
      <c r="D157" s="60" t="s">
        <v>437</v>
      </c>
      <c r="E157" s="73" t="s">
        <v>455</v>
      </c>
      <c r="F157" s="65">
        <v>70</v>
      </c>
      <c r="G157" s="66">
        <v>40</v>
      </c>
      <c r="H157" s="67">
        <v>0.024</v>
      </c>
      <c r="I157" s="68">
        <v>0.0009909999999999988</v>
      </c>
      <c r="J157" s="68">
        <v>0.0009909999999999988</v>
      </c>
    </row>
    <row r="158" spans="1:10" ht="21">
      <c r="A158" s="60" t="s">
        <v>1439</v>
      </c>
      <c r="B158" s="60" t="s">
        <v>1441</v>
      </c>
      <c r="C158" s="60"/>
      <c r="D158" s="60" t="s">
        <v>437</v>
      </c>
      <c r="E158" s="73" t="s">
        <v>455</v>
      </c>
      <c r="F158" s="65">
        <v>71</v>
      </c>
      <c r="G158" s="66">
        <v>63</v>
      </c>
      <c r="H158" s="67">
        <v>0.05040000000000001</v>
      </c>
      <c r="I158" s="68">
        <v>0.01753000000000001</v>
      </c>
      <c r="J158" s="68">
        <v>0.01753000000000001</v>
      </c>
    </row>
    <row r="159" spans="1:10" ht="21">
      <c r="A159" s="60" t="s">
        <v>1439</v>
      </c>
      <c r="B159" s="60" t="s">
        <v>1442</v>
      </c>
      <c r="C159" s="60"/>
      <c r="D159" s="60" t="s">
        <v>437</v>
      </c>
      <c r="E159" s="73" t="s">
        <v>456</v>
      </c>
      <c r="F159" s="65">
        <v>95</v>
      </c>
      <c r="G159" s="66">
        <v>100</v>
      </c>
      <c r="H159" s="67">
        <v>0.08</v>
      </c>
      <c r="I159" s="68">
        <v>0.05</v>
      </c>
      <c r="J159" s="68">
        <v>0.05</v>
      </c>
    </row>
    <row r="160" spans="1:10" ht="21">
      <c r="A160" s="60" t="s">
        <v>1439</v>
      </c>
      <c r="B160" s="60" t="s">
        <v>1443</v>
      </c>
      <c r="C160" s="60"/>
      <c r="D160" s="60" t="s">
        <v>437</v>
      </c>
      <c r="E160" s="70" t="s">
        <v>457</v>
      </c>
      <c r="F160" s="65">
        <v>96</v>
      </c>
      <c r="G160" s="69">
        <f>2*160</f>
        <v>320</v>
      </c>
      <c r="H160" s="67">
        <v>0.256</v>
      </c>
      <c r="I160" s="68">
        <v>0.027</v>
      </c>
      <c r="J160" s="68">
        <v>0.027</v>
      </c>
    </row>
    <row r="161" spans="1:10" ht="21">
      <c r="A161" s="60" t="s">
        <v>1439</v>
      </c>
      <c r="B161" s="60" t="s">
        <v>1443</v>
      </c>
      <c r="C161" s="60"/>
      <c r="D161" s="60" t="s">
        <v>437</v>
      </c>
      <c r="E161" s="70" t="s">
        <v>458</v>
      </c>
      <c r="F161" s="65">
        <v>99</v>
      </c>
      <c r="G161" s="66">
        <v>160</v>
      </c>
      <c r="H161" s="67">
        <v>0.128</v>
      </c>
      <c r="I161" s="68">
        <v>0.022816000000000003</v>
      </c>
      <c r="J161" s="68">
        <v>0.022816000000000003</v>
      </c>
    </row>
    <row r="162" spans="1:10" ht="21">
      <c r="A162" s="60" t="s">
        <v>1439</v>
      </c>
      <c r="B162" s="60" t="s">
        <v>1443</v>
      </c>
      <c r="C162" s="60"/>
      <c r="D162" s="60" t="s">
        <v>437</v>
      </c>
      <c r="E162" s="70" t="s">
        <v>458</v>
      </c>
      <c r="F162" s="65">
        <v>102</v>
      </c>
      <c r="G162" s="66">
        <v>400</v>
      </c>
      <c r="H162" s="67">
        <v>0.32</v>
      </c>
      <c r="I162" s="68">
        <v>0.12278</v>
      </c>
      <c r="J162" s="68">
        <v>0.12278</v>
      </c>
    </row>
    <row r="163" spans="1:10" ht="21">
      <c r="A163" s="60" t="s">
        <v>1439</v>
      </c>
      <c r="B163" s="60" t="s">
        <v>1443</v>
      </c>
      <c r="C163" s="60"/>
      <c r="D163" s="60" t="s">
        <v>437</v>
      </c>
      <c r="E163" s="70" t="s">
        <v>458</v>
      </c>
      <c r="F163" s="65">
        <v>103</v>
      </c>
      <c r="G163" s="66">
        <v>400</v>
      </c>
      <c r="H163" s="67">
        <v>0.32</v>
      </c>
      <c r="I163" s="68">
        <v>0.06091</v>
      </c>
      <c r="J163" s="68">
        <v>0.07091</v>
      </c>
    </row>
    <row r="164" spans="1:10" ht="21">
      <c r="A164" s="60" t="s">
        <v>1439</v>
      </c>
      <c r="B164" s="60" t="s">
        <v>1443</v>
      </c>
      <c r="C164" s="60"/>
      <c r="D164" s="60" t="s">
        <v>437</v>
      </c>
      <c r="E164" s="70" t="s">
        <v>459</v>
      </c>
      <c r="F164" s="65">
        <v>106</v>
      </c>
      <c r="G164" s="66">
        <v>160</v>
      </c>
      <c r="H164" s="67">
        <v>0.128</v>
      </c>
      <c r="I164" s="68">
        <v>0.016242000000000006</v>
      </c>
      <c r="J164" s="68">
        <v>0.016242000000000006</v>
      </c>
    </row>
    <row r="165" spans="1:10" ht="21">
      <c r="A165" s="60" t="s">
        <v>1439</v>
      </c>
      <c r="B165" s="60" t="s">
        <v>1443</v>
      </c>
      <c r="C165" s="60"/>
      <c r="D165" s="60" t="s">
        <v>437</v>
      </c>
      <c r="E165" s="73" t="s">
        <v>460</v>
      </c>
      <c r="F165" s="65">
        <v>107</v>
      </c>
      <c r="G165" s="66">
        <f>2*400</f>
        <v>800</v>
      </c>
      <c r="H165" s="67">
        <v>0.64</v>
      </c>
      <c r="I165" s="68">
        <v>0.44278</v>
      </c>
      <c r="J165" s="68">
        <v>0.44278</v>
      </c>
    </row>
    <row r="166" spans="1:10" ht="21">
      <c r="A166" s="60" t="s">
        <v>1439</v>
      </c>
      <c r="B166" s="60" t="s">
        <v>1444</v>
      </c>
      <c r="C166" s="60"/>
      <c r="D166" s="60" t="s">
        <v>437</v>
      </c>
      <c r="E166" s="74" t="s">
        <v>461</v>
      </c>
      <c r="F166" s="65">
        <v>74</v>
      </c>
      <c r="G166" s="66">
        <v>63</v>
      </c>
      <c r="H166" s="67">
        <v>0.04409999999999999</v>
      </c>
      <c r="I166" s="68">
        <v>0.003998599999999998</v>
      </c>
      <c r="J166" s="68">
        <v>0.003998599999999998</v>
      </c>
    </row>
    <row r="167" spans="1:10" ht="21">
      <c r="A167" s="60" t="s">
        <v>1439</v>
      </c>
      <c r="B167" s="60" t="s">
        <v>1444</v>
      </c>
      <c r="C167" s="60"/>
      <c r="D167" s="60" t="s">
        <v>437</v>
      </c>
      <c r="E167" s="74" t="s">
        <v>461</v>
      </c>
      <c r="F167" s="65">
        <v>77</v>
      </c>
      <c r="G167" s="66">
        <v>60</v>
      </c>
      <c r="H167" s="67">
        <v>0.048</v>
      </c>
      <c r="I167" s="68">
        <v>0.009870800000000006</v>
      </c>
      <c r="J167" s="68">
        <v>0.009870800000000006</v>
      </c>
    </row>
    <row r="168" spans="1:10" ht="21">
      <c r="A168" s="60" t="s">
        <v>1439</v>
      </c>
      <c r="B168" s="60" t="s">
        <v>1444</v>
      </c>
      <c r="C168" s="60"/>
      <c r="D168" s="60" t="s">
        <v>437</v>
      </c>
      <c r="E168" s="74" t="s">
        <v>461</v>
      </c>
      <c r="F168" s="65">
        <v>78</v>
      </c>
      <c r="G168" s="66">
        <v>250</v>
      </c>
      <c r="H168" s="67">
        <v>0.2</v>
      </c>
      <c r="I168" s="68">
        <v>0.052233</v>
      </c>
      <c r="J168" s="68">
        <v>0.052233</v>
      </c>
    </row>
    <row r="169" spans="1:10" ht="21">
      <c r="A169" s="60" t="s">
        <v>1439</v>
      </c>
      <c r="B169" s="60" t="s">
        <v>1444</v>
      </c>
      <c r="C169" s="60"/>
      <c r="D169" s="60" t="s">
        <v>437</v>
      </c>
      <c r="E169" s="74" t="s">
        <v>461</v>
      </c>
      <c r="F169" s="65">
        <v>79</v>
      </c>
      <c r="G169" s="69">
        <v>160</v>
      </c>
      <c r="H169" s="67">
        <v>0.128</v>
      </c>
      <c r="I169" s="68">
        <v>0.022816000000000003</v>
      </c>
      <c r="J169" s="68">
        <v>0.022816000000000003</v>
      </c>
    </row>
    <row r="170" spans="1:10" ht="21">
      <c r="A170" s="60" t="s">
        <v>1439</v>
      </c>
      <c r="B170" s="60" t="s">
        <v>1445</v>
      </c>
      <c r="C170" s="60"/>
      <c r="D170" s="60" t="s">
        <v>437</v>
      </c>
      <c r="E170" s="74" t="s">
        <v>462</v>
      </c>
      <c r="F170" s="65">
        <v>83</v>
      </c>
      <c r="G170" s="66">
        <v>250</v>
      </c>
      <c r="H170" s="67">
        <v>0.2</v>
      </c>
      <c r="I170" s="68">
        <v>0.057</v>
      </c>
      <c r="J170" s="68">
        <v>0.057</v>
      </c>
    </row>
    <row r="171" spans="1:10" ht="21">
      <c r="A171" s="60" t="s">
        <v>1439</v>
      </c>
      <c r="B171" s="60" t="s">
        <v>1445</v>
      </c>
      <c r="C171" s="60"/>
      <c r="D171" s="60" t="s">
        <v>437</v>
      </c>
      <c r="E171" s="74" t="s">
        <v>462</v>
      </c>
      <c r="F171" s="65">
        <v>84</v>
      </c>
      <c r="G171" s="66">
        <v>100</v>
      </c>
      <c r="H171" s="67">
        <v>0.08</v>
      </c>
      <c r="I171" s="68">
        <v>0.007028599999999996</v>
      </c>
      <c r="J171" s="68">
        <v>0.007028599999999996</v>
      </c>
    </row>
    <row r="172" spans="1:10" ht="21">
      <c r="A172" s="60" t="s">
        <v>1439</v>
      </c>
      <c r="B172" s="60" t="s">
        <v>1445</v>
      </c>
      <c r="C172" s="60"/>
      <c r="D172" s="60" t="s">
        <v>437</v>
      </c>
      <c r="E172" s="74" t="s">
        <v>462</v>
      </c>
      <c r="F172" s="65">
        <v>85</v>
      </c>
      <c r="G172" s="66">
        <v>160</v>
      </c>
      <c r="H172" s="67">
        <v>0.128</v>
      </c>
      <c r="I172" s="68">
        <v>0.01</v>
      </c>
      <c r="J172" s="68">
        <v>0.01</v>
      </c>
    </row>
    <row r="173" spans="1:10" ht="21">
      <c r="A173" s="60" t="s">
        <v>1439</v>
      </c>
      <c r="B173" s="60" t="s">
        <v>1445</v>
      </c>
      <c r="C173" s="60"/>
      <c r="D173" s="60" t="s">
        <v>437</v>
      </c>
      <c r="E173" s="74" t="s">
        <v>462</v>
      </c>
      <c r="F173" s="65">
        <v>86</v>
      </c>
      <c r="G173" s="66">
        <v>100</v>
      </c>
      <c r="H173" s="67">
        <v>0.08</v>
      </c>
      <c r="I173" s="68">
        <v>0.0254358</v>
      </c>
      <c r="J173" s="68">
        <v>0.0254358</v>
      </c>
    </row>
    <row r="174" spans="1:10" ht="21">
      <c r="A174" s="60" t="s">
        <v>1439</v>
      </c>
      <c r="B174" s="60" t="s">
        <v>1445</v>
      </c>
      <c r="C174" s="60"/>
      <c r="D174" s="60" t="s">
        <v>437</v>
      </c>
      <c r="E174" s="74" t="s">
        <v>462</v>
      </c>
      <c r="F174" s="65">
        <v>87</v>
      </c>
      <c r="G174" s="66">
        <v>250</v>
      </c>
      <c r="H174" s="67">
        <v>0.225</v>
      </c>
      <c r="I174" s="68">
        <v>0.0665666</v>
      </c>
      <c r="J174" s="68">
        <v>0.0665666</v>
      </c>
    </row>
    <row r="175" spans="1:10" ht="21">
      <c r="A175" s="60" t="s">
        <v>1439</v>
      </c>
      <c r="B175" s="60" t="s">
        <v>1445</v>
      </c>
      <c r="C175" s="60"/>
      <c r="D175" s="60" t="s">
        <v>437</v>
      </c>
      <c r="E175" s="74" t="s">
        <v>462</v>
      </c>
      <c r="F175" s="65">
        <v>88</v>
      </c>
      <c r="G175" s="66">
        <v>250</v>
      </c>
      <c r="H175" s="67">
        <v>0.225</v>
      </c>
      <c r="I175" s="68">
        <v>0.045</v>
      </c>
      <c r="J175" s="68">
        <v>0.045</v>
      </c>
    </row>
    <row r="176" spans="1:10" ht="21">
      <c r="A176" s="60" t="s">
        <v>1439</v>
      </c>
      <c r="B176" s="60" t="s">
        <v>1445</v>
      </c>
      <c r="C176" s="60"/>
      <c r="D176" s="60" t="s">
        <v>437</v>
      </c>
      <c r="E176" s="74" t="s">
        <v>462</v>
      </c>
      <c r="F176" s="65">
        <v>90</v>
      </c>
      <c r="G176" s="66">
        <v>160</v>
      </c>
      <c r="H176" s="67">
        <v>0.128</v>
      </c>
      <c r="I176" s="68">
        <v>0.007695800000000003</v>
      </c>
      <c r="J176" s="68">
        <v>0.007695800000000003</v>
      </c>
    </row>
    <row r="177" spans="1:10" ht="21">
      <c r="A177" s="60" t="s">
        <v>1439</v>
      </c>
      <c r="B177" s="60" t="s">
        <v>1445</v>
      </c>
      <c r="C177" s="60"/>
      <c r="D177" s="60" t="s">
        <v>437</v>
      </c>
      <c r="E177" s="74" t="s">
        <v>462</v>
      </c>
      <c r="F177" s="65">
        <v>93</v>
      </c>
      <c r="G177" s="66">
        <v>160</v>
      </c>
      <c r="H177" s="67">
        <v>0.144</v>
      </c>
      <c r="I177" s="68">
        <v>0.0623434</v>
      </c>
      <c r="J177" s="68">
        <v>0.0623434</v>
      </c>
    </row>
    <row r="178" spans="1:10" ht="21">
      <c r="A178" s="60" t="s">
        <v>1439</v>
      </c>
      <c r="B178" s="60" t="s">
        <v>1445</v>
      </c>
      <c r="C178" s="60"/>
      <c r="D178" s="60" t="s">
        <v>437</v>
      </c>
      <c r="E178" s="74" t="s">
        <v>462</v>
      </c>
      <c r="F178" s="65">
        <v>94</v>
      </c>
      <c r="G178" s="66">
        <v>160</v>
      </c>
      <c r="H178" s="67">
        <v>0.112</v>
      </c>
      <c r="I178" s="68">
        <v>0.010103000000000015</v>
      </c>
      <c r="J178" s="68">
        <v>0.010103000000000015</v>
      </c>
    </row>
    <row r="179" spans="1:10" ht="21">
      <c r="A179" s="60" t="s">
        <v>1439</v>
      </c>
      <c r="B179" s="60" t="s">
        <v>1438</v>
      </c>
      <c r="C179" s="60"/>
      <c r="D179" s="60" t="s">
        <v>437</v>
      </c>
      <c r="E179" s="70" t="s">
        <v>463</v>
      </c>
      <c r="F179" s="65">
        <v>40</v>
      </c>
      <c r="G179" s="70">
        <v>250</v>
      </c>
      <c r="H179" s="67">
        <v>0.2</v>
      </c>
      <c r="I179" s="68">
        <v>0.052</v>
      </c>
      <c r="J179" s="68">
        <v>0.052</v>
      </c>
    </row>
    <row r="180" spans="1:10" ht="21">
      <c r="A180" s="60" t="s">
        <v>1439</v>
      </c>
      <c r="B180" s="60" t="s">
        <v>1438</v>
      </c>
      <c r="C180" s="60"/>
      <c r="D180" s="60" t="s">
        <v>437</v>
      </c>
      <c r="E180" s="70" t="s">
        <v>464</v>
      </c>
      <c r="F180" s="65">
        <v>44</v>
      </c>
      <c r="G180" s="66">
        <v>250</v>
      </c>
      <c r="H180" s="67">
        <v>0.2</v>
      </c>
      <c r="I180" s="68">
        <v>0.045</v>
      </c>
      <c r="J180" s="68">
        <v>0.045</v>
      </c>
    </row>
    <row r="181" spans="1:10" ht="21">
      <c r="A181" s="60" t="s">
        <v>1439</v>
      </c>
      <c r="B181" s="60" t="s">
        <v>1438</v>
      </c>
      <c r="C181" s="60"/>
      <c r="D181" s="60" t="s">
        <v>437</v>
      </c>
      <c r="E181" s="70" t="s">
        <v>465</v>
      </c>
      <c r="F181" s="65">
        <v>45</v>
      </c>
      <c r="G181" s="72">
        <v>160</v>
      </c>
      <c r="H181" s="67">
        <v>0.112</v>
      </c>
      <c r="I181" s="68">
        <v>0.072556</v>
      </c>
      <c r="J181" s="68">
        <v>0.07255600000000001</v>
      </c>
    </row>
    <row r="182" spans="1:10" ht="21">
      <c r="A182" s="60" t="s">
        <v>1439</v>
      </c>
      <c r="B182" s="60" t="s">
        <v>1438</v>
      </c>
      <c r="C182" s="60"/>
      <c r="D182" s="60" t="s">
        <v>437</v>
      </c>
      <c r="E182" s="70" t="s">
        <v>465</v>
      </c>
      <c r="F182" s="65">
        <v>46</v>
      </c>
      <c r="G182" s="70">
        <v>100</v>
      </c>
      <c r="H182" s="67">
        <v>0.08</v>
      </c>
      <c r="I182" s="68">
        <v>0.0083434</v>
      </c>
      <c r="J182" s="68">
        <v>0.0083434</v>
      </c>
    </row>
    <row r="183" spans="1:10" ht="21">
      <c r="A183" s="60" t="s">
        <v>1439</v>
      </c>
      <c r="B183" s="60" t="s">
        <v>1438</v>
      </c>
      <c r="C183" s="60"/>
      <c r="D183" s="60" t="s">
        <v>437</v>
      </c>
      <c r="E183" s="70" t="s">
        <v>465</v>
      </c>
      <c r="F183" s="65">
        <v>63</v>
      </c>
      <c r="G183" s="70">
        <v>63</v>
      </c>
      <c r="H183" s="67">
        <v>0.0378</v>
      </c>
      <c r="I183" s="68">
        <v>0.004930000000000004</v>
      </c>
      <c r="J183" s="68">
        <v>0.004930000000000004</v>
      </c>
    </row>
    <row r="184" spans="1:10" ht="21">
      <c r="A184" s="60" t="s">
        <v>1439</v>
      </c>
      <c r="B184" s="60" t="s">
        <v>1438</v>
      </c>
      <c r="C184" s="60"/>
      <c r="D184" s="60" t="s">
        <v>437</v>
      </c>
      <c r="E184" s="70" t="s">
        <v>465</v>
      </c>
      <c r="F184" s="65">
        <v>127</v>
      </c>
      <c r="G184" s="70">
        <v>40</v>
      </c>
      <c r="H184" s="67">
        <v>0.024</v>
      </c>
      <c r="I184" s="68">
        <v>0.0009909999999999988</v>
      </c>
      <c r="J184" s="68">
        <v>0.0009909999999999988</v>
      </c>
    </row>
    <row r="185" spans="1:10" ht="21">
      <c r="A185" s="60" t="s">
        <v>1439</v>
      </c>
      <c r="B185" s="60" t="s">
        <v>1446</v>
      </c>
      <c r="C185" s="60"/>
      <c r="D185" s="60" t="s">
        <v>437</v>
      </c>
      <c r="E185" s="70" t="s">
        <v>466</v>
      </c>
      <c r="F185" s="65">
        <v>54</v>
      </c>
      <c r="G185" s="70">
        <v>250</v>
      </c>
      <c r="H185" s="67">
        <v>0.2</v>
      </c>
      <c r="I185" s="68">
        <v>0.015928</v>
      </c>
      <c r="J185" s="68">
        <v>0.015927999999999998</v>
      </c>
    </row>
  </sheetData>
  <sheetProtection/>
  <mergeCells count="8">
    <mergeCell ref="D2:G2"/>
    <mergeCell ref="A1:J1"/>
    <mergeCell ref="A2:A3"/>
    <mergeCell ref="B2:B3"/>
    <mergeCell ref="C2:C3"/>
    <mergeCell ref="H2:H3"/>
    <mergeCell ref="I2:I3"/>
    <mergeCell ref="J2:J3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111"/>
  <sheetViews>
    <sheetView zoomScale="88" zoomScaleNormal="88" zoomScalePageLayoutView="0" workbookViewId="0" topLeftCell="C85">
      <selection activeCell="C77" sqref="A77:IV77"/>
    </sheetView>
  </sheetViews>
  <sheetFormatPr defaultColWidth="9.00390625" defaultRowHeight="12.75"/>
  <cols>
    <col min="2" max="2" width="23.125" style="6" customWidth="1"/>
    <col min="3" max="3" width="27.625" style="0" customWidth="1"/>
    <col min="4" max="5" width="19.125" style="0" customWidth="1"/>
    <col min="6" max="6" width="27.125" style="0" customWidth="1"/>
    <col min="7" max="7" width="23.00390625" style="0" customWidth="1"/>
    <col min="8" max="8" width="15.00390625" style="0" customWidth="1"/>
    <col min="9" max="9" width="19.50390625" style="0" customWidth="1"/>
    <col min="10" max="10" width="24.50390625" style="0" customWidth="1"/>
    <col min="11" max="11" width="24.625" style="0" customWidth="1"/>
  </cols>
  <sheetData>
    <row r="1" spans="2:11" ht="90" customHeight="1">
      <c r="B1" s="101" t="s">
        <v>1454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2:11" ht="212.25" customHeight="1">
      <c r="B2" s="30" t="s">
        <v>0</v>
      </c>
      <c r="C2" s="1" t="s">
        <v>1</v>
      </c>
      <c r="D2" s="45" t="s">
        <v>2</v>
      </c>
      <c r="E2" s="93" t="s">
        <v>1449</v>
      </c>
      <c r="F2" s="133" t="s">
        <v>3</v>
      </c>
      <c r="G2" s="133"/>
      <c r="H2" s="133"/>
      <c r="I2" s="45" t="s">
        <v>4</v>
      </c>
      <c r="J2" s="96" t="s">
        <v>5</v>
      </c>
      <c r="K2" s="96" t="s">
        <v>6</v>
      </c>
    </row>
    <row r="3" spans="2:11" ht="20.25">
      <c r="B3" s="5" t="s">
        <v>1135</v>
      </c>
      <c r="C3" s="10" t="s">
        <v>731</v>
      </c>
      <c r="D3" s="11"/>
      <c r="E3" s="94" t="s">
        <v>437</v>
      </c>
      <c r="F3" s="11">
        <v>692</v>
      </c>
      <c r="G3" s="11">
        <v>1</v>
      </c>
      <c r="H3" s="11">
        <v>63</v>
      </c>
      <c r="I3" s="46">
        <v>0.05</v>
      </c>
      <c r="J3" s="23">
        <v>0.0289632</v>
      </c>
      <c r="K3" s="23">
        <v>0.0289632</v>
      </c>
    </row>
    <row r="4" spans="2:11" ht="20.25">
      <c r="B4" s="5" t="s">
        <v>1135</v>
      </c>
      <c r="C4" s="10" t="s">
        <v>732</v>
      </c>
      <c r="D4" s="11"/>
      <c r="E4" s="94" t="s">
        <v>437</v>
      </c>
      <c r="F4" s="11">
        <v>692</v>
      </c>
      <c r="G4" s="11">
        <v>3</v>
      </c>
      <c r="H4" s="11">
        <v>250</v>
      </c>
      <c r="I4" s="46">
        <v>0.2</v>
      </c>
      <c r="J4" s="23">
        <v>0.051946</v>
      </c>
      <c r="K4" s="23">
        <v>0.051946</v>
      </c>
    </row>
    <row r="5" spans="2:11" ht="20.25">
      <c r="B5" s="5" t="s">
        <v>1135</v>
      </c>
      <c r="C5" s="10" t="s">
        <v>733</v>
      </c>
      <c r="D5" s="11"/>
      <c r="E5" s="94" t="s">
        <v>437</v>
      </c>
      <c r="F5" s="11">
        <v>692</v>
      </c>
      <c r="G5" s="11">
        <v>4</v>
      </c>
      <c r="H5" s="11">
        <v>100</v>
      </c>
      <c r="I5" s="46">
        <v>0.08</v>
      </c>
      <c r="J5" s="23">
        <v>0.010972999999999997</v>
      </c>
      <c r="K5" s="23">
        <v>0.010972999999999997</v>
      </c>
    </row>
    <row r="6" spans="2:11" ht="20.25">
      <c r="B6" s="5" t="s">
        <v>1135</v>
      </c>
      <c r="C6" s="10" t="s">
        <v>734</v>
      </c>
      <c r="D6" s="11"/>
      <c r="E6" s="94" t="s">
        <v>437</v>
      </c>
      <c r="F6" s="11">
        <v>692</v>
      </c>
      <c r="G6" s="11">
        <v>5</v>
      </c>
      <c r="H6" s="11">
        <v>180</v>
      </c>
      <c r="I6" s="46">
        <v>0.144</v>
      </c>
      <c r="J6" s="23">
        <v>0.0311308</v>
      </c>
      <c r="K6" s="23">
        <v>0.0311308</v>
      </c>
    </row>
    <row r="7" spans="2:11" ht="20.25">
      <c r="B7" s="5" t="s">
        <v>1135</v>
      </c>
      <c r="C7" s="10" t="s">
        <v>735</v>
      </c>
      <c r="D7" s="11"/>
      <c r="E7" s="94" t="s">
        <v>437</v>
      </c>
      <c r="F7" s="11">
        <v>692</v>
      </c>
      <c r="G7" s="11">
        <v>6</v>
      </c>
      <c r="H7" s="11">
        <v>100</v>
      </c>
      <c r="I7" s="46">
        <v>0.08</v>
      </c>
      <c r="J7" s="23">
        <v>-0.020582199999999995</v>
      </c>
      <c r="K7" s="23">
        <v>-0.020582199999999995</v>
      </c>
    </row>
    <row r="8" spans="2:11" ht="20.25">
      <c r="B8" s="5" t="s">
        <v>1135</v>
      </c>
      <c r="C8" s="10" t="s">
        <v>736</v>
      </c>
      <c r="D8" s="11"/>
      <c r="E8" s="94" t="s">
        <v>437</v>
      </c>
      <c r="F8" s="11">
        <v>692</v>
      </c>
      <c r="G8" s="11">
        <v>7</v>
      </c>
      <c r="H8" s="11">
        <v>160</v>
      </c>
      <c r="I8" s="46">
        <v>0.128</v>
      </c>
      <c r="J8" s="23">
        <v>-0.0008504000000000012</v>
      </c>
      <c r="K8" s="23">
        <v>-0.0008504000000000012</v>
      </c>
    </row>
    <row r="9" spans="2:11" ht="20.25">
      <c r="B9" s="5" t="s">
        <v>1135</v>
      </c>
      <c r="C9" s="10" t="s">
        <v>737</v>
      </c>
      <c r="D9" s="11"/>
      <c r="E9" s="94" t="s">
        <v>437</v>
      </c>
      <c r="F9" s="11">
        <v>692</v>
      </c>
      <c r="G9" s="11">
        <v>8</v>
      </c>
      <c r="H9" s="11" t="s">
        <v>738</v>
      </c>
      <c r="I9" s="46">
        <v>0.2</v>
      </c>
      <c r="J9" s="23">
        <v>0.16318560000000001</v>
      </c>
      <c r="K9" s="23">
        <v>0.16318560000000001</v>
      </c>
    </row>
    <row r="10" spans="2:11" ht="20.25">
      <c r="B10" s="5" t="s">
        <v>1135</v>
      </c>
      <c r="C10" s="10" t="s">
        <v>739</v>
      </c>
      <c r="D10" s="11"/>
      <c r="E10" s="94" t="s">
        <v>437</v>
      </c>
      <c r="F10" s="11">
        <v>692</v>
      </c>
      <c r="G10" s="11">
        <v>9</v>
      </c>
      <c r="H10" s="11">
        <v>160</v>
      </c>
      <c r="I10" s="46">
        <v>0.128</v>
      </c>
      <c r="J10" s="23">
        <v>-0.01991499999999999</v>
      </c>
      <c r="K10" s="23">
        <v>-0.01991499999999999</v>
      </c>
    </row>
    <row r="11" spans="2:11" ht="20.25">
      <c r="B11" s="5" t="s">
        <v>1135</v>
      </c>
      <c r="C11" s="10" t="s">
        <v>740</v>
      </c>
      <c r="D11" s="11"/>
      <c r="E11" s="94" t="s">
        <v>437</v>
      </c>
      <c r="F11" s="11">
        <v>692</v>
      </c>
      <c r="G11" s="11">
        <v>10</v>
      </c>
      <c r="H11" s="11">
        <v>160</v>
      </c>
      <c r="I11" s="46">
        <v>0.128</v>
      </c>
      <c r="J11" s="23">
        <v>-0.013998399999999994</v>
      </c>
      <c r="K11" s="23">
        <v>-0.013998399999999994</v>
      </c>
    </row>
    <row r="12" spans="2:11" ht="20.25">
      <c r="B12" s="5" t="s">
        <v>1135</v>
      </c>
      <c r="C12" s="10" t="s">
        <v>741</v>
      </c>
      <c r="D12" s="11"/>
      <c r="E12" s="94" t="s">
        <v>437</v>
      </c>
      <c r="F12" s="11">
        <v>692</v>
      </c>
      <c r="G12" s="11">
        <v>11</v>
      </c>
      <c r="H12" s="11">
        <v>320</v>
      </c>
      <c r="I12" s="46">
        <v>0.256</v>
      </c>
      <c r="J12" s="23">
        <v>-0.022080199999999994</v>
      </c>
      <c r="K12" s="23">
        <v>-0.022080199999999994</v>
      </c>
    </row>
    <row r="13" spans="2:11" ht="20.25">
      <c r="B13" s="5" t="s">
        <v>1135</v>
      </c>
      <c r="C13" s="10" t="s">
        <v>742</v>
      </c>
      <c r="D13" s="11"/>
      <c r="E13" s="94" t="s">
        <v>437</v>
      </c>
      <c r="F13" s="11">
        <v>692</v>
      </c>
      <c r="G13" s="11">
        <v>12</v>
      </c>
      <c r="H13" s="11">
        <v>250</v>
      </c>
      <c r="I13" s="46">
        <v>0.2</v>
      </c>
      <c r="J13" s="23">
        <v>0.009354000000000001</v>
      </c>
      <c r="K13" s="23">
        <v>0.009354000000000001</v>
      </c>
    </row>
    <row r="14" spans="2:11" ht="20.25">
      <c r="B14" s="5" t="s">
        <v>1135</v>
      </c>
      <c r="C14" s="10" t="s">
        <v>743</v>
      </c>
      <c r="D14" s="11"/>
      <c r="E14" s="94" t="s">
        <v>437</v>
      </c>
      <c r="F14" s="11">
        <v>692</v>
      </c>
      <c r="G14" s="11">
        <v>13</v>
      </c>
      <c r="H14" s="11">
        <v>400</v>
      </c>
      <c r="I14" s="46">
        <v>0.32</v>
      </c>
      <c r="J14" s="23">
        <v>0.11278</v>
      </c>
      <c r="K14" s="23">
        <v>0.11278</v>
      </c>
    </row>
    <row r="15" spans="2:11" ht="20.25">
      <c r="B15" s="5" t="s">
        <v>1135</v>
      </c>
      <c r="C15" s="10" t="s">
        <v>744</v>
      </c>
      <c r="D15" s="11"/>
      <c r="E15" s="94" t="s">
        <v>437</v>
      </c>
      <c r="F15" s="11">
        <v>692</v>
      </c>
      <c r="G15" s="11">
        <v>14</v>
      </c>
      <c r="H15" s="11">
        <v>250</v>
      </c>
      <c r="I15" s="46">
        <v>0.2</v>
      </c>
      <c r="J15" s="23">
        <v>0.0172428</v>
      </c>
      <c r="K15" s="23">
        <v>0.0172428</v>
      </c>
    </row>
    <row r="16" spans="2:11" ht="20.25">
      <c r="B16" s="5" t="s">
        <v>1135</v>
      </c>
      <c r="C16" s="10" t="s">
        <v>745</v>
      </c>
      <c r="D16" s="11"/>
      <c r="E16" s="94" t="s">
        <v>437</v>
      </c>
      <c r="F16" s="11">
        <v>692</v>
      </c>
      <c r="G16" s="11">
        <v>15</v>
      </c>
      <c r="H16" s="11">
        <v>250</v>
      </c>
      <c r="I16" s="46">
        <v>0.2</v>
      </c>
      <c r="J16" s="23">
        <v>0.070188</v>
      </c>
      <c r="K16" s="23">
        <v>0.070188</v>
      </c>
    </row>
    <row r="17" spans="2:11" ht="30">
      <c r="B17" s="5" t="s">
        <v>1135</v>
      </c>
      <c r="C17" s="10" t="s">
        <v>746</v>
      </c>
      <c r="D17" s="11"/>
      <c r="E17" s="94" t="s">
        <v>437</v>
      </c>
      <c r="F17" s="11">
        <v>692</v>
      </c>
      <c r="G17" s="11">
        <v>16</v>
      </c>
      <c r="H17" s="11">
        <v>400</v>
      </c>
      <c r="I17" s="46">
        <v>0.32</v>
      </c>
      <c r="J17" s="23">
        <v>0.043892</v>
      </c>
      <c r="K17" s="23">
        <v>0.043892</v>
      </c>
    </row>
    <row r="18" spans="2:11" ht="20.25">
      <c r="B18" s="5" t="s">
        <v>1135</v>
      </c>
      <c r="C18" s="10" t="s">
        <v>747</v>
      </c>
      <c r="D18" s="11"/>
      <c r="E18" s="94" t="s">
        <v>437</v>
      </c>
      <c r="F18" s="11">
        <v>692</v>
      </c>
      <c r="G18" s="11">
        <v>17</v>
      </c>
      <c r="H18" s="11">
        <v>160</v>
      </c>
      <c r="I18" s="46">
        <v>0.128</v>
      </c>
      <c r="J18" s="23">
        <v>-0.0159706</v>
      </c>
      <c r="K18" s="23">
        <v>-0.0159706</v>
      </c>
    </row>
    <row r="19" spans="2:11" ht="20.25">
      <c r="B19" s="5" t="s">
        <v>1135</v>
      </c>
      <c r="C19" s="10" t="s">
        <v>748</v>
      </c>
      <c r="D19" s="11"/>
      <c r="E19" s="94" t="s">
        <v>437</v>
      </c>
      <c r="F19" s="11">
        <v>692</v>
      </c>
      <c r="G19" s="11">
        <v>20</v>
      </c>
      <c r="H19" s="11">
        <v>400</v>
      </c>
      <c r="I19" s="46">
        <v>0.32</v>
      </c>
      <c r="J19" s="23">
        <v>0.1365854</v>
      </c>
      <c r="K19" s="23">
        <v>0.1365854</v>
      </c>
    </row>
    <row r="20" spans="2:11" ht="20.25">
      <c r="B20" s="5" t="s">
        <v>1135</v>
      </c>
      <c r="C20" s="10" t="s">
        <v>749</v>
      </c>
      <c r="D20" s="11"/>
      <c r="E20" s="94" t="s">
        <v>437</v>
      </c>
      <c r="F20" s="11">
        <v>692</v>
      </c>
      <c r="G20" s="11">
        <v>21</v>
      </c>
      <c r="H20" s="11">
        <v>100</v>
      </c>
      <c r="I20" s="46">
        <v>0.08</v>
      </c>
      <c r="J20" s="23">
        <v>0.032009800000000005</v>
      </c>
      <c r="K20" s="23">
        <v>0.032009800000000005</v>
      </c>
    </row>
    <row r="21" spans="2:11" ht="20.25">
      <c r="B21" s="5" t="s">
        <v>1135</v>
      </c>
      <c r="C21" s="10" t="s">
        <v>750</v>
      </c>
      <c r="D21" s="11"/>
      <c r="E21" s="94" t="s">
        <v>437</v>
      </c>
      <c r="F21" s="11">
        <v>692</v>
      </c>
      <c r="G21" s="11">
        <v>54</v>
      </c>
      <c r="H21" s="11">
        <v>160</v>
      </c>
      <c r="I21" s="46">
        <v>0.128</v>
      </c>
      <c r="J21" s="23">
        <v>0.016242</v>
      </c>
      <c r="K21" s="23">
        <v>0.016242</v>
      </c>
    </row>
    <row r="22" spans="2:11" ht="20.25">
      <c r="B22" s="5" t="s">
        <v>1135</v>
      </c>
      <c r="C22" s="10" t="s">
        <v>751</v>
      </c>
      <c r="D22" s="11"/>
      <c r="E22" s="94" t="s">
        <v>437</v>
      </c>
      <c r="F22" s="11">
        <v>692</v>
      </c>
      <c r="G22" s="11">
        <v>55</v>
      </c>
      <c r="H22" s="11">
        <v>100</v>
      </c>
      <c r="I22" s="46">
        <v>0.08</v>
      </c>
      <c r="J22" s="23">
        <v>0.003470000000000001</v>
      </c>
      <c r="K22" s="23">
        <v>0.003470000000000001</v>
      </c>
    </row>
    <row r="23" spans="2:11" ht="20.25">
      <c r="B23" s="5" t="s">
        <v>1135</v>
      </c>
      <c r="C23" s="10" t="s">
        <v>752</v>
      </c>
      <c r="D23" s="10"/>
      <c r="E23" s="94" t="s">
        <v>437</v>
      </c>
      <c r="F23" s="11">
        <v>676</v>
      </c>
      <c r="G23" s="11">
        <v>22</v>
      </c>
      <c r="H23" s="11">
        <v>63</v>
      </c>
      <c r="I23" s="46">
        <v>0.05040000000000001</v>
      </c>
      <c r="J23" s="23">
        <v>0.04579820000000001</v>
      </c>
      <c r="K23" s="23">
        <v>0.04579820000000001</v>
      </c>
    </row>
    <row r="24" spans="2:11" ht="20.25">
      <c r="B24" s="5" t="s">
        <v>1135</v>
      </c>
      <c r="C24" s="10" t="s">
        <v>753</v>
      </c>
      <c r="D24" s="10"/>
      <c r="E24" s="94" t="s">
        <v>437</v>
      </c>
      <c r="F24" s="11">
        <v>676</v>
      </c>
      <c r="G24" s="11">
        <v>23</v>
      </c>
      <c r="H24" s="11">
        <v>0</v>
      </c>
      <c r="I24" s="46">
        <v>0</v>
      </c>
      <c r="J24" s="23"/>
      <c r="K24" s="23"/>
    </row>
    <row r="25" spans="2:11" ht="20.25">
      <c r="B25" s="5" t="s">
        <v>1135</v>
      </c>
      <c r="C25" s="10" t="s">
        <v>754</v>
      </c>
      <c r="D25" s="10"/>
      <c r="E25" s="94" t="s">
        <v>437</v>
      </c>
      <c r="F25" s="11">
        <v>676</v>
      </c>
      <c r="G25" s="11">
        <v>24</v>
      </c>
      <c r="H25" s="11">
        <v>100</v>
      </c>
      <c r="I25" s="46">
        <v>0.08</v>
      </c>
      <c r="J25" s="23">
        <v>0.0352968</v>
      </c>
      <c r="K25" s="23">
        <v>0.0352968</v>
      </c>
    </row>
    <row r="26" spans="2:11" ht="20.25">
      <c r="B26" s="5" t="s">
        <v>1135</v>
      </c>
      <c r="C26" s="10" t="s">
        <v>755</v>
      </c>
      <c r="D26" s="10"/>
      <c r="E26" s="94" t="s">
        <v>437</v>
      </c>
      <c r="F26" s="11">
        <v>676</v>
      </c>
      <c r="G26" s="11">
        <v>25</v>
      </c>
      <c r="H26" s="11">
        <v>40</v>
      </c>
      <c r="I26" s="46">
        <v>0.032</v>
      </c>
      <c r="J26" s="23">
        <v>0.0270695</v>
      </c>
      <c r="K26" s="23">
        <v>0.0270695</v>
      </c>
    </row>
    <row r="27" spans="2:11" ht="20.25">
      <c r="B27" s="5" t="s">
        <v>1135</v>
      </c>
      <c r="C27" s="10" t="s">
        <v>756</v>
      </c>
      <c r="D27" s="10"/>
      <c r="E27" s="94" t="s">
        <v>437</v>
      </c>
      <c r="F27" s="11">
        <v>676</v>
      </c>
      <c r="G27" s="11">
        <v>26</v>
      </c>
      <c r="H27" s="11">
        <v>100</v>
      </c>
      <c r="I27" s="46">
        <v>0.08</v>
      </c>
      <c r="J27" s="23">
        <v>0.030695</v>
      </c>
      <c r="K27" s="23">
        <v>0.030695</v>
      </c>
    </row>
    <row r="28" spans="2:11" ht="20.25">
      <c r="B28" s="5" t="s">
        <v>1135</v>
      </c>
      <c r="C28" s="10" t="s">
        <v>757</v>
      </c>
      <c r="D28" s="10"/>
      <c r="E28" s="94" t="s">
        <v>437</v>
      </c>
      <c r="F28" s="11">
        <v>676</v>
      </c>
      <c r="G28" s="11">
        <v>27</v>
      </c>
      <c r="H28" s="11">
        <v>60</v>
      </c>
      <c r="I28" s="46">
        <v>0.048</v>
      </c>
      <c r="J28" s="23">
        <v>0.0013246000000000022</v>
      </c>
      <c r="K28" s="23">
        <v>0.0013246000000000022</v>
      </c>
    </row>
    <row r="29" spans="2:11" ht="30">
      <c r="B29" s="5" t="s">
        <v>1135</v>
      </c>
      <c r="C29" s="10" t="s">
        <v>758</v>
      </c>
      <c r="D29" s="10"/>
      <c r="E29" s="94" t="s">
        <v>437</v>
      </c>
      <c r="F29" s="11">
        <v>676</v>
      </c>
      <c r="G29" s="11">
        <v>30</v>
      </c>
      <c r="H29" s="11">
        <v>100</v>
      </c>
      <c r="I29" s="46">
        <v>0.08</v>
      </c>
      <c r="J29" s="23">
        <v>0.006371200000000007</v>
      </c>
      <c r="K29" s="23">
        <v>0.006371200000000007</v>
      </c>
    </row>
    <row r="30" spans="2:11" ht="30">
      <c r="B30" s="5" t="s">
        <v>1135</v>
      </c>
      <c r="C30" s="10" t="s">
        <v>759</v>
      </c>
      <c r="D30" s="10"/>
      <c r="E30" s="94" t="s">
        <v>437</v>
      </c>
      <c r="F30" s="11">
        <v>676</v>
      </c>
      <c r="G30" s="11">
        <v>31</v>
      </c>
      <c r="H30" s="11">
        <v>100</v>
      </c>
      <c r="I30" s="46">
        <v>0.08</v>
      </c>
      <c r="J30" s="23">
        <v>0.014259999999999995</v>
      </c>
      <c r="K30" s="23">
        <v>0.014259999999999995</v>
      </c>
    </row>
    <row r="31" spans="2:11" ht="20.25">
      <c r="B31" s="5" t="s">
        <v>1135</v>
      </c>
      <c r="C31" s="10" t="s">
        <v>760</v>
      </c>
      <c r="D31" s="10"/>
      <c r="E31" s="94" t="s">
        <v>437</v>
      </c>
      <c r="F31" s="11">
        <v>676</v>
      </c>
      <c r="G31" s="11">
        <v>29</v>
      </c>
      <c r="H31" s="11">
        <v>100</v>
      </c>
      <c r="I31" s="46">
        <v>0.08</v>
      </c>
      <c r="J31" s="23">
        <v>0.010972999999999997</v>
      </c>
      <c r="K31" s="23">
        <v>0.010972999999999997</v>
      </c>
    </row>
    <row r="32" spans="2:11" ht="20.25">
      <c r="B32" s="5" t="s">
        <v>1135</v>
      </c>
      <c r="C32" s="10" t="s">
        <v>761</v>
      </c>
      <c r="D32" s="10"/>
      <c r="E32" s="94" t="s">
        <v>437</v>
      </c>
      <c r="F32" s="11">
        <v>676</v>
      </c>
      <c r="G32" s="11">
        <v>32</v>
      </c>
      <c r="H32" s="11">
        <v>160</v>
      </c>
      <c r="I32" s="46">
        <v>0.128</v>
      </c>
      <c r="J32" s="23">
        <v>-0.022544599999999998</v>
      </c>
      <c r="K32" s="23">
        <v>-0.022544599999999998</v>
      </c>
    </row>
    <row r="33" spans="2:11" ht="20.25">
      <c r="B33" s="5" t="s">
        <v>1135</v>
      </c>
      <c r="C33" s="10" t="s">
        <v>762</v>
      </c>
      <c r="D33" s="10"/>
      <c r="E33" s="94" t="s">
        <v>437</v>
      </c>
      <c r="F33" s="11">
        <v>676</v>
      </c>
      <c r="G33" s="11">
        <v>33</v>
      </c>
      <c r="H33" s="11">
        <v>250</v>
      </c>
      <c r="I33" s="46">
        <v>0.2</v>
      </c>
      <c r="J33" s="23">
        <v>0.061946</v>
      </c>
      <c r="K33" s="23">
        <v>0.061946</v>
      </c>
    </row>
    <row r="34" spans="2:11" ht="20.25">
      <c r="B34" s="5" t="s">
        <v>1135</v>
      </c>
      <c r="C34" s="10" t="s">
        <v>763</v>
      </c>
      <c r="D34" s="10"/>
      <c r="E34" s="94" t="s">
        <v>437</v>
      </c>
      <c r="F34" s="11">
        <v>676</v>
      </c>
      <c r="G34" s="11">
        <v>34</v>
      </c>
      <c r="H34" s="11">
        <v>30</v>
      </c>
      <c r="I34" s="46">
        <v>0.024</v>
      </c>
      <c r="J34" s="23">
        <v>0.0200556</v>
      </c>
      <c r="K34" s="23">
        <v>0.0200556</v>
      </c>
    </row>
    <row r="35" spans="2:11" ht="20.25">
      <c r="B35" s="5" t="s">
        <v>1135</v>
      </c>
      <c r="C35" s="10" t="s">
        <v>763</v>
      </c>
      <c r="D35" s="10"/>
      <c r="E35" s="94" t="s">
        <v>437</v>
      </c>
      <c r="F35" s="11">
        <v>676</v>
      </c>
      <c r="G35" s="11">
        <v>35</v>
      </c>
      <c r="H35" s="11">
        <v>0</v>
      </c>
      <c r="I35" s="46">
        <v>0</v>
      </c>
      <c r="J35" s="23"/>
      <c r="K35" s="23"/>
    </row>
    <row r="36" spans="2:11" ht="30">
      <c r="B36" s="5" t="s">
        <v>1135</v>
      </c>
      <c r="C36" s="10" t="s">
        <v>764</v>
      </c>
      <c r="D36" s="10"/>
      <c r="E36" s="94" t="s">
        <v>437</v>
      </c>
      <c r="F36" s="11">
        <v>676</v>
      </c>
      <c r="G36" s="11">
        <v>37</v>
      </c>
      <c r="H36" s="11">
        <v>100</v>
      </c>
      <c r="I36" s="46">
        <v>0.08</v>
      </c>
      <c r="J36" s="23">
        <v>0.0267506</v>
      </c>
      <c r="K36" s="23">
        <v>0.0267506</v>
      </c>
    </row>
    <row r="37" spans="2:11" ht="20.25">
      <c r="B37" s="5" t="s">
        <v>1135</v>
      </c>
      <c r="C37" s="10" t="s">
        <v>765</v>
      </c>
      <c r="D37" s="10"/>
      <c r="E37" s="94" t="s">
        <v>437</v>
      </c>
      <c r="F37" s="11">
        <v>676</v>
      </c>
      <c r="G37" s="11">
        <v>40</v>
      </c>
      <c r="H37" s="11">
        <v>160</v>
      </c>
      <c r="I37" s="46">
        <v>0.128</v>
      </c>
      <c r="J37" s="23">
        <v>0.025964</v>
      </c>
      <c r="K37" s="23">
        <v>0.025964</v>
      </c>
    </row>
    <row r="38" spans="2:11" ht="20.25">
      <c r="B38" s="5" t="s">
        <v>1135</v>
      </c>
      <c r="C38" s="10" t="s">
        <v>766</v>
      </c>
      <c r="D38" s="10"/>
      <c r="E38" s="94" t="s">
        <v>437</v>
      </c>
      <c r="F38" s="11">
        <v>676</v>
      </c>
      <c r="G38" s="11">
        <v>41</v>
      </c>
      <c r="H38" s="11">
        <v>250</v>
      </c>
      <c r="I38" s="46">
        <v>0.2</v>
      </c>
      <c r="J38" s="23">
        <v>0.09744560000000001</v>
      </c>
      <c r="K38" s="23">
        <v>0.09744560000000001</v>
      </c>
    </row>
    <row r="39" spans="2:11" ht="30">
      <c r="B39" s="5" t="s">
        <v>1135</v>
      </c>
      <c r="C39" s="10" t="s">
        <v>767</v>
      </c>
      <c r="D39" s="10"/>
      <c r="E39" s="94" t="s">
        <v>437</v>
      </c>
      <c r="F39" s="11">
        <v>676</v>
      </c>
      <c r="G39" s="11">
        <v>42</v>
      </c>
      <c r="H39" s="11">
        <v>100</v>
      </c>
      <c r="I39" s="46">
        <v>0.08</v>
      </c>
      <c r="J39" s="23">
        <v>0.007685999999999998</v>
      </c>
      <c r="K39" s="23">
        <v>0.007685999999999998</v>
      </c>
    </row>
    <row r="40" spans="2:11" ht="20.25">
      <c r="B40" s="5" t="s">
        <v>1135</v>
      </c>
      <c r="C40" s="10" t="s">
        <v>768</v>
      </c>
      <c r="D40" s="10"/>
      <c r="E40" s="94" t="s">
        <v>437</v>
      </c>
      <c r="F40" s="11">
        <v>676</v>
      </c>
      <c r="G40" s="11">
        <v>47</v>
      </c>
      <c r="H40" s="11">
        <v>160</v>
      </c>
      <c r="I40" s="46">
        <v>0.128</v>
      </c>
      <c r="J40" s="23">
        <v>0.05808062</v>
      </c>
      <c r="K40" s="23">
        <v>0.05808062</v>
      </c>
    </row>
    <row r="41" spans="2:11" ht="20.25">
      <c r="B41" s="5" t="s">
        <v>1135</v>
      </c>
      <c r="C41" s="10" t="s">
        <v>769</v>
      </c>
      <c r="D41" s="10"/>
      <c r="E41" s="94" t="s">
        <v>437</v>
      </c>
      <c r="F41" s="11">
        <v>677</v>
      </c>
      <c r="G41" s="11">
        <v>51</v>
      </c>
      <c r="H41" s="11">
        <v>40</v>
      </c>
      <c r="I41" s="46">
        <v>0.032</v>
      </c>
      <c r="J41" s="23">
        <v>0.0241112</v>
      </c>
      <c r="K41" s="23">
        <v>0.0241112</v>
      </c>
    </row>
    <row r="42" spans="2:11" ht="20.25">
      <c r="B42" s="5" t="s">
        <v>1135</v>
      </c>
      <c r="C42" s="10" t="s">
        <v>770</v>
      </c>
      <c r="D42" s="10"/>
      <c r="E42" s="94" t="s">
        <v>437</v>
      </c>
      <c r="F42" s="11">
        <v>677</v>
      </c>
      <c r="G42" s="11">
        <v>56</v>
      </c>
      <c r="H42" s="11">
        <v>100</v>
      </c>
      <c r="I42" s="46">
        <v>0.08</v>
      </c>
      <c r="J42" s="23">
        <v>-0.012036000000000005</v>
      </c>
      <c r="K42" s="23">
        <v>-0.012036000000000005</v>
      </c>
    </row>
    <row r="43" spans="2:11" ht="20.25">
      <c r="B43" s="5" t="s">
        <v>1135</v>
      </c>
      <c r="C43" s="10" t="s">
        <v>771</v>
      </c>
      <c r="D43" s="10"/>
      <c r="E43" s="94" t="s">
        <v>437</v>
      </c>
      <c r="F43" s="11">
        <v>677</v>
      </c>
      <c r="G43" s="11">
        <v>57</v>
      </c>
      <c r="H43" s="11">
        <v>100</v>
      </c>
      <c r="I43" s="46">
        <v>0.08</v>
      </c>
      <c r="J43" s="23">
        <v>-0.004147200000000004</v>
      </c>
      <c r="K43" s="23">
        <v>-0.004147200000000004</v>
      </c>
    </row>
    <row r="44" spans="2:11" ht="20.25">
      <c r="B44" s="5" t="s">
        <v>1135</v>
      </c>
      <c r="C44" s="10" t="s">
        <v>772</v>
      </c>
      <c r="D44" s="10"/>
      <c r="E44" s="94" t="s">
        <v>437</v>
      </c>
      <c r="F44" s="11">
        <v>679</v>
      </c>
      <c r="G44" s="11">
        <v>18</v>
      </c>
      <c r="H44" s="11">
        <v>400</v>
      </c>
      <c r="I44" s="46">
        <v>0.32</v>
      </c>
      <c r="J44" s="23">
        <v>0.315</v>
      </c>
      <c r="K44" s="23">
        <v>0.315</v>
      </c>
    </row>
    <row r="45" spans="2:11" ht="16.5" customHeight="1">
      <c r="B45" s="5" t="s">
        <v>1135</v>
      </c>
      <c r="C45" s="10" t="s">
        <v>773</v>
      </c>
      <c r="D45" s="10"/>
      <c r="E45" s="94" t="s">
        <v>437</v>
      </c>
      <c r="F45" s="11">
        <v>679</v>
      </c>
      <c r="G45" s="11">
        <v>71</v>
      </c>
      <c r="H45" s="11">
        <v>160</v>
      </c>
      <c r="I45" s="46">
        <v>0.128</v>
      </c>
      <c r="J45" s="23">
        <v>0.024130800000000008</v>
      </c>
      <c r="K45" s="23">
        <v>0.024130800000000008</v>
      </c>
    </row>
    <row r="46" spans="2:11" ht="20.25">
      <c r="B46" s="5" t="s">
        <v>1135</v>
      </c>
      <c r="C46" s="10" t="s">
        <v>774</v>
      </c>
      <c r="D46" s="10"/>
      <c r="E46" s="94" t="s">
        <v>437</v>
      </c>
      <c r="F46" s="11">
        <v>679</v>
      </c>
      <c r="G46" s="11">
        <v>72</v>
      </c>
      <c r="H46" s="11">
        <v>63</v>
      </c>
      <c r="I46" s="46">
        <v>0.05040000000000001</v>
      </c>
      <c r="J46" s="23">
        <v>0.014243000000000006</v>
      </c>
      <c r="K46" s="23">
        <v>0.014243000000000006</v>
      </c>
    </row>
    <row r="47" spans="2:11" ht="20.25">
      <c r="B47" s="5" t="s">
        <v>1135</v>
      </c>
      <c r="C47" s="10" t="s">
        <v>775</v>
      </c>
      <c r="D47" s="10"/>
      <c r="E47" s="94" t="s">
        <v>437</v>
      </c>
      <c r="F47" s="11">
        <v>679</v>
      </c>
      <c r="G47" s="11">
        <v>19</v>
      </c>
      <c r="H47" s="11">
        <v>160</v>
      </c>
      <c r="I47" s="46">
        <v>0.128</v>
      </c>
      <c r="J47" s="23">
        <v>0.0832968</v>
      </c>
      <c r="K47" s="23">
        <v>0.0832968</v>
      </c>
    </row>
    <row r="48" spans="2:11" ht="20.25">
      <c r="B48" s="5" t="s">
        <v>1135</v>
      </c>
      <c r="C48" s="10" t="s">
        <v>776</v>
      </c>
      <c r="D48" s="10"/>
      <c r="E48" s="94" t="s">
        <v>437</v>
      </c>
      <c r="F48" s="11">
        <v>381</v>
      </c>
      <c r="G48" s="11">
        <v>1</v>
      </c>
      <c r="H48" s="11">
        <v>160</v>
      </c>
      <c r="I48" s="46">
        <v>0.128</v>
      </c>
      <c r="J48" s="23">
        <v>0.124713</v>
      </c>
      <c r="K48" s="23">
        <v>0.124713</v>
      </c>
    </row>
    <row r="49" spans="2:11" ht="20.25">
      <c r="B49" s="5" t="s">
        <v>1135</v>
      </c>
      <c r="C49" s="10" t="s">
        <v>777</v>
      </c>
      <c r="D49" s="10"/>
      <c r="E49" s="94" t="s">
        <v>437</v>
      </c>
      <c r="F49" s="11">
        <v>381</v>
      </c>
      <c r="G49" s="11">
        <v>3</v>
      </c>
      <c r="H49" s="11">
        <v>100</v>
      </c>
      <c r="I49" s="46">
        <v>0.08</v>
      </c>
      <c r="J49" s="23">
        <v>0.024121</v>
      </c>
      <c r="K49" s="23">
        <v>0.024121000000000004</v>
      </c>
    </row>
    <row r="50" spans="2:11" ht="20.25">
      <c r="B50" s="5" t="s">
        <v>1135</v>
      </c>
      <c r="C50" s="10" t="s">
        <v>778</v>
      </c>
      <c r="D50" s="10"/>
      <c r="E50" s="94" t="s">
        <v>437</v>
      </c>
      <c r="F50" s="11">
        <v>381</v>
      </c>
      <c r="G50" s="11">
        <v>2</v>
      </c>
      <c r="H50" s="11">
        <v>63</v>
      </c>
      <c r="I50" s="46">
        <v>0.05040000000000001</v>
      </c>
      <c r="J50" s="23">
        <v>0.04711300000000001</v>
      </c>
      <c r="K50" s="23">
        <v>0.04711300000000001</v>
      </c>
    </row>
    <row r="51" spans="2:11" ht="20.25">
      <c r="B51" s="5" t="s">
        <v>1135</v>
      </c>
      <c r="C51" s="10" t="s">
        <v>779</v>
      </c>
      <c r="D51" s="10"/>
      <c r="E51" s="94" t="s">
        <v>437</v>
      </c>
      <c r="F51" s="11">
        <v>377</v>
      </c>
      <c r="G51" s="11">
        <v>1</v>
      </c>
      <c r="H51" s="11">
        <v>250</v>
      </c>
      <c r="I51" s="46">
        <v>0.2</v>
      </c>
      <c r="J51" s="23">
        <v>0.06029828</v>
      </c>
      <c r="K51" s="23">
        <v>0.07029828</v>
      </c>
    </row>
    <row r="52" spans="2:11" ht="20.25">
      <c r="B52" s="5" t="s">
        <v>1135</v>
      </c>
      <c r="C52" s="10" t="s">
        <v>780</v>
      </c>
      <c r="D52" s="10"/>
      <c r="E52" s="94" t="s">
        <v>437</v>
      </c>
      <c r="F52" s="11">
        <v>377</v>
      </c>
      <c r="G52" s="11">
        <v>2</v>
      </c>
      <c r="H52" s="11">
        <v>250</v>
      </c>
      <c r="I52" s="46">
        <v>0.2</v>
      </c>
      <c r="J52" s="23">
        <v>0.02</v>
      </c>
      <c r="K52" s="23">
        <v>0.02</v>
      </c>
    </row>
    <row r="53" spans="2:11" ht="20.25">
      <c r="B53" s="5" t="s">
        <v>1135</v>
      </c>
      <c r="C53" s="10" t="s">
        <v>781</v>
      </c>
      <c r="D53" s="10"/>
      <c r="E53" s="94" t="s">
        <v>437</v>
      </c>
      <c r="F53" s="11">
        <v>377</v>
      </c>
      <c r="G53" s="11">
        <v>3</v>
      </c>
      <c r="H53" s="11">
        <v>250</v>
      </c>
      <c r="I53" s="46">
        <v>0.2</v>
      </c>
      <c r="J53" s="23">
        <v>0.022908</v>
      </c>
      <c r="K53" s="23">
        <v>0.022908</v>
      </c>
    </row>
    <row r="54" spans="2:11" ht="20.25">
      <c r="B54" s="5" t="s">
        <v>1135</v>
      </c>
      <c r="C54" s="10" t="s">
        <v>782</v>
      </c>
      <c r="D54" s="10"/>
      <c r="E54" s="94" t="s">
        <v>437</v>
      </c>
      <c r="F54" s="11">
        <v>377</v>
      </c>
      <c r="G54" s="11">
        <v>4</v>
      </c>
      <c r="H54" s="11">
        <v>400</v>
      </c>
      <c r="I54" s="46">
        <v>0.32</v>
      </c>
      <c r="J54" s="23">
        <v>0.05703999999999998</v>
      </c>
      <c r="K54" s="23">
        <v>0.05703999999999998</v>
      </c>
    </row>
    <row r="55" spans="2:11" ht="20.25">
      <c r="B55" s="5" t="s">
        <v>1135</v>
      </c>
      <c r="C55" s="10" t="s">
        <v>783</v>
      </c>
      <c r="D55" s="10"/>
      <c r="E55" s="94" t="s">
        <v>437</v>
      </c>
      <c r="F55" s="11">
        <v>377</v>
      </c>
      <c r="G55" s="11">
        <v>5</v>
      </c>
      <c r="H55" s="11">
        <v>160</v>
      </c>
      <c r="I55" s="46">
        <v>0.128</v>
      </c>
      <c r="J55" s="23">
        <v>0.022816000000000003</v>
      </c>
      <c r="K55" s="23">
        <v>0.022816000000000003</v>
      </c>
    </row>
    <row r="56" spans="2:11" ht="20.25">
      <c r="B56" s="5" t="s">
        <v>1135</v>
      </c>
      <c r="C56" s="10" t="s">
        <v>784</v>
      </c>
      <c r="D56" s="10"/>
      <c r="E56" s="94" t="s">
        <v>437</v>
      </c>
      <c r="F56" s="11">
        <v>377</v>
      </c>
      <c r="G56" s="11">
        <v>6</v>
      </c>
      <c r="H56" s="11">
        <v>250</v>
      </c>
      <c r="I56" s="46">
        <v>0.2</v>
      </c>
      <c r="J56" s="23">
        <v>0.10139000000000001</v>
      </c>
      <c r="K56" s="23">
        <v>0.10139000000000001</v>
      </c>
    </row>
    <row r="57" spans="2:11" ht="20.25">
      <c r="B57" s="5" t="s">
        <v>1135</v>
      </c>
      <c r="C57" s="10" t="s">
        <v>785</v>
      </c>
      <c r="D57" s="10"/>
      <c r="E57" s="94" t="s">
        <v>437</v>
      </c>
      <c r="F57" s="11">
        <v>377</v>
      </c>
      <c r="G57" s="11">
        <v>7</v>
      </c>
      <c r="H57" s="11">
        <v>250</v>
      </c>
      <c r="I57" s="46">
        <v>0.2</v>
      </c>
      <c r="J57" s="23">
        <v>0.05208500000000002</v>
      </c>
      <c r="K57" s="23">
        <v>0.05208500000000002</v>
      </c>
    </row>
    <row r="58" spans="2:11" ht="18.75" customHeight="1">
      <c r="B58" s="5" t="s">
        <v>1135</v>
      </c>
      <c r="C58" s="10" t="s">
        <v>786</v>
      </c>
      <c r="D58" s="10"/>
      <c r="E58" s="94" t="s">
        <v>437</v>
      </c>
      <c r="F58" s="11">
        <v>377</v>
      </c>
      <c r="G58" s="11">
        <v>8</v>
      </c>
      <c r="H58" s="11">
        <v>63</v>
      </c>
      <c r="I58" s="46">
        <v>0.05040000000000001</v>
      </c>
      <c r="J58" s="23">
        <v>0.04504</v>
      </c>
      <c r="K58" s="23">
        <v>0.04504</v>
      </c>
    </row>
    <row r="59" spans="2:11" ht="20.25">
      <c r="B59" s="5" t="s">
        <v>1135</v>
      </c>
      <c r="C59" s="10" t="s">
        <v>787</v>
      </c>
      <c r="D59" s="10"/>
      <c r="E59" s="94" t="s">
        <v>437</v>
      </c>
      <c r="F59" s="11">
        <v>377</v>
      </c>
      <c r="G59" s="11">
        <v>9</v>
      </c>
      <c r="H59" s="11">
        <v>100</v>
      </c>
      <c r="I59" s="46">
        <v>0.08</v>
      </c>
      <c r="J59" s="23">
        <v>0.0326672</v>
      </c>
      <c r="K59" s="23">
        <v>0.0326672</v>
      </c>
    </row>
    <row r="60" spans="2:11" ht="20.25">
      <c r="B60" s="5" t="s">
        <v>1135</v>
      </c>
      <c r="C60" s="10" t="s">
        <v>788</v>
      </c>
      <c r="D60" s="10"/>
      <c r="E60" s="94" t="s">
        <v>437</v>
      </c>
      <c r="F60" s="11">
        <v>377</v>
      </c>
      <c r="G60" s="11">
        <v>10</v>
      </c>
      <c r="H60" s="11">
        <v>160</v>
      </c>
      <c r="I60" s="46">
        <v>0.128</v>
      </c>
      <c r="J60" s="23">
        <v>0.02939</v>
      </c>
      <c r="K60" s="23">
        <v>0.02939</v>
      </c>
    </row>
    <row r="61" spans="2:11" ht="20.25">
      <c r="B61" s="5" t="s">
        <v>1135</v>
      </c>
      <c r="C61" s="10" t="s">
        <v>789</v>
      </c>
      <c r="D61" s="10"/>
      <c r="E61" s="94" t="s">
        <v>437</v>
      </c>
      <c r="F61" s="11">
        <v>377</v>
      </c>
      <c r="G61" s="11">
        <v>11</v>
      </c>
      <c r="H61" s="11">
        <v>160</v>
      </c>
      <c r="I61" s="46">
        <v>0.128</v>
      </c>
      <c r="J61" s="23">
        <v>-0.006766999999999995</v>
      </c>
      <c r="K61" s="23">
        <v>-0.006766999999999995</v>
      </c>
    </row>
    <row r="62" spans="2:11" ht="20.25">
      <c r="B62" s="5" t="s">
        <v>1135</v>
      </c>
      <c r="C62" s="10" t="s">
        <v>790</v>
      </c>
      <c r="D62" s="10"/>
      <c r="E62" s="94" t="s">
        <v>437</v>
      </c>
      <c r="F62" s="11">
        <v>377</v>
      </c>
      <c r="G62" s="11">
        <v>12</v>
      </c>
      <c r="H62" s="11">
        <v>60</v>
      </c>
      <c r="I62" s="46">
        <v>0.048</v>
      </c>
      <c r="J62" s="23">
        <v>-0.005906799999999997</v>
      </c>
      <c r="K62" s="23">
        <v>-0.005906799999999997</v>
      </c>
    </row>
    <row r="63" spans="2:11" ht="20.25">
      <c r="B63" s="5" t="s">
        <v>1135</v>
      </c>
      <c r="C63" s="10" t="s">
        <v>791</v>
      </c>
      <c r="D63" s="10"/>
      <c r="E63" s="94" t="s">
        <v>437</v>
      </c>
      <c r="F63" s="11">
        <v>377</v>
      </c>
      <c r="G63" s="11">
        <v>14</v>
      </c>
      <c r="H63" s="11">
        <v>25</v>
      </c>
      <c r="I63" s="46">
        <v>0.02</v>
      </c>
      <c r="J63" s="23">
        <v>0.016713</v>
      </c>
      <c r="K63" s="23">
        <v>0.016713</v>
      </c>
    </row>
    <row r="64" spans="2:11" ht="20.25">
      <c r="B64" s="5" t="s">
        <v>1135</v>
      </c>
      <c r="C64" s="10" t="s">
        <v>792</v>
      </c>
      <c r="D64" s="10"/>
      <c r="E64" s="94" t="s">
        <v>437</v>
      </c>
      <c r="F64" s="11">
        <v>377</v>
      </c>
      <c r="G64" s="11">
        <v>15</v>
      </c>
      <c r="H64" s="11">
        <v>400</v>
      </c>
      <c r="I64" s="46">
        <v>0.32</v>
      </c>
      <c r="J64" s="23">
        <v>0.306852</v>
      </c>
      <c r="K64" s="23">
        <v>0.306852</v>
      </c>
    </row>
    <row r="65" spans="2:11" ht="20.25">
      <c r="B65" s="5" t="s">
        <v>1135</v>
      </c>
      <c r="C65" s="10" t="s">
        <v>793</v>
      </c>
      <c r="D65" s="10"/>
      <c r="E65" s="94" t="s">
        <v>437</v>
      </c>
      <c r="F65" s="11">
        <v>377</v>
      </c>
      <c r="G65" s="11">
        <v>16</v>
      </c>
      <c r="H65" s="11">
        <v>100</v>
      </c>
      <c r="I65" s="46">
        <v>0.08</v>
      </c>
      <c r="J65" s="23">
        <v>-0.005461999999999995</v>
      </c>
      <c r="K65" s="23">
        <v>-0.005461999999999995</v>
      </c>
    </row>
    <row r="66" spans="2:11" ht="20.25">
      <c r="B66" s="5" t="s">
        <v>1135</v>
      </c>
      <c r="C66" s="10" t="s">
        <v>794</v>
      </c>
      <c r="D66" s="10"/>
      <c r="E66" s="94" t="s">
        <v>437</v>
      </c>
      <c r="F66" s="11">
        <v>377</v>
      </c>
      <c r="G66" s="11">
        <v>17</v>
      </c>
      <c r="H66" s="11">
        <v>63</v>
      </c>
      <c r="I66" s="46">
        <v>0.05040000000000001</v>
      </c>
      <c r="J66" s="23">
        <v>0.040539000000000006</v>
      </c>
      <c r="K66" s="23">
        <v>0.040539000000000006</v>
      </c>
    </row>
    <row r="67" spans="2:11" ht="20.25">
      <c r="B67" s="5" t="s">
        <v>1135</v>
      </c>
      <c r="C67" s="10" t="s">
        <v>795</v>
      </c>
      <c r="D67" s="10"/>
      <c r="E67" s="94" t="s">
        <v>437</v>
      </c>
      <c r="F67" s="11">
        <v>377</v>
      </c>
      <c r="G67" s="11">
        <v>18</v>
      </c>
      <c r="H67" s="11">
        <v>250</v>
      </c>
      <c r="I67" s="46">
        <v>0.2</v>
      </c>
      <c r="J67" s="23">
        <v>0.06852</v>
      </c>
      <c r="K67" s="23">
        <v>0.06852</v>
      </c>
    </row>
    <row r="68" spans="2:11" ht="20.25">
      <c r="B68" s="5" t="s">
        <v>1135</v>
      </c>
      <c r="C68" s="10" t="s">
        <v>796</v>
      </c>
      <c r="D68" s="10"/>
      <c r="E68" s="94" t="s">
        <v>437</v>
      </c>
      <c r="F68" s="11">
        <v>377</v>
      </c>
      <c r="G68" s="11">
        <v>20</v>
      </c>
      <c r="H68" s="11">
        <v>250</v>
      </c>
      <c r="I68" s="46">
        <v>0.2</v>
      </c>
      <c r="J68" s="23">
        <v>0.06852</v>
      </c>
      <c r="K68" s="23">
        <v>0.06852</v>
      </c>
    </row>
    <row r="69" spans="2:11" ht="20.25">
      <c r="B69" s="5" t="s">
        <v>1135</v>
      </c>
      <c r="C69" s="10" t="s">
        <v>797</v>
      </c>
      <c r="D69" s="10"/>
      <c r="E69" s="94" t="s">
        <v>437</v>
      </c>
      <c r="F69" s="11">
        <v>377</v>
      </c>
      <c r="G69" s="11">
        <v>21</v>
      </c>
      <c r="H69" s="11">
        <v>400</v>
      </c>
      <c r="I69" s="46">
        <v>0.32</v>
      </c>
      <c r="J69" s="23">
        <v>0.290278</v>
      </c>
      <c r="K69" s="23">
        <v>0.290278</v>
      </c>
    </row>
    <row r="70" spans="2:11" ht="20.25">
      <c r="B70" s="5" t="s">
        <v>1135</v>
      </c>
      <c r="C70" s="10" t="s">
        <v>798</v>
      </c>
      <c r="D70" s="10"/>
      <c r="E70" s="94" t="s">
        <v>437</v>
      </c>
      <c r="F70" s="11">
        <v>377</v>
      </c>
      <c r="G70" s="11">
        <v>22</v>
      </c>
      <c r="H70" s="11">
        <v>63</v>
      </c>
      <c r="I70" s="46">
        <v>0.05040000000000001</v>
      </c>
      <c r="J70" s="23">
        <v>0.043826000000000004</v>
      </c>
      <c r="K70" s="23">
        <v>0.043826000000000004</v>
      </c>
    </row>
    <row r="71" spans="2:11" ht="20.25">
      <c r="B71" s="5" t="s">
        <v>1135</v>
      </c>
      <c r="C71" s="10" t="s">
        <v>798</v>
      </c>
      <c r="D71" s="10"/>
      <c r="E71" s="94" t="s">
        <v>437</v>
      </c>
      <c r="F71" s="11">
        <v>377</v>
      </c>
      <c r="G71" s="11">
        <v>24</v>
      </c>
      <c r="H71" s="11">
        <v>60</v>
      </c>
      <c r="I71" s="46">
        <v>0.048</v>
      </c>
      <c r="J71" s="23">
        <v>0.034852</v>
      </c>
      <c r="K71" s="23">
        <v>0.034852</v>
      </c>
    </row>
    <row r="72" spans="2:11" ht="20.25">
      <c r="B72" s="5" t="s">
        <v>1135</v>
      </c>
      <c r="C72" s="10" t="s">
        <v>799</v>
      </c>
      <c r="D72" s="10"/>
      <c r="E72" s="94" t="s">
        <v>437</v>
      </c>
      <c r="F72" s="11">
        <v>377</v>
      </c>
      <c r="G72" s="11">
        <v>25</v>
      </c>
      <c r="H72" s="11">
        <v>40</v>
      </c>
      <c r="I72" s="46">
        <v>0.032</v>
      </c>
      <c r="J72" s="23">
        <v>0.0300278</v>
      </c>
      <c r="K72" s="23">
        <v>0.0300278</v>
      </c>
    </row>
    <row r="73" spans="2:11" ht="20.25">
      <c r="B73" s="5" t="s">
        <v>1135</v>
      </c>
      <c r="C73" s="10" t="s">
        <v>800</v>
      </c>
      <c r="D73" s="10"/>
      <c r="E73" s="94" t="s">
        <v>437</v>
      </c>
      <c r="F73" s="11">
        <v>377</v>
      </c>
      <c r="G73" s="11">
        <v>51</v>
      </c>
      <c r="H73" s="11">
        <v>250</v>
      </c>
      <c r="I73" s="46">
        <v>0.2</v>
      </c>
      <c r="J73" s="23">
        <v>0.1684448</v>
      </c>
      <c r="K73" s="23">
        <v>0.1684448</v>
      </c>
    </row>
    <row r="74" spans="2:11" ht="20.25">
      <c r="B74" s="5" t="s">
        <v>1135</v>
      </c>
      <c r="C74" s="10" t="s">
        <v>801</v>
      </c>
      <c r="D74" s="10"/>
      <c r="E74" s="94" t="s">
        <v>437</v>
      </c>
      <c r="F74" s="11">
        <v>377</v>
      </c>
      <c r="G74" s="11">
        <v>26</v>
      </c>
      <c r="H74" s="11">
        <v>25</v>
      </c>
      <c r="I74" s="46">
        <v>0.02</v>
      </c>
      <c r="J74" s="23">
        <v>0.016713</v>
      </c>
      <c r="K74" s="23">
        <v>0.016713</v>
      </c>
    </row>
    <row r="75" spans="2:11" ht="20.25">
      <c r="B75" s="5" t="s">
        <v>1135</v>
      </c>
      <c r="C75" s="10" t="s">
        <v>802</v>
      </c>
      <c r="D75" s="10"/>
      <c r="E75" s="94" t="s">
        <v>437</v>
      </c>
      <c r="F75" s="11">
        <v>377</v>
      </c>
      <c r="G75" s="11">
        <v>27</v>
      </c>
      <c r="H75" s="11">
        <v>100</v>
      </c>
      <c r="I75" s="46">
        <v>0.08</v>
      </c>
      <c r="J75" s="23">
        <v>0.0686852</v>
      </c>
      <c r="K75" s="23">
        <v>0.0686852</v>
      </c>
    </row>
    <row r="76" spans="2:11" ht="20.25">
      <c r="B76" s="5" t="s">
        <v>1135</v>
      </c>
      <c r="C76" s="10" t="s">
        <v>803</v>
      </c>
      <c r="D76" s="10"/>
      <c r="E76" s="94" t="s">
        <v>437</v>
      </c>
      <c r="F76" s="11">
        <v>379</v>
      </c>
      <c r="G76" s="11">
        <v>28</v>
      </c>
      <c r="H76" s="11">
        <v>160</v>
      </c>
      <c r="I76" s="46">
        <v>0.128</v>
      </c>
      <c r="J76" s="23">
        <v>0.009667999999999996</v>
      </c>
      <c r="K76" s="23">
        <v>0.009667999999999996</v>
      </c>
    </row>
    <row r="77" spans="2:11" ht="20.25">
      <c r="B77" s="5" t="s">
        <v>1135</v>
      </c>
      <c r="C77" s="10" t="s">
        <v>804</v>
      </c>
      <c r="D77" s="10"/>
      <c r="E77" s="94" t="s">
        <v>437</v>
      </c>
      <c r="F77" s="11">
        <v>379</v>
      </c>
      <c r="G77" s="11">
        <v>29</v>
      </c>
      <c r="H77" s="11">
        <v>100</v>
      </c>
      <c r="I77" s="46">
        <v>0.08</v>
      </c>
      <c r="J77" s="23">
        <v>0.014259999999999995</v>
      </c>
      <c r="K77" s="23">
        <v>0.014259999999999995</v>
      </c>
    </row>
    <row r="78" spans="2:11" ht="20.25">
      <c r="B78" s="5" t="s">
        <v>1135</v>
      </c>
      <c r="C78" s="10" t="s">
        <v>805</v>
      </c>
      <c r="D78" s="10"/>
      <c r="E78" s="94" t="s">
        <v>437</v>
      </c>
      <c r="F78" s="11">
        <v>379</v>
      </c>
      <c r="G78" s="11">
        <v>31</v>
      </c>
      <c r="H78" s="11">
        <v>30</v>
      </c>
      <c r="I78" s="46">
        <v>0.024</v>
      </c>
      <c r="J78" s="23">
        <v>0.009537200000000001</v>
      </c>
      <c r="K78" s="23">
        <v>0.009537200000000001</v>
      </c>
    </row>
    <row r="79" spans="2:11" ht="20.25">
      <c r="B79" s="5" t="s">
        <v>1135</v>
      </c>
      <c r="C79" s="10" t="s">
        <v>806</v>
      </c>
      <c r="D79" s="10"/>
      <c r="E79" s="94" t="s">
        <v>437</v>
      </c>
      <c r="F79" s="11">
        <v>379</v>
      </c>
      <c r="G79" s="11">
        <v>33</v>
      </c>
      <c r="H79" s="11">
        <v>250</v>
      </c>
      <c r="I79" s="46">
        <v>0.2</v>
      </c>
      <c r="J79" s="23">
        <v>0.107964</v>
      </c>
      <c r="K79" s="23">
        <v>0.107964</v>
      </c>
    </row>
    <row r="80" spans="2:11" ht="20.25">
      <c r="B80" s="5" t="s">
        <v>1135</v>
      </c>
      <c r="C80" s="10" t="s">
        <v>807</v>
      </c>
      <c r="D80" s="10"/>
      <c r="E80" s="94" t="s">
        <v>437</v>
      </c>
      <c r="F80" s="11">
        <v>379</v>
      </c>
      <c r="G80" s="11">
        <v>34</v>
      </c>
      <c r="H80" s="11">
        <v>250</v>
      </c>
      <c r="I80" s="46">
        <v>0.2</v>
      </c>
      <c r="J80" s="23">
        <v>0.160556</v>
      </c>
      <c r="K80" s="23">
        <v>0.160556</v>
      </c>
    </row>
    <row r="81" spans="2:11" ht="20.25">
      <c r="B81" s="5" t="s">
        <v>1135</v>
      </c>
      <c r="C81" s="10" t="s">
        <v>808</v>
      </c>
      <c r="D81" s="10"/>
      <c r="E81" s="94" t="s">
        <v>437</v>
      </c>
      <c r="F81" s="11">
        <v>379</v>
      </c>
      <c r="G81" s="11">
        <v>35</v>
      </c>
      <c r="H81" s="11">
        <v>160</v>
      </c>
      <c r="I81" s="46">
        <v>0.128</v>
      </c>
      <c r="J81" s="23">
        <v>0.0108</v>
      </c>
      <c r="K81" s="23">
        <v>0.0108</v>
      </c>
    </row>
    <row r="82" spans="2:11" ht="20.25">
      <c r="B82" s="5" t="s">
        <v>1135</v>
      </c>
      <c r="C82" s="10" t="s">
        <v>809</v>
      </c>
      <c r="D82" s="10"/>
      <c r="E82" s="94" t="s">
        <v>437</v>
      </c>
      <c r="F82" s="11">
        <v>379</v>
      </c>
      <c r="G82" s="11">
        <v>36</v>
      </c>
      <c r="H82" s="11">
        <v>30</v>
      </c>
      <c r="I82" s="46">
        <v>0.024</v>
      </c>
      <c r="J82" s="23">
        <v>-0.0082126</v>
      </c>
      <c r="K82" s="23">
        <v>-0.0082126</v>
      </c>
    </row>
    <row r="83" spans="2:11" ht="20.25">
      <c r="B83" s="5" t="s">
        <v>1135</v>
      </c>
      <c r="C83" s="10" t="s">
        <v>810</v>
      </c>
      <c r="D83" s="10"/>
      <c r="E83" s="94" t="s">
        <v>437</v>
      </c>
      <c r="F83" s="11">
        <v>379</v>
      </c>
      <c r="G83" s="11">
        <v>38</v>
      </c>
      <c r="H83" s="11">
        <v>160</v>
      </c>
      <c r="I83" s="46">
        <v>0.128</v>
      </c>
      <c r="J83" s="23">
        <v>0.124713</v>
      </c>
      <c r="K83" s="23">
        <v>0.124713</v>
      </c>
    </row>
    <row r="84" spans="2:11" ht="20.25">
      <c r="B84" s="5" t="s">
        <v>1135</v>
      </c>
      <c r="C84" s="10" t="s">
        <v>811</v>
      </c>
      <c r="D84" s="10"/>
      <c r="E84" s="94" t="s">
        <v>437</v>
      </c>
      <c r="F84" s="11">
        <v>379</v>
      </c>
      <c r="G84" s="11">
        <v>39</v>
      </c>
      <c r="H84" s="11">
        <v>400</v>
      </c>
      <c r="I84" s="46">
        <v>0.32</v>
      </c>
      <c r="J84" s="23">
        <v>0.132641</v>
      </c>
      <c r="K84" s="23">
        <v>0.132641</v>
      </c>
    </row>
    <row r="85" spans="2:11" ht="20.25">
      <c r="B85" s="5" t="s">
        <v>1135</v>
      </c>
      <c r="C85" s="10" t="s">
        <v>812</v>
      </c>
      <c r="D85" s="10"/>
      <c r="E85" s="94" t="s">
        <v>437</v>
      </c>
      <c r="F85" s="11">
        <v>379</v>
      </c>
      <c r="G85" s="11">
        <v>13</v>
      </c>
      <c r="H85" s="11">
        <v>160</v>
      </c>
      <c r="I85" s="46">
        <v>0.128</v>
      </c>
      <c r="J85" s="23">
        <v>0.019529000000000005</v>
      </c>
      <c r="K85" s="23">
        <v>0.019529000000000005</v>
      </c>
    </row>
    <row r="86" spans="2:11" ht="20.25">
      <c r="B86" s="5" t="s">
        <v>1135</v>
      </c>
      <c r="C86" s="10" t="s">
        <v>809</v>
      </c>
      <c r="D86" s="10"/>
      <c r="E86" s="94" t="s">
        <v>437</v>
      </c>
      <c r="F86" s="11">
        <v>379</v>
      </c>
      <c r="G86" s="11">
        <v>50</v>
      </c>
      <c r="H86" s="11">
        <v>100</v>
      </c>
      <c r="I86" s="46">
        <v>0.08</v>
      </c>
      <c r="J86" s="23">
        <v>0.0476484</v>
      </c>
      <c r="K86" s="23">
        <v>0.0476484</v>
      </c>
    </row>
    <row r="87" spans="2:11" ht="20.25">
      <c r="B87" s="5" t="s">
        <v>1135</v>
      </c>
      <c r="C87" s="10" t="s">
        <v>813</v>
      </c>
      <c r="D87" s="10"/>
      <c r="E87" s="94" t="s">
        <v>437</v>
      </c>
      <c r="F87" s="11">
        <v>376</v>
      </c>
      <c r="G87" s="11">
        <v>41</v>
      </c>
      <c r="H87" s="11">
        <v>250</v>
      </c>
      <c r="I87" s="46">
        <v>0.2</v>
      </c>
      <c r="J87" s="23">
        <v>0.18093540000000002</v>
      </c>
      <c r="K87" s="23">
        <v>0.18093540000000002</v>
      </c>
    </row>
    <row r="88" spans="2:11" ht="20.25">
      <c r="B88" s="5" t="s">
        <v>1135</v>
      </c>
      <c r="C88" s="10" t="s">
        <v>814</v>
      </c>
      <c r="D88" s="10"/>
      <c r="E88" s="94" t="s">
        <v>437</v>
      </c>
      <c r="F88" s="11">
        <v>376</v>
      </c>
      <c r="G88" s="11">
        <v>43</v>
      </c>
      <c r="H88" s="11">
        <v>160</v>
      </c>
      <c r="I88" s="46">
        <v>0.128</v>
      </c>
      <c r="J88" s="23">
        <v>0.11813900000000001</v>
      </c>
      <c r="K88" s="23">
        <v>0.11813900000000001</v>
      </c>
    </row>
    <row r="89" spans="2:11" ht="20.25">
      <c r="B89" s="5" t="s">
        <v>1135</v>
      </c>
      <c r="C89" s="10" t="s">
        <v>815</v>
      </c>
      <c r="D89" s="10"/>
      <c r="E89" s="94" t="s">
        <v>437</v>
      </c>
      <c r="F89" s="11">
        <v>376</v>
      </c>
      <c r="G89" s="11">
        <v>47</v>
      </c>
      <c r="H89" s="11">
        <v>250</v>
      </c>
      <c r="I89" s="46">
        <v>0.2</v>
      </c>
      <c r="J89" s="23">
        <v>0.19605560000000002</v>
      </c>
      <c r="K89" s="23">
        <v>0.19605560000000002</v>
      </c>
    </row>
    <row r="90" spans="2:11" ht="20.25">
      <c r="B90" s="5" t="s">
        <v>1135</v>
      </c>
      <c r="C90" s="10" t="s">
        <v>816</v>
      </c>
      <c r="D90" s="10"/>
      <c r="E90" s="94" t="s">
        <v>437</v>
      </c>
      <c r="F90" s="11">
        <v>376</v>
      </c>
      <c r="G90" s="11">
        <v>48</v>
      </c>
      <c r="H90" s="11">
        <v>100</v>
      </c>
      <c r="I90" s="46">
        <v>0.08</v>
      </c>
      <c r="J90" s="23">
        <v>0.042991</v>
      </c>
      <c r="K90" s="23">
        <v>0.042991</v>
      </c>
    </row>
    <row r="91" spans="2:11" ht="20.25">
      <c r="B91" s="5" t="s">
        <v>1135</v>
      </c>
      <c r="C91" s="10" t="s">
        <v>817</v>
      </c>
      <c r="D91" s="10"/>
      <c r="E91" s="94" t="s">
        <v>437</v>
      </c>
      <c r="F91" s="11">
        <v>376</v>
      </c>
      <c r="G91" s="11">
        <v>44</v>
      </c>
      <c r="H91" s="11">
        <v>250</v>
      </c>
      <c r="I91" s="46">
        <v>0.2</v>
      </c>
      <c r="J91" s="23">
        <v>0.0965432</v>
      </c>
      <c r="K91" s="23">
        <v>0.0965432</v>
      </c>
    </row>
    <row r="92" spans="2:11" ht="20.25">
      <c r="B92" s="5" t="s">
        <v>1135</v>
      </c>
      <c r="C92" s="10" t="s">
        <v>818</v>
      </c>
      <c r="D92" s="10"/>
      <c r="E92" s="94" t="s">
        <v>437</v>
      </c>
      <c r="F92" s="11">
        <v>376</v>
      </c>
      <c r="G92" s="11">
        <v>42</v>
      </c>
      <c r="H92" s="11">
        <v>25</v>
      </c>
      <c r="I92" s="46">
        <v>0.02</v>
      </c>
      <c r="J92" s="23">
        <v>0.02</v>
      </c>
      <c r="K92" s="23">
        <v>0.02</v>
      </c>
    </row>
    <row r="93" spans="2:11" ht="20.25">
      <c r="B93" s="5" t="s">
        <v>1135</v>
      </c>
      <c r="C93" s="10" t="s">
        <v>819</v>
      </c>
      <c r="D93" s="10"/>
      <c r="E93" s="94" t="s">
        <v>437</v>
      </c>
      <c r="F93" s="11">
        <v>682</v>
      </c>
      <c r="G93" s="11">
        <v>1</v>
      </c>
      <c r="H93" s="11" t="s">
        <v>820</v>
      </c>
      <c r="I93" s="46">
        <v>0.256</v>
      </c>
      <c r="J93" s="23">
        <v>0.05</v>
      </c>
      <c r="K93" s="23">
        <v>0.05</v>
      </c>
    </row>
    <row r="94" spans="2:11" ht="20.25">
      <c r="B94" s="5" t="s">
        <v>1135</v>
      </c>
      <c r="C94" s="10" t="s">
        <v>821</v>
      </c>
      <c r="D94" s="10"/>
      <c r="E94" s="94" t="s">
        <v>437</v>
      </c>
      <c r="F94" s="11">
        <v>682</v>
      </c>
      <c r="G94" s="11">
        <v>5</v>
      </c>
      <c r="H94" s="11" t="s">
        <v>822</v>
      </c>
      <c r="I94" s="46">
        <v>0.16</v>
      </c>
      <c r="J94" s="23">
        <v>0.019973800000000014</v>
      </c>
      <c r="K94" s="23">
        <v>0.019973800000000014</v>
      </c>
    </row>
    <row r="95" spans="2:11" ht="20.25">
      <c r="B95" s="5" t="s">
        <v>1135</v>
      </c>
      <c r="C95" s="10" t="s">
        <v>823</v>
      </c>
      <c r="D95" s="10"/>
      <c r="E95" s="94" t="s">
        <v>437</v>
      </c>
      <c r="F95" s="11">
        <v>682</v>
      </c>
      <c r="G95" s="11">
        <v>6</v>
      </c>
      <c r="H95" s="11" t="s">
        <v>738</v>
      </c>
      <c r="I95" s="46">
        <v>0.2</v>
      </c>
      <c r="J95" s="23">
        <v>0.0427146</v>
      </c>
      <c r="K95" s="23">
        <v>0.0427146</v>
      </c>
    </row>
    <row r="96" spans="2:11" ht="20.25">
      <c r="B96" s="5" t="s">
        <v>1135</v>
      </c>
      <c r="C96" s="10" t="s">
        <v>824</v>
      </c>
      <c r="D96" s="10"/>
      <c r="E96" s="94" t="s">
        <v>437</v>
      </c>
      <c r="F96" s="11">
        <v>682</v>
      </c>
      <c r="G96" s="11">
        <v>9</v>
      </c>
      <c r="H96" s="11" t="s">
        <v>825</v>
      </c>
      <c r="I96" s="46">
        <v>0.32</v>
      </c>
      <c r="J96" s="23">
        <v>0.02367600000000003</v>
      </c>
      <c r="K96" s="23">
        <v>0.02367600000000003</v>
      </c>
    </row>
    <row r="97" spans="2:11" ht="20.25">
      <c r="B97" s="5" t="s">
        <v>1135</v>
      </c>
      <c r="C97" s="10" t="s">
        <v>826</v>
      </c>
      <c r="D97" s="10"/>
      <c r="E97" s="94" t="s">
        <v>437</v>
      </c>
      <c r="F97" s="11">
        <v>682</v>
      </c>
      <c r="G97" s="11">
        <v>10</v>
      </c>
      <c r="H97" s="11" t="s">
        <v>827</v>
      </c>
      <c r="I97" s="46">
        <v>0.128</v>
      </c>
      <c r="J97" s="23">
        <v>0.027964000000000003</v>
      </c>
      <c r="K97" s="23">
        <v>0.027964000000000003</v>
      </c>
    </row>
    <row r="98" spans="2:11" ht="20.25">
      <c r="B98" s="5" t="s">
        <v>1135</v>
      </c>
      <c r="C98" s="10" t="s">
        <v>828</v>
      </c>
      <c r="D98" s="10"/>
      <c r="E98" s="94" t="s">
        <v>437</v>
      </c>
      <c r="F98" s="11">
        <v>688</v>
      </c>
      <c r="G98" s="11">
        <v>2</v>
      </c>
      <c r="H98" s="11" t="s">
        <v>738</v>
      </c>
      <c r="I98" s="46">
        <v>0.2</v>
      </c>
      <c r="J98" s="23">
        <v>0.00675400000000001</v>
      </c>
      <c r="K98" s="23">
        <v>0.00675400000000001</v>
      </c>
    </row>
    <row r="99" spans="2:11" ht="20.25">
      <c r="B99" s="5" t="s">
        <v>1135</v>
      </c>
      <c r="C99" s="10" t="s">
        <v>829</v>
      </c>
      <c r="D99" s="10"/>
      <c r="E99" s="94" t="s">
        <v>437</v>
      </c>
      <c r="F99" s="11">
        <v>688</v>
      </c>
      <c r="G99" s="11">
        <v>3</v>
      </c>
      <c r="H99" s="11" t="s">
        <v>738</v>
      </c>
      <c r="I99" s="46">
        <v>0.2</v>
      </c>
      <c r="J99" s="23">
        <v>0.050155</v>
      </c>
      <c r="K99" s="23">
        <v>0.050155</v>
      </c>
    </row>
    <row r="100" spans="2:11" ht="20.25">
      <c r="B100" s="5" t="s">
        <v>1135</v>
      </c>
      <c r="C100" s="10" t="s">
        <v>830</v>
      </c>
      <c r="D100" s="10"/>
      <c r="E100" s="94" t="s">
        <v>437</v>
      </c>
      <c r="F100" s="11">
        <v>688</v>
      </c>
      <c r="G100" s="11">
        <v>4</v>
      </c>
      <c r="H100" s="11">
        <v>320</v>
      </c>
      <c r="I100" s="46">
        <v>0.256</v>
      </c>
      <c r="J100" s="23">
        <v>0.006670000000000009</v>
      </c>
      <c r="K100" s="23">
        <v>0.006670000000000009</v>
      </c>
    </row>
    <row r="101" spans="2:11" ht="20.25">
      <c r="B101" s="5" t="s">
        <v>1135</v>
      </c>
      <c r="C101" s="10" t="s">
        <v>831</v>
      </c>
      <c r="D101" s="10"/>
      <c r="E101" s="94" t="s">
        <v>437</v>
      </c>
      <c r="F101" s="11">
        <v>688</v>
      </c>
      <c r="G101" s="11">
        <v>7</v>
      </c>
      <c r="H101" s="11" t="s">
        <v>832</v>
      </c>
      <c r="I101" s="46">
        <v>0.252</v>
      </c>
      <c r="J101" s="23">
        <v>0.005420000000000008</v>
      </c>
      <c r="K101" s="23">
        <v>0.005420000000000008</v>
      </c>
    </row>
    <row r="102" spans="2:11" ht="20.25">
      <c r="B102" s="5" t="s">
        <v>1135</v>
      </c>
      <c r="C102" s="10" t="s">
        <v>833</v>
      </c>
      <c r="D102" s="10"/>
      <c r="E102" s="94" t="s">
        <v>437</v>
      </c>
      <c r="F102" s="11">
        <v>688</v>
      </c>
      <c r="G102" s="11">
        <v>8</v>
      </c>
      <c r="H102" s="11">
        <v>400</v>
      </c>
      <c r="I102" s="46">
        <v>0.32</v>
      </c>
      <c r="J102" s="23">
        <v>0.007535999999999987</v>
      </c>
      <c r="K102" s="23">
        <v>0.007535999999999987</v>
      </c>
    </row>
    <row r="103" spans="2:11" ht="20.25">
      <c r="B103" s="5" t="s">
        <v>1135</v>
      </c>
      <c r="C103" s="10" t="s">
        <v>834</v>
      </c>
      <c r="D103" s="10"/>
      <c r="E103" s="94" t="s">
        <v>437</v>
      </c>
      <c r="F103" s="11">
        <v>688</v>
      </c>
      <c r="G103" s="11">
        <v>13</v>
      </c>
      <c r="H103" s="11">
        <v>250</v>
      </c>
      <c r="I103" s="46">
        <v>0.2</v>
      </c>
      <c r="J103" s="23">
        <v>0.1658152</v>
      </c>
      <c r="K103" s="23">
        <v>0.1658152</v>
      </c>
    </row>
    <row r="104" spans="2:11" ht="20.25">
      <c r="B104" s="5" t="s">
        <v>1135</v>
      </c>
      <c r="C104" s="10" t="s">
        <v>835</v>
      </c>
      <c r="D104" s="10"/>
      <c r="E104" s="94" t="s">
        <v>437</v>
      </c>
      <c r="F104" s="11">
        <v>688</v>
      </c>
      <c r="G104" s="11">
        <v>14</v>
      </c>
      <c r="H104" s="11">
        <v>250</v>
      </c>
      <c r="I104" s="46">
        <v>0.2</v>
      </c>
      <c r="J104" s="23">
        <v>0.1715</v>
      </c>
      <c r="K104" s="23">
        <v>0.1715</v>
      </c>
    </row>
    <row r="105" spans="2:11" ht="20.25">
      <c r="B105" s="5" t="s">
        <v>1135</v>
      </c>
      <c r="C105" s="10" t="s">
        <v>836</v>
      </c>
      <c r="D105" s="10"/>
      <c r="E105" s="94" t="s">
        <v>437</v>
      </c>
      <c r="F105" s="11">
        <v>690</v>
      </c>
      <c r="G105" s="11">
        <v>15</v>
      </c>
      <c r="H105" s="11">
        <v>63</v>
      </c>
      <c r="I105" s="46">
        <v>0.05040000000000001</v>
      </c>
      <c r="J105" s="23">
        <v>0.0007630000000000067</v>
      </c>
      <c r="K105" s="23">
        <v>0.0007630000000000067</v>
      </c>
    </row>
    <row r="106" spans="2:11" ht="20.25">
      <c r="B106" s="5" t="s">
        <v>1135</v>
      </c>
      <c r="C106" s="10" t="s">
        <v>837</v>
      </c>
      <c r="D106" s="10"/>
      <c r="E106" s="94" t="s">
        <v>437</v>
      </c>
      <c r="F106" s="11">
        <v>7</v>
      </c>
      <c r="G106" s="11">
        <v>11</v>
      </c>
      <c r="H106" s="11">
        <v>400</v>
      </c>
      <c r="I106" s="46">
        <v>0.32</v>
      </c>
      <c r="J106" s="23">
        <v>0.10653200000000002</v>
      </c>
      <c r="K106" s="23">
        <v>0.10653200000000002</v>
      </c>
    </row>
    <row r="107" spans="2:11" ht="20.25">
      <c r="B107" s="5" t="s">
        <v>1135</v>
      </c>
      <c r="C107" s="10" t="s">
        <v>838</v>
      </c>
      <c r="D107" s="10"/>
      <c r="E107" s="94" t="s">
        <v>437</v>
      </c>
      <c r="F107" s="11">
        <v>17</v>
      </c>
      <c r="G107" s="11">
        <v>3</v>
      </c>
      <c r="H107" s="11">
        <v>180</v>
      </c>
      <c r="I107" s="46">
        <v>0.144</v>
      </c>
      <c r="J107" s="23">
        <v>0.017515999999999976</v>
      </c>
      <c r="K107" s="23">
        <v>0.017515999999999976</v>
      </c>
    </row>
    <row r="108" spans="2:11" ht="20.25">
      <c r="B108" s="5" t="s">
        <v>1135</v>
      </c>
      <c r="C108" s="10" t="s">
        <v>839</v>
      </c>
      <c r="D108" s="10"/>
      <c r="E108" s="94" t="s">
        <v>437</v>
      </c>
      <c r="F108" s="11">
        <v>17</v>
      </c>
      <c r="G108" s="11">
        <v>6</v>
      </c>
      <c r="H108" s="11">
        <v>180</v>
      </c>
      <c r="I108" s="46">
        <v>0.144</v>
      </c>
      <c r="J108" s="23">
        <v>0.004351999999999995</v>
      </c>
      <c r="K108" s="23">
        <v>0.004351999999999995</v>
      </c>
    </row>
    <row r="109" spans="2:11" ht="20.25">
      <c r="B109" s="5" t="s">
        <v>1135</v>
      </c>
      <c r="C109" s="10" t="s">
        <v>840</v>
      </c>
      <c r="D109" s="10"/>
      <c r="E109" s="94" t="s">
        <v>437</v>
      </c>
      <c r="F109" s="11">
        <v>17</v>
      </c>
      <c r="G109" s="11">
        <v>7</v>
      </c>
      <c r="H109" s="11">
        <v>100</v>
      </c>
      <c r="I109" s="46">
        <v>0.08</v>
      </c>
      <c r="J109" s="23">
        <v>0.0063509999999999955</v>
      </c>
      <c r="K109" s="23">
        <v>0.0063509999999999955</v>
      </c>
    </row>
    <row r="110" spans="2:11" ht="20.25">
      <c r="B110" s="5" t="s">
        <v>1135</v>
      </c>
      <c r="C110" s="10" t="s">
        <v>841</v>
      </c>
      <c r="D110" s="10"/>
      <c r="E110" s="94" t="s">
        <v>437</v>
      </c>
      <c r="F110" s="11">
        <v>17</v>
      </c>
      <c r="G110" s="11">
        <v>9</v>
      </c>
      <c r="H110" s="11" t="s">
        <v>822</v>
      </c>
      <c r="I110" s="46">
        <v>0.16</v>
      </c>
      <c r="J110" s="23">
        <v>0.0253505</v>
      </c>
      <c r="K110" s="23">
        <v>0.0253505</v>
      </c>
    </row>
    <row r="111" spans="2:11" ht="20.25">
      <c r="B111" s="5" t="s">
        <v>1135</v>
      </c>
      <c r="C111" s="10" t="s">
        <v>842</v>
      </c>
      <c r="D111" s="10"/>
      <c r="E111" s="94" t="s">
        <v>437</v>
      </c>
      <c r="F111" s="11">
        <v>17</v>
      </c>
      <c r="G111" s="11">
        <v>10</v>
      </c>
      <c r="H111" s="11">
        <v>560</v>
      </c>
      <c r="I111" s="46">
        <v>0.448</v>
      </c>
      <c r="J111" s="23">
        <v>-0.008923000000000014</v>
      </c>
      <c r="K111" s="23">
        <v>-0.008923000000000014</v>
      </c>
    </row>
  </sheetData>
  <sheetProtection/>
  <mergeCells count="2">
    <mergeCell ref="F2:H2"/>
    <mergeCell ref="B1:K1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05"/>
  <sheetViews>
    <sheetView tabSelected="1" zoomScale="87" zoomScaleNormal="87" zoomScalePageLayoutView="0" workbookViewId="0" topLeftCell="C175">
      <selection activeCell="J202" sqref="J202:K202"/>
    </sheetView>
  </sheetViews>
  <sheetFormatPr defaultColWidth="9.125" defaultRowHeight="12.75"/>
  <cols>
    <col min="1" max="1" width="9.125" style="6" customWidth="1"/>
    <col min="2" max="2" width="39.375" style="6" customWidth="1"/>
    <col min="3" max="3" width="37.375" style="6" customWidth="1"/>
    <col min="4" max="4" width="14.50390625" style="6" customWidth="1"/>
    <col min="5" max="5" width="14.875" style="6" customWidth="1"/>
    <col min="6" max="6" width="14.50390625" style="6" customWidth="1"/>
    <col min="7" max="7" width="12.00390625" style="6" customWidth="1"/>
    <col min="8" max="8" width="15.125" style="6" customWidth="1"/>
    <col min="9" max="9" width="18.875" style="6" customWidth="1"/>
    <col min="10" max="10" width="24.125" style="32" customWidth="1"/>
    <col min="11" max="11" width="25.875" style="6" customWidth="1"/>
    <col min="12" max="16384" width="9.125" style="6" customWidth="1"/>
  </cols>
  <sheetData>
    <row r="1" spans="2:11" ht="119.25" customHeight="1">
      <c r="B1" s="121" t="s">
        <v>1455</v>
      </c>
      <c r="C1" s="122"/>
      <c r="D1" s="122"/>
      <c r="E1" s="122"/>
      <c r="F1" s="122"/>
      <c r="G1" s="122"/>
      <c r="H1" s="122"/>
      <c r="I1" s="122"/>
      <c r="J1" s="122"/>
      <c r="K1" s="122"/>
    </row>
    <row r="2" spans="2:11" ht="198" customHeight="1">
      <c r="B2" s="29" t="s">
        <v>0</v>
      </c>
      <c r="C2" s="30" t="s">
        <v>1</v>
      </c>
      <c r="D2" s="4" t="s">
        <v>2</v>
      </c>
      <c r="E2" s="118" t="s">
        <v>3</v>
      </c>
      <c r="F2" s="118"/>
      <c r="G2" s="118"/>
      <c r="H2" s="118"/>
      <c r="I2" s="4" t="s">
        <v>4</v>
      </c>
      <c r="J2" s="4" t="s">
        <v>5</v>
      </c>
      <c r="K2" s="4" t="s">
        <v>6</v>
      </c>
    </row>
    <row r="3" spans="2:11" ht="38.25" customHeight="1">
      <c r="B3" s="29"/>
      <c r="C3" s="30"/>
      <c r="D3" s="4"/>
      <c r="E3" s="4" t="s">
        <v>1123</v>
      </c>
      <c r="F3" s="4" t="s">
        <v>1124</v>
      </c>
      <c r="G3" s="4" t="s">
        <v>1125</v>
      </c>
      <c r="H3" s="4" t="s">
        <v>1126</v>
      </c>
      <c r="I3" s="4"/>
      <c r="J3" s="4"/>
      <c r="K3" s="4"/>
    </row>
    <row r="4" spans="2:11" ht="39" customHeight="1">
      <c r="B4" s="13" t="s">
        <v>1014</v>
      </c>
      <c r="C4" s="14" t="s">
        <v>844</v>
      </c>
      <c r="D4" s="13"/>
      <c r="E4" s="13" t="s">
        <v>437</v>
      </c>
      <c r="F4" s="13">
        <v>1</v>
      </c>
      <c r="G4" s="13">
        <v>251</v>
      </c>
      <c r="H4" s="13">
        <v>250</v>
      </c>
      <c r="I4" s="15">
        <v>0.2</v>
      </c>
      <c r="J4" s="16">
        <f>I4*10/100</f>
        <v>0.02</v>
      </c>
      <c r="K4" s="16">
        <f aca="true" t="shared" si="0" ref="J4:K6">J4*10/100</f>
        <v>0.002</v>
      </c>
    </row>
    <row r="5" spans="2:11" ht="43.5" customHeight="1">
      <c r="B5" s="13" t="s">
        <v>1014</v>
      </c>
      <c r="C5" s="14" t="s">
        <v>845</v>
      </c>
      <c r="D5" s="13"/>
      <c r="E5" s="13" t="s">
        <v>437</v>
      </c>
      <c r="F5" s="13">
        <v>2</v>
      </c>
      <c r="G5" s="13">
        <v>251</v>
      </c>
      <c r="H5" s="13">
        <v>315</v>
      </c>
      <c r="I5" s="15">
        <v>0.252</v>
      </c>
      <c r="J5" s="16">
        <f>I5*10/100</f>
        <v>0.0252</v>
      </c>
      <c r="K5" s="16">
        <f t="shared" si="0"/>
        <v>0.00252</v>
      </c>
    </row>
    <row r="6" spans="2:11" ht="21">
      <c r="B6" s="13" t="s">
        <v>1014</v>
      </c>
      <c r="C6" s="14" t="s">
        <v>846</v>
      </c>
      <c r="D6" s="13"/>
      <c r="E6" s="13" t="s">
        <v>437</v>
      </c>
      <c r="F6" s="13">
        <v>3</v>
      </c>
      <c r="G6" s="13">
        <v>251</v>
      </c>
      <c r="H6" s="13">
        <v>160</v>
      </c>
      <c r="I6" s="15">
        <v>0.128</v>
      </c>
      <c r="J6" s="16">
        <f t="shared" si="0"/>
        <v>0.0128</v>
      </c>
      <c r="K6" s="16">
        <f t="shared" si="0"/>
        <v>0.00128</v>
      </c>
    </row>
    <row r="7" spans="2:11" ht="21">
      <c r="B7" s="13" t="s">
        <v>1014</v>
      </c>
      <c r="C7" s="14" t="s">
        <v>846</v>
      </c>
      <c r="D7" s="13"/>
      <c r="E7" s="13" t="s">
        <v>437</v>
      </c>
      <c r="F7" s="13">
        <v>4</v>
      </c>
      <c r="G7" s="13">
        <v>251</v>
      </c>
      <c r="H7" s="13">
        <v>160</v>
      </c>
      <c r="I7" s="15">
        <v>0.128</v>
      </c>
      <c r="J7" s="16">
        <v>0.05</v>
      </c>
      <c r="K7" s="16">
        <v>0.05</v>
      </c>
    </row>
    <row r="8" spans="2:11" ht="21">
      <c r="B8" s="13" t="s">
        <v>1014</v>
      </c>
      <c r="C8" s="14" t="s">
        <v>847</v>
      </c>
      <c r="D8" s="13"/>
      <c r="E8" s="13" t="s">
        <v>437</v>
      </c>
      <c r="F8" s="13">
        <v>6</v>
      </c>
      <c r="G8" s="13">
        <v>251</v>
      </c>
      <c r="H8" s="13">
        <v>100</v>
      </c>
      <c r="I8" s="15">
        <v>0.08</v>
      </c>
      <c r="J8" s="16">
        <v>0.0648798</v>
      </c>
      <c r="K8" s="16">
        <v>0.0648798</v>
      </c>
    </row>
    <row r="9" spans="2:11" ht="21">
      <c r="B9" s="13" t="s">
        <v>1014</v>
      </c>
      <c r="C9" s="14" t="s">
        <v>847</v>
      </c>
      <c r="D9" s="13"/>
      <c r="E9" s="13" t="s">
        <v>437</v>
      </c>
      <c r="F9" s="13">
        <v>7</v>
      </c>
      <c r="G9" s="13">
        <v>251</v>
      </c>
      <c r="H9" s="13">
        <v>160</v>
      </c>
      <c r="I9" s="15">
        <v>0.128</v>
      </c>
      <c r="J9" s="16">
        <v>0.09</v>
      </c>
      <c r="K9" s="16">
        <v>0.09</v>
      </c>
    </row>
    <row r="10" spans="2:11" ht="21">
      <c r="B10" s="13" t="s">
        <v>1014</v>
      </c>
      <c r="C10" s="14" t="s">
        <v>847</v>
      </c>
      <c r="D10" s="13"/>
      <c r="E10" s="13" t="s">
        <v>437</v>
      </c>
      <c r="F10" s="13">
        <v>11</v>
      </c>
      <c r="G10" s="13">
        <v>251</v>
      </c>
      <c r="H10" s="13">
        <v>63</v>
      </c>
      <c r="I10" s="15">
        <v>0.05040000000000001</v>
      </c>
      <c r="J10" s="16">
        <v>0.04119640000000001</v>
      </c>
      <c r="K10" s="16">
        <v>0.04119640000000001</v>
      </c>
    </row>
    <row r="11" spans="2:11" ht="21">
      <c r="B11" s="13" t="s">
        <v>1014</v>
      </c>
      <c r="C11" s="14" t="s">
        <v>847</v>
      </c>
      <c r="D11" s="13"/>
      <c r="E11" s="13" t="s">
        <v>437</v>
      </c>
      <c r="F11" s="13">
        <v>12</v>
      </c>
      <c r="G11" s="13">
        <v>251</v>
      </c>
      <c r="H11" s="13">
        <v>63</v>
      </c>
      <c r="I11" s="15">
        <v>0.05040000000000001</v>
      </c>
      <c r="J11" s="16">
        <v>0.0398816</v>
      </c>
      <c r="K11" s="16">
        <v>0.0398816</v>
      </c>
    </row>
    <row r="12" spans="2:11" ht="42">
      <c r="B12" s="13" t="s">
        <v>1014</v>
      </c>
      <c r="C12" s="14" t="s">
        <v>845</v>
      </c>
      <c r="D12" s="13"/>
      <c r="E12" s="13" t="s">
        <v>437</v>
      </c>
      <c r="F12" s="13">
        <v>13</v>
      </c>
      <c r="G12" s="13">
        <v>251</v>
      </c>
      <c r="H12" s="13">
        <v>160</v>
      </c>
      <c r="I12" s="15">
        <v>0.128</v>
      </c>
      <c r="J12" s="16">
        <v>0.0542</v>
      </c>
      <c r="K12" s="16">
        <v>0.0542</v>
      </c>
    </row>
    <row r="13" spans="2:11" ht="21">
      <c r="B13" s="13" t="s">
        <v>1014</v>
      </c>
      <c r="C13" s="14" t="s">
        <v>846</v>
      </c>
      <c r="D13" s="13"/>
      <c r="E13" s="13" t="s">
        <v>437</v>
      </c>
      <c r="F13" s="13">
        <v>14</v>
      </c>
      <c r="G13" s="13">
        <v>251</v>
      </c>
      <c r="H13" s="13">
        <v>100</v>
      </c>
      <c r="I13" s="15">
        <v>0.08</v>
      </c>
      <c r="J13" s="16">
        <v>0.053704</v>
      </c>
      <c r="K13" s="16">
        <v>0.053704</v>
      </c>
    </row>
    <row r="14" spans="2:11" ht="21">
      <c r="B14" s="13" t="s">
        <v>1014</v>
      </c>
      <c r="C14" s="14" t="s">
        <v>848</v>
      </c>
      <c r="D14" s="13"/>
      <c r="E14" s="13" t="s">
        <v>437</v>
      </c>
      <c r="F14" s="13">
        <v>15</v>
      </c>
      <c r="G14" s="13">
        <v>251</v>
      </c>
      <c r="H14" s="13">
        <v>63</v>
      </c>
      <c r="I14" s="15">
        <v>0.05040000000000001</v>
      </c>
      <c r="J14" s="16">
        <v>0.04185380000000001</v>
      </c>
      <c r="K14" s="16">
        <v>0.04185380000000001</v>
      </c>
    </row>
    <row r="15" spans="2:11" ht="21">
      <c r="B15" s="13" t="s">
        <v>1014</v>
      </c>
      <c r="C15" s="14" t="s">
        <v>849</v>
      </c>
      <c r="D15" s="13"/>
      <c r="E15" s="13" t="s">
        <v>437</v>
      </c>
      <c r="F15" s="13">
        <v>1</v>
      </c>
      <c r="G15" s="13">
        <v>252</v>
      </c>
      <c r="H15" s="13">
        <v>160</v>
      </c>
      <c r="I15" s="15">
        <v>0.128</v>
      </c>
      <c r="J15" s="16">
        <v>0.06</v>
      </c>
      <c r="K15" s="16">
        <v>0.06</v>
      </c>
    </row>
    <row r="16" spans="2:11" ht="21">
      <c r="B16" s="13" t="s">
        <v>1014</v>
      </c>
      <c r="C16" s="14" t="s">
        <v>844</v>
      </c>
      <c r="D16" s="13"/>
      <c r="E16" s="13" t="s">
        <v>437</v>
      </c>
      <c r="F16" s="13">
        <v>3</v>
      </c>
      <c r="G16" s="13">
        <v>252</v>
      </c>
      <c r="H16" s="13">
        <v>160</v>
      </c>
      <c r="I16" s="15">
        <v>0.128</v>
      </c>
      <c r="J16" s="16">
        <v>0.09</v>
      </c>
      <c r="K16" s="16">
        <v>0.09</v>
      </c>
    </row>
    <row r="17" spans="2:11" ht="21">
      <c r="B17" s="13" t="s">
        <v>1014</v>
      </c>
      <c r="C17" s="14" t="s">
        <v>850</v>
      </c>
      <c r="D17" s="13"/>
      <c r="E17" s="13" t="s">
        <v>437</v>
      </c>
      <c r="F17" s="13">
        <v>8</v>
      </c>
      <c r="G17" s="13">
        <v>252</v>
      </c>
      <c r="H17" s="13">
        <v>250</v>
      </c>
      <c r="I17" s="15">
        <v>0.2</v>
      </c>
      <c r="J17" s="16">
        <v>0.1691022</v>
      </c>
      <c r="K17" s="16">
        <v>0.1691022</v>
      </c>
    </row>
    <row r="18" spans="2:11" ht="21">
      <c r="B18" s="13" t="s">
        <v>1014</v>
      </c>
      <c r="C18" s="14" t="s">
        <v>851</v>
      </c>
      <c r="D18" s="13"/>
      <c r="E18" s="13" t="s">
        <v>437</v>
      </c>
      <c r="F18" s="13">
        <v>9</v>
      </c>
      <c r="G18" s="13">
        <v>252</v>
      </c>
      <c r="H18" s="13">
        <v>160</v>
      </c>
      <c r="I18" s="15">
        <v>0.128</v>
      </c>
      <c r="J18" s="16">
        <v>0.1056484</v>
      </c>
      <c r="K18" s="16">
        <v>0.1056484</v>
      </c>
    </row>
    <row r="19" spans="2:11" ht="21">
      <c r="B19" s="13" t="s">
        <v>1014</v>
      </c>
      <c r="C19" s="14" t="s">
        <v>852</v>
      </c>
      <c r="D19" s="13"/>
      <c r="E19" s="13" t="s">
        <v>437</v>
      </c>
      <c r="F19" s="13">
        <v>10</v>
      </c>
      <c r="G19" s="13">
        <v>252</v>
      </c>
      <c r="H19" s="13">
        <v>250</v>
      </c>
      <c r="I19" s="15">
        <v>0.2</v>
      </c>
      <c r="J19" s="16">
        <v>0.1691022</v>
      </c>
      <c r="K19" s="16">
        <v>0.1691022</v>
      </c>
    </row>
    <row r="20" spans="2:11" ht="21">
      <c r="B20" s="13" t="s">
        <v>1014</v>
      </c>
      <c r="C20" s="14" t="s">
        <v>851</v>
      </c>
      <c r="D20" s="13"/>
      <c r="E20" s="13" t="s">
        <v>437</v>
      </c>
      <c r="F20" s="13">
        <v>11</v>
      </c>
      <c r="G20" s="13">
        <v>252</v>
      </c>
      <c r="H20" s="13">
        <v>160</v>
      </c>
      <c r="I20" s="15">
        <v>0.128</v>
      </c>
      <c r="J20" s="16">
        <v>0.0192</v>
      </c>
      <c r="K20" s="16">
        <v>0.0192</v>
      </c>
    </row>
    <row r="21" spans="2:11" ht="42">
      <c r="B21" s="13" t="s">
        <v>1014</v>
      </c>
      <c r="C21" s="14" t="s">
        <v>853</v>
      </c>
      <c r="D21" s="13"/>
      <c r="E21" s="13" t="s">
        <v>437</v>
      </c>
      <c r="F21" s="13">
        <v>1</v>
      </c>
      <c r="G21" s="13">
        <v>255</v>
      </c>
      <c r="H21" s="13">
        <v>250</v>
      </c>
      <c r="I21" s="15">
        <v>0.2</v>
      </c>
      <c r="J21" s="16">
        <v>0.1684448</v>
      </c>
      <c r="K21" s="16">
        <v>0.1684448</v>
      </c>
    </row>
    <row r="22" spans="2:11" ht="42">
      <c r="B22" s="13" t="s">
        <v>1014</v>
      </c>
      <c r="C22" s="14" t="s">
        <v>854</v>
      </c>
      <c r="D22" s="13"/>
      <c r="E22" s="13" t="s">
        <v>437</v>
      </c>
      <c r="F22" s="13">
        <v>2</v>
      </c>
      <c r="G22" s="13">
        <v>255</v>
      </c>
      <c r="H22" s="13">
        <v>400</v>
      </c>
      <c r="I22" s="15">
        <v>0.32</v>
      </c>
      <c r="J22" s="16">
        <v>0.1</v>
      </c>
      <c r="K22" s="16">
        <v>0.1</v>
      </c>
    </row>
    <row r="23" spans="2:11" ht="42">
      <c r="B23" s="13" t="s">
        <v>1014</v>
      </c>
      <c r="C23" s="14" t="s">
        <v>855</v>
      </c>
      <c r="D23" s="13"/>
      <c r="E23" s="13" t="s">
        <v>437</v>
      </c>
      <c r="F23" s="13">
        <v>3</v>
      </c>
      <c r="G23" s="13">
        <v>255</v>
      </c>
      <c r="H23" s="13">
        <v>160</v>
      </c>
      <c r="I23" s="15">
        <v>0.128</v>
      </c>
      <c r="J23" s="16">
        <v>0.0192</v>
      </c>
      <c r="K23" s="16">
        <v>0.0192</v>
      </c>
    </row>
    <row r="24" spans="2:11" ht="42">
      <c r="B24" s="13" t="s">
        <v>1014</v>
      </c>
      <c r="C24" s="14" t="s">
        <v>856</v>
      </c>
      <c r="D24" s="13"/>
      <c r="E24" s="13" t="s">
        <v>437</v>
      </c>
      <c r="F24" s="13">
        <v>4</v>
      </c>
      <c r="G24" s="13">
        <v>255</v>
      </c>
      <c r="H24" s="13">
        <v>250</v>
      </c>
      <c r="I24" s="15">
        <v>0.2</v>
      </c>
      <c r="J24" s="16">
        <v>0.15792640000000002</v>
      </c>
      <c r="K24" s="16">
        <v>0.15792640000000002</v>
      </c>
    </row>
    <row r="25" spans="2:11" ht="42">
      <c r="B25" s="13" t="s">
        <v>1014</v>
      </c>
      <c r="C25" s="14" t="s">
        <v>857</v>
      </c>
      <c r="D25" s="13"/>
      <c r="E25" s="13" t="s">
        <v>437</v>
      </c>
      <c r="F25" s="13">
        <v>5</v>
      </c>
      <c r="G25" s="13">
        <v>255</v>
      </c>
      <c r="H25" s="13">
        <v>63</v>
      </c>
      <c r="I25" s="15">
        <v>0.05040000000000001</v>
      </c>
      <c r="J25" s="16">
        <v>0.007560000000000001</v>
      </c>
      <c r="K25" s="16">
        <v>0.007560000000000001</v>
      </c>
    </row>
    <row r="26" spans="2:11" ht="42">
      <c r="B26" s="13" t="s">
        <v>1014</v>
      </c>
      <c r="C26" s="14" t="s">
        <v>858</v>
      </c>
      <c r="D26" s="13"/>
      <c r="E26" s="13" t="s">
        <v>437</v>
      </c>
      <c r="F26" s="13">
        <v>6</v>
      </c>
      <c r="G26" s="13">
        <v>255</v>
      </c>
      <c r="H26" s="13">
        <v>60</v>
      </c>
      <c r="I26" s="15">
        <v>0.048</v>
      </c>
      <c r="J26" s="16">
        <v>0.0072</v>
      </c>
      <c r="K26" s="16">
        <v>0.0072</v>
      </c>
    </row>
    <row r="27" spans="2:11" ht="21">
      <c r="B27" s="13" t="s">
        <v>1014</v>
      </c>
      <c r="C27" s="14" t="s">
        <v>859</v>
      </c>
      <c r="D27" s="13"/>
      <c r="E27" s="13" t="s">
        <v>437</v>
      </c>
      <c r="F27" s="13">
        <v>4</v>
      </c>
      <c r="G27" s="13">
        <v>258</v>
      </c>
      <c r="H27" s="13">
        <v>160</v>
      </c>
      <c r="I27" s="15">
        <v>0.128</v>
      </c>
      <c r="J27" s="16">
        <v>0.078695</v>
      </c>
      <c r="K27" s="16">
        <v>0.078695</v>
      </c>
    </row>
    <row r="28" spans="2:11" ht="21">
      <c r="B28" s="13" t="s">
        <v>1014</v>
      </c>
      <c r="C28" s="14" t="s">
        <v>860</v>
      </c>
      <c r="D28" s="13"/>
      <c r="E28" s="13" t="s">
        <v>437</v>
      </c>
      <c r="F28" s="13">
        <v>5</v>
      </c>
      <c r="G28" s="13">
        <v>258</v>
      </c>
      <c r="H28" s="13">
        <v>63</v>
      </c>
      <c r="I28" s="15">
        <v>0.05040000000000001</v>
      </c>
      <c r="J28" s="16">
        <v>0.007560000000000001</v>
      </c>
      <c r="K28" s="16">
        <v>0.007560000000000001</v>
      </c>
    </row>
    <row r="29" spans="2:11" ht="42">
      <c r="B29" s="13" t="s">
        <v>1014</v>
      </c>
      <c r="C29" s="14" t="s">
        <v>861</v>
      </c>
      <c r="D29" s="13"/>
      <c r="E29" s="13" t="s">
        <v>437</v>
      </c>
      <c r="F29" s="13">
        <v>10</v>
      </c>
      <c r="G29" s="13">
        <v>258</v>
      </c>
      <c r="H29" s="13">
        <v>250</v>
      </c>
      <c r="I29" s="15">
        <v>0.2</v>
      </c>
      <c r="J29" s="16">
        <v>0.1625282</v>
      </c>
      <c r="K29" s="16">
        <v>0.1625282</v>
      </c>
    </row>
    <row r="30" spans="2:11" ht="21">
      <c r="B30" s="13" t="s">
        <v>1014</v>
      </c>
      <c r="C30" s="14" t="s">
        <v>859</v>
      </c>
      <c r="D30" s="13"/>
      <c r="E30" s="13" t="s">
        <v>437</v>
      </c>
      <c r="F30" s="13">
        <v>11</v>
      </c>
      <c r="G30" s="13">
        <v>258</v>
      </c>
      <c r="H30" s="13">
        <v>250</v>
      </c>
      <c r="I30" s="15">
        <v>0.2</v>
      </c>
      <c r="J30" s="16">
        <v>0.05537200000000003</v>
      </c>
      <c r="K30" s="16">
        <v>0.05537200000000003</v>
      </c>
    </row>
    <row r="31" spans="2:11" ht="21">
      <c r="B31" s="13" t="s">
        <v>1014</v>
      </c>
      <c r="C31" s="14" t="s">
        <v>859</v>
      </c>
      <c r="D31" s="13"/>
      <c r="E31" s="13" t="s">
        <v>437</v>
      </c>
      <c r="F31" s="13">
        <v>12</v>
      </c>
      <c r="G31" s="13">
        <v>258</v>
      </c>
      <c r="H31" s="13">
        <v>160</v>
      </c>
      <c r="I31" s="15">
        <v>0.128</v>
      </c>
      <c r="J31" s="16">
        <v>0.0964448</v>
      </c>
      <c r="K31" s="16">
        <v>0.0964448</v>
      </c>
    </row>
    <row r="32" spans="2:11" ht="42">
      <c r="B32" s="13" t="s">
        <v>1014</v>
      </c>
      <c r="C32" s="14" t="s">
        <v>862</v>
      </c>
      <c r="D32" s="13"/>
      <c r="E32" s="13" t="s">
        <v>437</v>
      </c>
      <c r="F32" s="13">
        <v>13</v>
      </c>
      <c r="G32" s="13">
        <v>258</v>
      </c>
      <c r="H32" s="13">
        <v>63</v>
      </c>
      <c r="I32" s="15">
        <v>0.05040000000000001</v>
      </c>
      <c r="J32" s="16">
        <v>0.007560000000000001</v>
      </c>
      <c r="K32" s="16">
        <v>0.007560000000000001</v>
      </c>
    </row>
    <row r="33" spans="2:11" ht="21">
      <c r="B33" s="13" t="s">
        <v>1014</v>
      </c>
      <c r="C33" s="14" t="s">
        <v>859</v>
      </c>
      <c r="D33" s="13"/>
      <c r="E33" s="13" t="s">
        <v>437</v>
      </c>
      <c r="F33" s="13">
        <v>16</v>
      </c>
      <c r="G33" s="13">
        <v>258</v>
      </c>
      <c r="H33" s="13">
        <v>160</v>
      </c>
      <c r="I33" s="15">
        <v>0.128</v>
      </c>
      <c r="J33" s="16">
        <v>0.1122224</v>
      </c>
      <c r="K33" s="16">
        <v>0.1122224</v>
      </c>
    </row>
    <row r="34" spans="2:11" ht="21">
      <c r="B34" s="13" t="s">
        <v>1014</v>
      </c>
      <c r="C34" s="14" t="s">
        <v>859</v>
      </c>
      <c r="D34" s="13"/>
      <c r="E34" s="13" t="s">
        <v>437</v>
      </c>
      <c r="F34" s="13">
        <v>21</v>
      </c>
      <c r="G34" s="13">
        <v>258</v>
      </c>
      <c r="H34" s="13">
        <v>250</v>
      </c>
      <c r="I34" s="15">
        <v>0.2</v>
      </c>
      <c r="J34" s="16">
        <v>0.09481600000000001</v>
      </c>
      <c r="K34" s="16">
        <v>0.09481600000000001</v>
      </c>
    </row>
    <row r="35" spans="2:11" ht="21">
      <c r="B35" s="13" t="s">
        <v>1014</v>
      </c>
      <c r="C35" s="14" t="s">
        <v>863</v>
      </c>
      <c r="D35" s="13"/>
      <c r="E35" s="13" t="s">
        <v>437</v>
      </c>
      <c r="F35" s="13">
        <v>22</v>
      </c>
      <c r="G35" s="13">
        <v>258</v>
      </c>
      <c r="H35" s="13">
        <v>250</v>
      </c>
      <c r="I35" s="15">
        <v>0.2</v>
      </c>
      <c r="J35" s="16">
        <v>0.1776484</v>
      </c>
      <c r="K35" s="16">
        <v>0.1776484</v>
      </c>
    </row>
    <row r="36" spans="2:11" ht="21">
      <c r="B36" s="13" t="s">
        <v>1013</v>
      </c>
      <c r="C36" s="14" t="s">
        <v>864</v>
      </c>
      <c r="D36" s="13"/>
      <c r="E36" s="13" t="s">
        <v>437</v>
      </c>
      <c r="F36" s="13">
        <v>1</v>
      </c>
      <c r="G36" s="13">
        <v>261</v>
      </c>
      <c r="H36" s="13">
        <v>25</v>
      </c>
      <c r="I36" s="15">
        <v>0.02</v>
      </c>
      <c r="J36" s="16">
        <v>0.010796400000000001</v>
      </c>
      <c r="K36" s="16">
        <v>0.010796400000000001</v>
      </c>
    </row>
    <row r="37" spans="2:11" ht="21">
      <c r="B37" s="13" t="s">
        <v>1013</v>
      </c>
      <c r="C37" s="14" t="s">
        <v>865</v>
      </c>
      <c r="D37" s="13"/>
      <c r="E37" s="13" t="s">
        <v>437</v>
      </c>
      <c r="F37" s="13">
        <v>3</v>
      </c>
      <c r="G37" s="13">
        <v>261</v>
      </c>
      <c r="H37" s="13">
        <v>25</v>
      </c>
      <c r="I37" s="15">
        <v>0.02</v>
      </c>
      <c r="J37" s="16">
        <v>0.003</v>
      </c>
      <c r="K37" s="16">
        <v>0.003</v>
      </c>
    </row>
    <row r="38" spans="2:11" ht="21">
      <c r="B38" s="13" t="s">
        <v>1013</v>
      </c>
      <c r="C38" s="14" t="s">
        <v>865</v>
      </c>
      <c r="D38" s="13"/>
      <c r="E38" s="13" t="s">
        <v>437</v>
      </c>
      <c r="F38" s="13">
        <v>4</v>
      </c>
      <c r="G38" s="13">
        <v>261</v>
      </c>
      <c r="H38" s="13">
        <v>63</v>
      </c>
      <c r="I38" s="15">
        <v>0.05040000000000001</v>
      </c>
      <c r="J38" s="16">
        <v>0.007560000000000001</v>
      </c>
      <c r="K38" s="16">
        <v>0.007560000000000001</v>
      </c>
    </row>
    <row r="39" spans="2:11" ht="21">
      <c r="B39" s="13" t="s">
        <v>1013</v>
      </c>
      <c r="C39" s="14" t="s">
        <v>866</v>
      </c>
      <c r="D39" s="13"/>
      <c r="E39" s="13" t="s">
        <v>437</v>
      </c>
      <c r="F39" s="13">
        <v>5</v>
      </c>
      <c r="G39" s="13">
        <v>261</v>
      </c>
      <c r="H39" s="13">
        <v>25</v>
      </c>
      <c r="I39" s="15">
        <v>0.02</v>
      </c>
      <c r="J39" s="16">
        <v>0.003</v>
      </c>
      <c r="K39" s="16">
        <v>0.003</v>
      </c>
    </row>
    <row r="40" spans="2:11" ht="21">
      <c r="B40" s="13" t="s">
        <v>1013</v>
      </c>
      <c r="C40" s="14" t="s">
        <v>865</v>
      </c>
      <c r="D40" s="13"/>
      <c r="E40" s="13" t="s">
        <v>437</v>
      </c>
      <c r="F40" s="13">
        <v>6</v>
      </c>
      <c r="G40" s="13">
        <v>261</v>
      </c>
      <c r="H40" s="13">
        <v>160</v>
      </c>
      <c r="I40" s="15">
        <v>0.128</v>
      </c>
      <c r="J40" s="16">
        <v>0.0192</v>
      </c>
      <c r="K40" s="16">
        <v>0.0192</v>
      </c>
    </row>
    <row r="41" spans="2:11" ht="21">
      <c r="B41" s="13" t="s">
        <v>1013</v>
      </c>
      <c r="C41" s="14" t="s">
        <v>864</v>
      </c>
      <c r="D41" s="13"/>
      <c r="E41" s="13" t="s">
        <v>437</v>
      </c>
      <c r="F41" s="13">
        <v>1</v>
      </c>
      <c r="G41" s="13">
        <v>262</v>
      </c>
      <c r="H41" s="13">
        <v>160</v>
      </c>
      <c r="I41" s="15">
        <v>0.128</v>
      </c>
      <c r="J41" s="16">
        <v>0.0898708</v>
      </c>
      <c r="K41" s="16">
        <v>0.0898708</v>
      </c>
    </row>
    <row r="42" spans="2:11" ht="21">
      <c r="B42" s="13" t="s">
        <v>1013</v>
      </c>
      <c r="C42" s="14" t="s">
        <v>864</v>
      </c>
      <c r="D42" s="13"/>
      <c r="E42" s="13" t="s">
        <v>437</v>
      </c>
      <c r="F42" s="13">
        <v>2</v>
      </c>
      <c r="G42" s="13">
        <v>262</v>
      </c>
      <c r="H42" s="13">
        <v>40</v>
      </c>
      <c r="I42" s="15">
        <v>0.032</v>
      </c>
      <c r="J42" s="16">
        <v>0.0208242</v>
      </c>
      <c r="K42" s="16">
        <v>0.0208242</v>
      </c>
    </row>
    <row r="43" spans="2:11" ht="21">
      <c r="B43" s="13" t="s">
        <v>1013</v>
      </c>
      <c r="C43" s="14" t="s">
        <v>867</v>
      </c>
      <c r="D43" s="13"/>
      <c r="E43" s="13" t="s">
        <v>437</v>
      </c>
      <c r="F43" s="13">
        <v>5</v>
      </c>
      <c r="G43" s="13">
        <v>262</v>
      </c>
      <c r="H43" s="13">
        <v>160</v>
      </c>
      <c r="I43" s="15">
        <v>0.128</v>
      </c>
      <c r="J43" s="16">
        <v>0.0192</v>
      </c>
      <c r="K43" s="16">
        <v>0.0192</v>
      </c>
    </row>
    <row r="44" spans="2:11" ht="21">
      <c r="B44" s="13" t="s">
        <v>1013</v>
      </c>
      <c r="C44" s="14" t="s">
        <v>864</v>
      </c>
      <c r="D44" s="13"/>
      <c r="E44" s="13" t="s">
        <v>437</v>
      </c>
      <c r="F44" s="13">
        <v>6</v>
      </c>
      <c r="G44" s="13">
        <v>262</v>
      </c>
      <c r="H44" s="13">
        <v>250</v>
      </c>
      <c r="I44" s="15">
        <v>0.2</v>
      </c>
      <c r="J44" s="16">
        <v>0.15595420000000002</v>
      </c>
      <c r="K44" s="16">
        <v>0.15595420000000002</v>
      </c>
    </row>
    <row r="45" spans="2:11" ht="21">
      <c r="B45" s="13" t="s">
        <v>1013</v>
      </c>
      <c r="C45" s="14" t="s">
        <v>864</v>
      </c>
      <c r="D45" s="13"/>
      <c r="E45" s="13" t="s">
        <v>437</v>
      </c>
      <c r="F45" s="13">
        <v>7</v>
      </c>
      <c r="G45" s="13">
        <v>262</v>
      </c>
      <c r="H45" s="13">
        <v>250</v>
      </c>
      <c r="I45" s="15">
        <v>0.2</v>
      </c>
      <c r="J45" s="16">
        <v>0.15069500000000002</v>
      </c>
      <c r="K45" s="16">
        <v>0.15069500000000002</v>
      </c>
    </row>
    <row r="46" spans="2:11" ht="21">
      <c r="B46" s="13" t="s">
        <v>1013</v>
      </c>
      <c r="C46" s="14" t="s">
        <v>868</v>
      </c>
      <c r="D46" s="13"/>
      <c r="E46" s="13" t="s">
        <v>437</v>
      </c>
      <c r="F46" s="13">
        <v>9</v>
      </c>
      <c r="G46" s="13">
        <v>262</v>
      </c>
      <c r="H46" s="13">
        <v>250</v>
      </c>
      <c r="I46" s="15">
        <v>0.2</v>
      </c>
      <c r="J46" s="16">
        <v>0.03</v>
      </c>
      <c r="K46" s="16">
        <v>0.03</v>
      </c>
    </row>
    <row r="47" spans="2:11" ht="21">
      <c r="B47" s="13" t="s">
        <v>1013</v>
      </c>
      <c r="C47" s="14" t="s">
        <v>864</v>
      </c>
      <c r="D47" s="13"/>
      <c r="E47" s="13" t="s">
        <v>437</v>
      </c>
      <c r="F47" s="13">
        <v>10</v>
      </c>
      <c r="G47" s="13">
        <v>262</v>
      </c>
      <c r="H47" s="13">
        <v>160</v>
      </c>
      <c r="I47" s="15">
        <v>0.128</v>
      </c>
      <c r="J47" s="16">
        <v>0.0614</v>
      </c>
      <c r="K47" s="16">
        <v>0.0614</v>
      </c>
    </row>
    <row r="48" spans="2:11" ht="21">
      <c r="B48" s="13" t="s">
        <v>1013</v>
      </c>
      <c r="C48" s="14" t="s">
        <v>864</v>
      </c>
      <c r="D48" s="13"/>
      <c r="E48" s="13" t="s">
        <v>437</v>
      </c>
      <c r="F48" s="13">
        <v>1</v>
      </c>
      <c r="G48" s="13">
        <v>263</v>
      </c>
      <c r="H48" s="13">
        <v>100</v>
      </c>
      <c r="I48" s="15">
        <v>0.08</v>
      </c>
      <c r="J48" s="16">
        <v>0.03</v>
      </c>
      <c r="K48" s="16">
        <v>0.03</v>
      </c>
    </row>
    <row r="49" spans="2:11" ht="21">
      <c r="B49" s="13" t="s">
        <v>1013</v>
      </c>
      <c r="C49" s="14" t="s">
        <v>864</v>
      </c>
      <c r="D49" s="13"/>
      <c r="E49" s="13" t="s">
        <v>437</v>
      </c>
      <c r="F49" s="13">
        <v>4</v>
      </c>
      <c r="G49" s="13">
        <v>263</v>
      </c>
      <c r="H49" s="13">
        <v>100</v>
      </c>
      <c r="I49" s="15">
        <v>0.08</v>
      </c>
      <c r="J49" s="16">
        <v>0.0254358</v>
      </c>
      <c r="K49" s="16">
        <v>0.0254358</v>
      </c>
    </row>
    <row r="50" spans="2:11" ht="21">
      <c r="B50" s="13" t="s">
        <v>1013</v>
      </c>
      <c r="C50" s="14" t="s">
        <v>869</v>
      </c>
      <c r="D50" s="13"/>
      <c r="E50" s="13" t="s">
        <v>437</v>
      </c>
      <c r="F50" s="13">
        <v>3</v>
      </c>
      <c r="G50" s="13">
        <v>263</v>
      </c>
      <c r="H50" s="13">
        <v>200</v>
      </c>
      <c r="I50" s="15">
        <v>0.16</v>
      </c>
      <c r="J50" s="16">
        <v>0.024</v>
      </c>
      <c r="K50" s="16">
        <v>0.024</v>
      </c>
    </row>
    <row r="51" spans="2:11" ht="21">
      <c r="B51" s="13" t="s">
        <v>1013</v>
      </c>
      <c r="C51" s="14" t="s">
        <v>864</v>
      </c>
      <c r="D51" s="13"/>
      <c r="E51" s="13" t="s">
        <v>437</v>
      </c>
      <c r="F51" s="13">
        <v>5</v>
      </c>
      <c r="G51" s="13">
        <v>263</v>
      </c>
      <c r="H51" s="13">
        <v>160</v>
      </c>
      <c r="I51" s="15">
        <v>0.128</v>
      </c>
      <c r="J51" s="16">
        <v>0.0706672</v>
      </c>
      <c r="K51" s="16">
        <v>0.0706672</v>
      </c>
    </row>
    <row r="52" spans="2:11" ht="21">
      <c r="B52" s="13" t="s">
        <v>1013</v>
      </c>
      <c r="C52" s="14" t="s">
        <v>870</v>
      </c>
      <c r="D52" s="13"/>
      <c r="E52" s="13" t="s">
        <v>437</v>
      </c>
      <c r="F52" s="13">
        <v>3</v>
      </c>
      <c r="G52" s="13">
        <v>264</v>
      </c>
      <c r="H52" s="13">
        <v>100</v>
      </c>
      <c r="I52" s="15">
        <v>0.08</v>
      </c>
      <c r="J52" s="16">
        <v>0.012</v>
      </c>
      <c r="K52" s="16">
        <v>0.012</v>
      </c>
    </row>
    <row r="53" spans="2:11" ht="21">
      <c r="B53" s="13" t="s">
        <v>1013</v>
      </c>
      <c r="C53" s="14" t="s">
        <v>870</v>
      </c>
      <c r="D53" s="13"/>
      <c r="E53" s="13" t="s">
        <v>437</v>
      </c>
      <c r="F53" s="13">
        <v>5</v>
      </c>
      <c r="G53" s="13">
        <v>264</v>
      </c>
      <c r="H53" s="13">
        <v>63</v>
      </c>
      <c r="I53" s="15">
        <v>0.05040000000000001</v>
      </c>
      <c r="J53" s="16">
        <v>0.007560000000000001</v>
      </c>
      <c r="K53" s="16">
        <v>0.007560000000000001</v>
      </c>
    </row>
    <row r="54" spans="2:11" ht="21">
      <c r="B54" s="13" t="s">
        <v>1013</v>
      </c>
      <c r="C54" s="14" t="s">
        <v>870</v>
      </c>
      <c r="D54" s="13"/>
      <c r="E54" s="13" t="s">
        <v>437</v>
      </c>
      <c r="F54" s="13">
        <v>7</v>
      </c>
      <c r="G54" s="13">
        <v>264</v>
      </c>
      <c r="H54" s="13">
        <v>40</v>
      </c>
      <c r="I54" s="15">
        <v>0.032</v>
      </c>
      <c r="J54" s="16">
        <v>0.0048</v>
      </c>
      <c r="K54" s="16">
        <v>0.0048</v>
      </c>
    </row>
    <row r="55" spans="2:11" ht="21">
      <c r="B55" s="13" t="s">
        <v>1013</v>
      </c>
      <c r="C55" s="14" t="s">
        <v>871</v>
      </c>
      <c r="D55" s="13"/>
      <c r="E55" s="13" t="s">
        <v>437</v>
      </c>
      <c r="F55" s="13">
        <v>2</v>
      </c>
      <c r="G55" s="13">
        <v>271</v>
      </c>
      <c r="H55" s="13">
        <v>250</v>
      </c>
      <c r="I55" s="15">
        <v>0.2</v>
      </c>
      <c r="J55" s="16">
        <v>0.11716760000000002</v>
      </c>
      <c r="K55" s="16">
        <v>0.11716760000000002</v>
      </c>
    </row>
    <row r="56" spans="2:11" ht="21">
      <c r="B56" s="13" t="s">
        <v>1013</v>
      </c>
      <c r="C56" s="14" t="s">
        <v>872</v>
      </c>
      <c r="D56" s="13"/>
      <c r="E56" s="13" t="s">
        <v>437</v>
      </c>
      <c r="F56" s="13">
        <v>1</v>
      </c>
      <c r="G56" s="13">
        <v>272</v>
      </c>
      <c r="H56" s="13">
        <v>40</v>
      </c>
      <c r="I56" s="15">
        <v>0.032</v>
      </c>
      <c r="J56" s="16">
        <v>0.0048</v>
      </c>
      <c r="K56" s="16">
        <v>0.0048</v>
      </c>
    </row>
    <row r="57" spans="2:11" ht="21">
      <c r="B57" s="13" t="s">
        <v>1013</v>
      </c>
      <c r="C57" s="14" t="s">
        <v>873</v>
      </c>
      <c r="D57" s="13"/>
      <c r="E57" s="13" t="s">
        <v>437</v>
      </c>
      <c r="F57" s="13">
        <v>7</v>
      </c>
      <c r="G57" s="13">
        <v>272</v>
      </c>
      <c r="H57" s="13">
        <v>250</v>
      </c>
      <c r="I57" s="15">
        <v>0.2</v>
      </c>
      <c r="J57" s="16">
        <v>0.03</v>
      </c>
      <c r="K57" s="16">
        <v>0.03</v>
      </c>
    </row>
    <row r="58" spans="2:11" ht="21">
      <c r="B58" s="13" t="s">
        <v>1013</v>
      </c>
      <c r="C58" s="14" t="s">
        <v>874</v>
      </c>
      <c r="D58" s="13"/>
      <c r="E58" s="13" t="s">
        <v>437</v>
      </c>
      <c r="F58" s="13">
        <v>10</v>
      </c>
      <c r="G58" s="13">
        <v>272</v>
      </c>
      <c r="H58" s="13">
        <v>100</v>
      </c>
      <c r="I58" s="15">
        <v>0.08</v>
      </c>
      <c r="J58" s="16">
        <v>0.012</v>
      </c>
      <c r="K58" s="16">
        <v>0.012</v>
      </c>
    </row>
    <row r="59" spans="2:11" ht="21">
      <c r="B59" s="13" t="s">
        <v>1013</v>
      </c>
      <c r="C59" s="14" t="s">
        <v>871</v>
      </c>
      <c r="D59" s="13"/>
      <c r="E59" s="13" t="s">
        <v>437</v>
      </c>
      <c r="F59" s="13">
        <v>18</v>
      </c>
      <c r="G59" s="13">
        <v>272</v>
      </c>
      <c r="H59" s="13">
        <v>400</v>
      </c>
      <c r="I59" s="15">
        <v>0.32</v>
      </c>
      <c r="J59" s="16">
        <v>0.23322320000000002</v>
      </c>
      <c r="K59" s="16">
        <v>0.23322320000000002</v>
      </c>
    </row>
    <row r="60" spans="2:11" ht="21">
      <c r="B60" s="13" t="s">
        <v>1013</v>
      </c>
      <c r="C60" s="14" t="s">
        <v>875</v>
      </c>
      <c r="D60" s="13"/>
      <c r="E60" s="13" t="s">
        <v>437</v>
      </c>
      <c r="F60" s="13">
        <v>30</v>
      </c>
      <c r="G60" s="13">
        <v>272</v>
      </c>
      <c r="H60" s="13">
        <v>10</v>
      </c>
      <c r="I60" s="15">
        <v>0.008</v>
      </c>
      <c r="J60" s="16">
        <v>0.0012</v>
      </c>
      <c r="K60" s="16">
        <v>0.0012</v>
      </c>
    </row>
    <row r="61" spans="2:11" ht="21">
      <c r="B61" s="13" t="s">
        <v>1013</v>
      </c>
      <c r="C61" s="14" t="s">
        <v>873</v>
      </c>
      <c r="D61" s="13"/>
      <c r="E61" s="13" t="s">
        <v>437</v>
      </c>
      <c r="F61" s="13">
        <v>27</v>
      </c>
      <c r="G61" s="13">
        <v>272</v>
      </c>
      <c r="H61" s="13">
        <v>63</v>
      </c>
      <c r="I61" s="15">
        <v>0.05040000000000001</v>
      </c>
      <c r="J61" s="16">
        <v>0.007560000000000001</v>
      </c>
      <c r="K61" s="16">
        <v>0.007560000000000001</v>
      </c>
    </row>
    <row r="62" spans="2:11" ht="21">
      <c r="B62" s="13" t="s">
        <v>1013</v>
      </c>
      <c r="C62" s="14" t="s">
        <v>876</v>
      </c>
      <c r="D62" s="13"/>
      <c r="E62" s="13" t="s">
        <v>437</v>
      </c>
      <c r="F62" s="13">
        <v>31</v>
      </c>
      <c r="G62" s="13">
        <v>272</v>
      </c>
      <c r="H62" s="13">
        <v>40</v>
      </c>
      <c r="I62" s="15">
        <v>0.032</v>
      </c>
      <c r="J62" s="16">
        <v>0.0048</v>
      </c>
      <c r="K62" s="16">
        <v>0.0048</v>
      </c>
    </row>
    <row r="63" spans="2:11" ht="21">
      <c r="B63" s="13" t="s">
        <v>1013</v>
      </c>
      <c r="C63" s="14" t="s">
        <v>877</v>
      </c>
      <c r="D63" s="13"/>
      <c r="E63" s="13" t="s">
        <v>437</v>
      </c>
      <c r="F63" s="13">
        <v>1</v>
      </c>
      <c r="G63" s="13">
        <v>273</v>
      </c>
      <c r="H63" s="13" t="s">
        <v>1016</v>
      </c>
      <c r="I63" s="15">
        <v>0.32</v>
      </c>
      <c r="J63" s="16">
        <v>0.048</v>
      </c>
      <c r="K63" s="16">
        <v>0.048</v>
      </c>
    </row>
    <row r="64" spans="2:11" ht="21">
      <c r="B64" s="13" t="s">
        <v>1013</v>
      </c>
      <c r="C64" s="14" t="s">
        <v>878</v>
      </c>
      <c r="D64" s="13"/>
      <c r="E64" s="13" t="s">
        <v>437</v>
      </c>
      <c r="F64" s="13">
        <v>3</v>
      </c>
      <c r="G64" s="13">
        <v>273</v>
      </c>
      <c r="H64" s="13">
        <v>320</v>
      </c>
      <c r="I64" s="15">
        <v>0.256</v>
      </c>
      <c r="J64" s="16">
        <v>0.0384</v>
      </c>
      <c r="K64" s="16">
        <v>0.0384</v>
      </c>
    </row>
    <row r="65" spans="2:11" ht="21">
      <c r="B65" s="13" t="s">
        <v>1013</v>
      </c>
      <c r="C65" s="14" t="s">
        <v>879</v>
      </c>
      <c r="D65" s="13"/>
      <c r="E65" s="13" t="s">
        <v>437</v>
      </c>
      <c r="F65" s="13">
        <v>4</v>
      </c>
      <c r="G65" s="13">
        <v>273</v>
      </c>
      <c r="H65" s="13">
        <v>250</v>
      </c>
      <c r="I65" s="15">
        <v>0.2</v>
      </c>
      <c r="J65" s="16">
        <v>0.03</v>
      </c>
      <c r="K65" s="16">
        <v>0.03</v>
      </c>
    </row>
    <row r="66" spans="2:11" ht="21">
      <c r="B66" s="13" t="s">
        <v>1013</v>
      </c>
      <c r="C66" s="14" t="s">
        <v>880</v>
      </c>
      <c r="D66" s="13"/>
      <c r="E66" s="13" t="s">
        <v>437</v>
      </c>
      <c r="F66" s="13">
        <v>1</v>
      </c>
      <c r="G66" s="13">
        <v>274</v>
      </c>
      <c r="H66" s="13">
        <v>100</v>
      </c>
      <c r="I66" s="15">
        <v>0.08</v>
      </c>
      <c r="J66" s="16">
        <v>0.0320098</v>
      </c>
      <c r="K66" s="16">
        <v>0.0320098</v>
      </c>
    </row>
    <row r="67" spans="2:11" ht="21">
      <c r="B67" s="13" t="s">
        <v>1013</v>
      </c>
      <c r="C67" s="14" t="s">
        <v>880</v>
      </c>
      <c r="D67" s="13"/>
      <c r="E67" s="13" t="s">
        <v>437</v>
      </c>
      <c r="F67" s="13">
        <v>2</v>
      </c>
      <c r="G67" s="13">
        <v>274</v>
      </c>
      <c r="H67" s="13">
        <v>160</v>
      </c>
      <c r="I67" s="15">
        <v>0.128</v>
      </c>
      <c r="J67" s="16">
        <v>0.05</v>
      </c>
      <c r="K67" s="16">
        <v>0.05</v>
      </c>
    </row>
    <row r="68" spans="2:11" ht="21">
      <c r="B68" s="13" t="s">
        <v>1013</v>
      </c>
      <c r="C68" s="14" t="s">
        <v>871</v>
      </c>
      <c r="D68" s="13"/>
      <c r="E68" s="13" t="s">
        <v>437</v>
      </c>
      <c r="F68" s="13">
        <v>3</v>
      </c>
      <c r="G68" s="13">
        <v>274</v>
      </c>
      <c r="H68" s="13">
        <v>160</v>
      </c>
      <c r="I68" s="15">
        <v>0.128</v>
      </c>
      <c r="J68" s="16">
        <v>0.0780376</v>
      </c>
      <c r="K68" s="16">
        <v>0.0780376</v>
      </c>
    </row>
    <row r="69" spans="2:11" ht="21">
      <c r="B69" s="13" t="s">
        <v>1013</v>
      </c>
      <c r="C69" s="14" t="s">
        <v>871</v>
      </c>
      <c r="D69" s="13"/>
      <c r="E69" s="13" t="s">
        <v>437</v>
      </c>
      <c r="F69" s="13">
        <v>4</v>
      </c>
      <c r="G69" s="13">
        <v>274</v>
      </c>
      <c r="H69" s="13">
        <v>400</v>
      </c>
      <c r="I69" s="15">
        <v>0.32</v>
      </c>
      <c r="J69" s="16">
        <v>0.08</v>
      </c>
      <c r="K69" s="16">
        <v>0.08</v>
      </c>
    </row>
    <row r="70" spans="2:11" ht="21">
      <c r="B70" s="13" t="s">
        <v>1013</v>
      </c>
      <c r="C70" s="14" t="s">
        <v>871</v>
      </c>
      <c r="D70" s="13"/>
      <c r="E70" s="13" t="s">
        <v>437</v>
      </c>
      <c r="F70" s="13">
        <v>5</v>
      </c>
      <c r="G70" s="13">
        <v>274</v>
      </c>
      <c r="H70" s="13">
        <v>100</v>
      </c>
      <c r="I70" s="15">
        <v>0.08</v>
      </c>
      <c r="J70" s="16">
        <v>0.05896320000000001</v>
      </c>
      <c r="K70" s="16">
        <v>0.05896320000000001</v>
      </c>
    </row>
    <row r="71" spans="2:11" ht="21">
      <c r="B71" s="13" t="s">
        <v>1013</v>
      </c>
      <c r="C71" s="14" t="s">
        <v>880</v>
      </c>
      <c r="D71" s="13"/>
      <c r="E71" s="13" t="s">
        <v>437</v>
      </c>
      <c r="F71" s="13">
        <v>6</v>
      </c>
      <c r="G71" s="13">
        <v>274</v>
      </c>
      <c r="H71" s="13">
        <v>100</v>
      </c>
      <c r="I71" s="15">
        <v>0.08</v>
      </c>
      <c r="J71" s="16">
        <v>0.062250200000000006</v>
      </c>
      <c r="K71" s="16">
        <v>0.062250200000000006</v>
      </c>
    </row>
    <row r="72" spans="2:11" ht="21">
      <c r="B72" s="13" t="s">
        <v>1013</v>
      </c>
      <c r="C72" s="14" t="s">
        <v>881</v>
      </c>
      <c r="D72" s="13"/>
      <c r="E72" s="13" t="s">
        <v>437</v>
      </c>
      <c r="F72" s="13">
        <v>7</v>
      </c>
      <c r="G72" s="13">
        <v>274</v>
      </c>
      <c r="H72" s="13">
        <v>60</v>
      </c>
      <c r="I72" s="15">
        <v>0.048</v>
      </c>
      <c r="J72" s="16">
        <v>0.0072</v>
      </c>
      <c r="K72" s="16">
        <v>0.0072</v>
      </c>
    </row>
    <row r="73" spans="2:11" ht="42">
      <c r="B73" s="13" t="s">
        <v>1013</v>
      </c>
      <c r="C73" s="14" t="s">
        <v>882</v>
      </c>
      <c r="D73" s="13"/>
      <c r="E73" s="13" t="s">
        <v>437</v>
      </c>
      <c r="F73" s="13">
        <v>8</v>
      </c>
      <c r="G73" s="13">
        <v>274</v>
      </c>
      <c r="H73" s="13">
        <v>160</v>
      </c>
      <c r="I73" s="15">
        <v>0.128</v>
      </c>
      <c r="J73" s="16">
        <v>0.108278</v>
      </c>
      <c r="K73" s="16">
        <v>0.108278</v>
      </c>
    </row>
    <row r="74" spans="2:11" ht="42">
      <c r="B74" s="13" t="s">
        <v>1013</v>
      </c>
      <c r="C74" s="14" t="s">
        <v>883</v>
      </c>
      <c r="D74" s="13"/>
      <c r="E74" s="13" t="s">
        <v>437</v>
      </c>
      <c r="F74" s="13">
        <v>9</v>
      </c>
      <c r="G74" s="13">
        <v>274</v>
      </c>
      <c r="H74" s="13">
        <v>315</v>
      </c>
      <c r="I74" s="15">
        <v>0.252</v>
      </c>
      <c r="J74" s="16">
        <v>0.05</v>
      </c>
      <c r="K74" s="16">
        <v>0.05</v>
      </c>
    </row>
    <row r="75" spans="2:11" ht="21">
      <c r="B75" s="13" t="s">
        <v>1013</v>
      </c>
      <c r="C75" s="14" t="s">
        <v>884</v>
      </c>
      <c r="D75" s="13"/>
      <c r="E75" s="13" t="s">
        <v>437</v>
      </c>
      <c r="F75" s="13">
        <v>10</v>
      </c>
      <c r="G75" s="13">
        <v>274</v>
      </c>
      <c r="H75" s="13">
        <v>160</v>
      </c>
      <c r="I75" s="15">
        <v>0.128</v>
      </c>
      <c r="J75" s="16">
        <v>0.1030188</v>
      </c>
      <c r="K75" s="16">
        <v>0.1030188</v>
      </c>
    </row>
    <row r="76" spans="2:11" ht="21">
      <c r="B76" s="13" t="s">
        <v>1013</v>
      </c>
      <c r="C76" s="14" t="s">
        <v>880</v>
      </c>
      <c r="D76" s="13"/>
      <c r="E76" s="13" t="s">
        <v>437</v>
      </c>
      <c r="F76" s="13">
        <v>11</v>
      </c>
      <c r="G76" s="13">
        <v>274</v>
      </c>
      <c r="H76" s="13">
        <v>160</v>
      </c>
      <c r="I76" s="15">
        <v>0.128</v>
      </c>
      <c r="J76" s="16">
        <v>0.0905282</v>
      </c>
      <c r="K76" s="16">
        <v>0.0905282</v>
      </c>
    </row>
    <row r="77" spans="2:11" ht="21">
      <c r="B77" s="13" t="s">
        <v>1013</v>
      </c>
      <c r="C77" s="14" t="s">
        <v>885</v>
      </c>
      <c r="D77" s="13"/>
      <c r="E77" s="13" t="s">
        <v>437</v>
      </c>
      <c r="F77" s="13">
        <v>12</v>
      </c>
      <c r="G77" s="13">
        <v>274</v>
      </c>
      <c r="H77" s="13">
        <v>63</v>
      </c>
      <c r="I77" s="15">
        <v>0.05040000000000001</v>
      </c>
      <c r="J77" s="16">
        <v>0.03988160000000001</v>
      </c>
      <c r="K77" s="16">
        <v>0.03988160000000001</v>
      </c>
    </row>
    <row r="78" spans="2:11" ht="21">
      <c r="B78" s="13" t="s">
        <v>1013</v>
      </c>
      <c r="C78" s="14" t="s">
        <v>885</v>
      </c>
      <c r="D78" s="13"/>
      <c r="E78" s="13" t="s">
        <v>437</v>
      </c>
      <c r="F78" s="13">
        <v>13</v>
      </c>
      <c r="G78" s="13">
        <v>274</v>
      </c>
      <c r="H78" s="13">
        <v>100</v>
      </c>
      <c r="I78" s="15">
        <v>0.08</v>
      </c>
      <c r="J78" s="16">
        <v>0.022806200000000006</v>
      </c>
      <c r="K78" s="16">
        <v>0.022806200000000006</v>
      </c>
    </row>
    <row r="79" spans="2:11" ht="21">
      <c r="B79" s="13" t="s">
        <v>1013</v>
      </c>
      <c r="C79" s="14" t="s">
        <v>885</v>
      </c>
      <c r="D79" s="13"/>
      <c r="E79" s="13" t="s">
        <v>437</v>
      </c>
      <c r="F79" s="13">
        <v>14</v>
      </c>
      <c r="G79" s="13">
        <v>274</v>
      </c>
      <c r="H79" s="13">
        <v>160</v>
      </c>
      <c r="I79" s="15">
        <v>0.128</v>
      </c>
      <c r="J79" s="16">
        <v>0.0509452</v>
      </c>
      <c r="K79" s="16">
        <v>0.0509452</v>
      </c>
    </row>
    <row r="80" spans="2:11" ht="21">
      <c r="B80" s="13" t="s">
        <v>1013</v>
      </c>
      <c r="C80" s="14" t="s">
        <v>885</v>
      </c>
      <c r="D80" s="13"/>
      <c r="E80" s="13" t="s">
        <v>437</v>
      </c>
      <c r="F80" s="13">
        <v>15</v>
      </c>
      <c r="G80" s="13">
        <v>274</v>
      </c>
      <c r="H80" s="13">
        <v>100</v>
      </c>
      <c r="I80" s="15">
        <v>0.08</v>
      </c>
      <c r="J80" s="16">
        <v>0.06290760000000001</v>
      </c>
      <c r="K80" s="16">
        <v>0.06290760000000001</v>
      </c>
    </row>
    <row r="81" spans="2:11" ht="21">
      <c r="B81" s="13" t="s">
        <v>1013</v>
      </c>
      <c r="C81" s="14" t="s">
        <v>884</v>
      </c>
      <c r="D81" s="13"/>
      <c r="E81" s="13" t="s">
        <v>437</v>
      </c>
      <c r="F81" s="13">
        <v>17</v>
      </c>
      <c r="G81" s="13">
        <v>274</v>
      </c>
      <c r="H81" s="13">
        <v>250</v>
      </c>
      <c r="I81" s="15">
        <v>0.2</v>
      </c>
      <c r="J81" s="16">
        <v>0.1296582</v>
      </c>
      <c r="K81" s="16">
        <v>0.1296582</v>
      </c>
    </row>
    <row r="82" spans="2:11" ht="21">
      <c r="B82" s="13" t="s">
        <v>1013</v>
      </c>
      <c r="C82" s="14" t="s">
        <v>884</v>
      </c>
      <c r="D82" s="13"/>
      <c r="E82" s="13" t="s">
        <v>437</v>
      </c>
      <c r="F82" s="13">
        <v>18</v>
      </c>
      <c r="G82" s="13">
        <v>274</v>
      </c>
      <c r="H82" s="13">
        <v>250</v>
      </c>
      <c r="I82" s="15">
        <v>0.2</v>
      </c>
      <c r="J82" s="16">
        <v>0.07509400000000002</v>
      </c>
      <c r="K82" s="16">
        <v>0.07509400000000002</v>
      </c>
    </row>
    <row r="83" spans="2:11" ht="21">
      <c r="B83" s="13" t="s">
        <v>1013</v>
      </c>
      <c r="C83" s="14" t="s">
        <v>884</v>
      </c>
      <c r="D83" s="13"/>
      <c r="E83" s="13" t="s">
        <v>437</v>
      </c>
      <c r="F83" s="13">
        <v>19</v>
      </c>
      <c r="G83" s="13">
        <v>274</v>
      </c>
      <c r="H83" s="13">
        <v>250</v>
      </c>
      <c r="I83" s="15">
        <v>0.2</v>
      </c>
      <c r="J83" s="16">
        <v>0.14477840000000003</v>
      </c>
      <c r="K83" s="16">
        <v>0.14477840000000003</v>
      </c>
    </row>
    <row r="84" spans="2:11" ht="21">
      <c r="B84" s="13" t="s">
        <v>1013</v>
      </c>
      <c r="C84" s="14" t="s">
        <v>886</v>
      </c>
      <c r="D84" s="13"/>
      <c r="E84" s="13" t="s">
        <v>437</v>
      </c>
      <c r="F84" s="13">
        <v>21</v>
      </c>
      <c r="G84" s="13">
        <v>274</v>
      </c>
      <c r="H84" s="13">
        <v>40</v>
      </c>
      <c r="I84" s="15">
        <v>0.032</v>
      </c>
      <c r="J84" s="16">
        <v>0</v>
      </c>
      <c r="K84" s="16">
        <v>0</v>
      </c>
    </row>
    <row r="85" spans="2:11" ht="21">
      <c r="B85" s="13" t="s">
        <v>1013</v>
      </c>
      <c r="C85" s="14" t="s">
        <v>880</v>
      </c>
      <c r="D85" s="13"/>
      <c r="E85" s="13" t="s">
        <v>437</v>
      </c>
      <c r="F85" s="13">
        <v>23</v>
      </c>
      <c r="G85" s="13">
        <v>274</v>
      </c>
      <c r="H85" s="13">
        <v>160</v>
      </c>
      <c r="I85" s="15">
        <v>0.128</v>
      </c>
      <c r="J85" s="16">
        <v>0.0192</v>
      </c>
      <c r="K85" s="16">
        <v>0.0192</v>
      </c>
    </row>
    <row r="86" spans="2:11" ht="21">
      <c r="B86" s="13" t="s">
        <v>1013</v>
      </c>
      <c r="C86" s="14" t="s">
        <v>887</v>
      </c>
      <c r="D86" s="13"/>
      <c r="E86" s="13" t="s">
        <v>437</v>
      </c>
      <c r="F86" s="13">
        <v>24</v>
      </c>
      <c r="G86" s="13">
        <v>274</v>
      </c>
      <c r="H86" s="13">
        <v>100</v>
      </c>
      <c r="I86" s="15">
        <v>0.08</v>
      </c>
      <c r="J86" s="16">
        <v>0.012</v>
      </c>
      <c r="K86" s="16">
        <v>0.012</v>
      </c>
    </row>
    <row r="87" spans="2:11" ht="21">
      <c r="B87" s="13" t="s">
        <v>1013</v>
      </c>
      <c r="C87" s="14" t="s">
        <v>871</v>
      </c>
      <c r="D87" s="13"/>
      <c r="E87" s="13" t="s">
        <v>437</v>
      </c>
      <c r="F87" s="13">
        <v>26</v>
      </c>
      <c r="G87" s="13">
        <v>274</v>
      </c>
      <c r="H87" s="13">
        <v>160</v>
      </c>
      <c r="I87" s="15">
        <v>0.128</v>
      </c>
      <c r="J87" s="16">
        <v>0.0905282</v>
      </c>
      <c r="K87" s="16">
        <v>0.0905282</v>
      </c>
    </row>
    <row r="88" spans="2:11" ht="42">
      <c r="B88" s="13" t="s">
        <v>1013</v>
      </c>
      <c r="C88" s="14" t="s">
        <v>888</v>
      </c>
      <c r="D88" s="13"/>
      <c r="E88" s="13" t="s">
        <v>437</v>
      </c>
      <c r="F88" s="13">
        <v>27</v>
      </c>
      <c r="G88" s="13">
        <v>274</v>
      </c>
      <c r="H88" s="13">
        <v>630</v>
      </c>
      <c r="I88" s="15">
        <v>0.504</v>
      </c>
      <c r="J88" s="16">
        <v>0.3705478</v>
      </c>
      <c r="K88" s="16">
        <v>0.3705478</v>
      </c>
    </row>
    <row r="89" spans="2:11" ht="21">
      <c r="B89" s="13" t="s">
        <v>1013</v>
      </c>
      <c r="C89" s="14" t="s">
        <v>871</v>
      </c>
      <c r="D89" s="13"/>
      <c r="E89" s="13" t="s">
        <v>437</v>
      </c>
      <c r="F89" s="13">
        <v>28</v>
      </c>
      <c r="G89" s="13">
        <v>274</v>
      </c>
      <c r="H89" s="13">
        <v>250</v>
      </c>
      <c r="I89" s="15">
        <v>0.2</v>
      </c>
      <c r="J89" s="16">
        <v>0.1329452</v>
      </c>
      <c r="K89" s="16">
        <v>0.1329452</v>
      </c>
    </row>
    <row r="90" spans="2:11" ht="21">
      <c r="B90" s="13" t="s">
        <v>1013</v>
      </c>
      <c r="C90" s="14" t="s">
        <v>880</v>
      </c>
      <c r="D90" s="13"/>
      <c r="E90" s="13" t="s">
        <v>437</v>
      </c>
      <c r="F90" s="13">
        <v>30</v>
      </c>
      <c r="G90" s="13">
        <v>274</v>
      </c>
      <c r="H90" s="13">
        <v>160</v>
      </c>
      <c r="I90" s="15">
        <v>0.128</v>
      </c>
      <c r="J90" s="16">
        <v>0.072121</v>
      </c>
      <c r="K90" s="16">
        <v>0.072121</v>
      </c>
    </row>
    <row r="91" spans="2:11" ht="21">
      <c r="B91" s="13" t="s">
        <v>1013</v>
      </c>
      <c r="C91" s="14" t="s">
        <v>871</v>
      </c>
      <c r="D91" s="13"/>
      <c r="E91" s="13" t="s">
        <v>437</v>
      </c>
      <c r="F91" s="13">
        <v>31</v>
      </c>
      <c r="G91" s="13">
        <v>274</v>
      </c>
      <c r="H91" s="13">
        <v>160</v>
      </c>
      <c r="I91" s="15">
        <v>0.128</v>
      </c>
      <c r="J91" s="16">
        <v>0.06554700000000001</v>
      </c>
      <c r="K91" s="16">
        <v>0.06554700000000001</v>
      </c>
    </row>
    <row r="92" spans="2:11" ht="21">
      <c r="B92" s="13" t="s">
        <v>1013</v>
      </c>
      <c r="C92" s="14" t="s">
        <v>441</v>
      </c>
      <c r="D92" s="13"/>
      <c r="E92" s="13" t="s">
        <v>437</v>
      </c>
      <c r="F92" s="13">
        <v>32</v>
      </c>
      <c r="G92" s="13">
        <v>274</v>
      </c>
      <c r="H92" s="13">
        <v>60</v>
      </c>
      <c r="I92" s="15">
        <v>0.048</v>
      </c>
      <c r="J92" s="16">
        <v>0.0072</v>
      </c>
      <c r="K92" s="16">
        <v>0.0072</v>
      </c>
    </row>
    <row r="93" spans="2:11" ht="21">
      <c r="B93" s="13" t="s">
        <v>1013</v>
      </c>
      <c r="C93" s="14" t="s">
        <v>889</v>
      </c>
      <c r="D93" s="13"/>
      <c r="E93" s="13" t="s">
        <v>437</v>
      </c>
      <c r="F93" s="13">
        <v>1</v>
      </c>
      <c r="G93" s="13">
        <v>276</v>
      </c>
      <c r="H93" s="13">
        <v>160</v>
      </c>
      <c r="I93" s="15">
        <v>0.128</v>
      </c>
      <c r="J93" s="16">
        <v>0.0780376</v>
      </c>
      <c r="K93" s="16">
        <v>0.0780376</v>
      </c>
    </row>
    <row r="94" spans="2:11" ht="21">
      <c r="B94" s="13" t="s">
        <v>1013</v>
      </c>
      <c r="C94" s="14" t="s">
        <v>890</v>
      </c>
      <c r="D94" s="13"/>
      <c r="E94" s="13" t="s">
        <v>437</v>
      </c>
      <c r="F94" s="13">
        <v>3</v>
      </c>
      <c r="G94" s="13">
        <v>276</v>
      </c>
      <c r="H94" s="13">
        <v>160</v>
      </c>
      <c r="I94" s="15">
        <v>0.128</v>
      </c>
      <c r="J94" s="16">
        <v>0.0192</v>
      </c>
      <c r="K94" s="16">
        <v>0.0192</v>
      </c>
    </row>
    <row r="95" spans="2:11" ht="21">
      <c r="B95" s="13" t="s">
        <v>1013</v>
      </c>
      <c r="C95" s="14" t="s">
        <v>877</v>
      </c>
      <c r="D95" s="13"/>
      <c r="E95" s="13" t="s">
        <v>437</v>
      </c>
      <c r="F95" s="13">
        <v>4</v>
      </c>
      <c r="G95" s="13">
        <v>276</v>
      </c>
      <c r="H95" s="13">
        <v>63</v>
      </c>
      <c r="I95" s="15">
        <v>0.05040000000000001</v>
      </c>
      <c r="J95" s="16">
        <v>0.007560000000000001</v>
      </c>
      <c r="K95" s="16">
        <v>0.007560000000000001</v>
      </c>
    </row>
    <row r="96" spans="2:11" ht="21">
      <c r="B96" s="13" t="s">
        <v>1013</v>
      </c>
      <c r="C96" s="14" t="s">
        <v>881</v>
      </c>
      <c r="D96" s="13"/>
      <c r="E96" s="13" t="s">
        <v>437</v>
      </c>
      <c r="F96" s="13">
        <v>5</v>
      </c>
      <c r="G96" s="13">
        <v>276</v>
      </c>
      <c r="H96" s="13">
        <v>40</v>
      </c>
      <c r="I96" s="15">
        <v>0.032</v>
      </c>
      <c r="J96" s="16">
        <v>0.0048</v>
      </c>
      <c r="K96" s="16">
        <v>0.0048</v>
      </c>
    </row>
    <row r="97" spans="2:11" ht="21">
      <c r="B97" s="13" t="s">
        <v>1013</v>
      </c>
      <c r="C97" s="14" t="s">
        <v>891</v>
      </c>
      <c r="D97" s="13"/>
      <c r="E97" s="13" t="s">
        <v>437</v>
      </c>
      <c r="F97" s="13">
        <v>6</v>
      </c>
      <c r="G97" s="13">
        <v>276</v>
      </c>
      <c r="H97" s="13">
        <v>100</v>
      </c>
      <c r="I97" s="15">
        <v>0.08</v>
      </c>
      <c r="J97" s="16">
        <v>0.012</v>
      </c>
      <c r="K97" s="16">
        <v>0.012</v>
      </c>
    </row>
    <row r="98" spans="2:11" ht="21">
      <c r="B98" s="13" t="s">
        <v>1013</v>
      </c>
      <c r="C98" s="14" t="s">
        <v>892</v>
      </c>
      <c r="D98" s="13"/>
      <c r="E98" s="13" t="s">
        <v>1015</v>
      </c>
      <c r="F98" s="13">
        <v>1</v>
      </c>
      <c r="G98" s="13">
        <v>69</v>
      </c>
      <c r="H98" s="13">
        <v>40</v>
      </c>
      <c r="I98" s="15">
        <v>0.032</v>
      </c>
      <c r="J98" s="16">
        <v>0.0048</v>
      </c>
      <c r="K98" s="16">
        <v>0.0048</v>
      </c>
    </row>
    <row r="99" spans="2:11" ht="21">
      <c r="B99" s="13" t="s">
        <v>1013</v>
      </c>
      <c r="C99" s="14" t="s">
        <v>893</v>
      </c>
      <c r="D99" s="13"/>
      <c r="E99" s="13" t="s">
        <v>1015</v>
      </c>
      <c r="F99" s="13">
        <v>6</v>
      </c>
      <c r="G99" s="13">
        <v>69</v>
      </c>
      <c r="H99" s="13">
        <v>63</v>
      </c>
      <c r="I99" s="15">
        <v>0.05040000000000001</v>
      </c>
      <c r="J99" s="16">
        <v>0.007560000000000001</v>
      </c>
      <c r="K99" s="16">
        <v>0.007560000000000001</v>
      </c>
    </row>
    <row r="100" spans="2:11" ht="21">
      <c r="B100" s="13" t="s">
        <v>1013</v>
      </c>
      <c r="C100" s="14" t="s">
        <v>894</v>
      </c>
      <c r="D100" s="13"/>
      <c r="E100" s="13" t="s">
        <v>1015</v>
      </c>
      <c r="F100" s="13">
        <v>1</v>
      </c>
      <c r="G100" s="13">
        <v>70</v>
      </c>
      <c r="H100" s="13">
        <v>400</v>
      </c>
      <c r="I100" s="15">
        <v>0.32</v>
      </c>
      <c r="J100" s="16">
        <v>0.048</v>
      </c>
      <c r="K100" s="16">
        <v>0.048</v>
      </c>
    </row>
    <row r="101" spans="2:11" ht="42">
      <c r="B101" s="13" t="s">
        <v>1013</v>
      </c>
      <c r="C101" s="14" t="s">
        <v>895</v>
      </c>
      <c r="D101" s="13"/>
      <c r="E101" s="13" t="s">
        <v>437</v>
      </c>
      <c r="F101" s="13">
        <v>1</v>
      </c>
      <c r="G101" s="13">
        <v>289</v>
      </c>
      <c r="H101" s="13">
        <v>100</v>
      </c>
      <c r="I101" s="15">
        <v>0.08</v>
      </c>
      <c r="J101" s="16">
        <v>0.04581520000000001</v>
      </c>
      <c r="K101" s="16">
        <v>0.04581520000000001</v>
      </c>
    </row>
    <row r="102" spans="2:11" ht="21">
      <c r="B102" s="13" t="s">
        <v>1013</v>
      </c>
      <c r="C102" s="14" t="s">
        <v>896</v>
      </c>
      <c r="D102" s="13"/>
      <c r="E102" s="13" t="s">
        <v>437</v>
      </c>
      <c r="F102" s="13">
        <v>4</v>
      </c>
      <c r="G102" s="13">
        <v>289</v>
      </c>
      <c r="H102" s="13">
        <v>160</v>
      </c>
      <c r="I102" s="15">
        <v>0.128</v>
      </c>
      <c r="J102" s="16">
        <v>0.09</v>
      </c>
      <c r="K102" s="16">
        <v>0.09</v>
      </c>
    </row>
    <row r="103" spans="2:11" ht="21">
      <c r="B103" s="13" t="s">
        <v>1013</v>
      </c>
      <c r="C103" s="14" t="s">
        <v>896</v>
      </c>
      <c r="D103" s="13"/>
      <c r="E103" s="13" t="s">
        <v>437</v>
      </c>
      <c r="F103" s="13">
        <v>5</v>
      </c>
      <c r="G103" s="13">
        <v>289</v>
      </c>
      <c r="H103" s="13">
        <v>100</v>
      </c>
      <c r="I103" s="15">
        <v>0.08</v>
      </c>
      <c r="J103" s="16">
        <v>0.0037416000000000116</v>
      </c>
      <c r="K103" s="16">
        <v>0.0037416000000000116</v>
      </c>
    </row>
    <row r="104" spans="2:11" ht="21">
      <c r="B104" s="13" t="s">
        <v>1013</v>
      </c>
      <c r="C104" s="14" t="s">
        <v>896</v>
      </c>
      <c r="D104" s="13"/>
      <c r="E104" s="13" t="s">
        <v>437</v>
      </c>
      <c r="F104" s="13">
        <v>6</v>
      </c>
      <c r="G104" s="13">
        <v>289</v>
      </c>
      <c r="H104" s="13">
        <v>100</v>
      </c>
      <c r="I104" s="15">
        <v>0.08</v>
      </c>
      <c r="J104" s="16">
        <v>0.022148800000000003</v>
      </c>
      <c r="K104" s="16">
        <v>0.022148800000000003</v>
      </c>
    </row>
    <row r="105" spans="2:11" ht="21">
      <c r="B105" s="13" t="s">
        <v>1013</v>
      </c>
      <c r="C105" s="14" t="s">
        <v>896</v>
      </c>
      <c r="D105" s="13"/>
      <c r="E105" s="13" t="s">
        <v>437</v>
      </c>
      <c r="F105" s="13">
        <v>7</v>
      </c>
      <c r="G105" s="13">
        <v>289</v>
      </c>
      <c r="H105" s="13">
        <v>160</v>
      </c>
      <c r="I105" s="15">
        <v>0.128</v>
      </c>
      <c r="J105" s="16">
        <v>0.00966800000000001</v>
      </c>
      <c r="K105" s="16">
        <v>0.00966800000000001</v>
      </c>
    </row>
    <row r="106" spans="2:11" ht="21">
      <c r="B106" s="13" t="s">
        <v>1013</v>
      </c>
      <c r="C106" s="14" t="s">
        <v>896</v>
      </c>
      <c r="D106" s="13"/>
      <c r="E106" s="13" t="s">
        <v>437</v>
      </c>
      <c r="F106" s="13">
        <v>8</v>
      </c>
      <c r="G106" s="13">
        <v>289</v>
      </c>
      <c r="H106" s="13">
        <v>160</v>
      </c>
      <c r="I106" s="15">
        <v>0.128</v>
      </c>
      <c r="J106" s="16">
        <v>0.022816000000000003</v>
      </c>
      <c r="K106" s="16">
        <v>0.022816000000000003</v>
      </c>
    </row>
    <row r="107" spans="2:11" ht="21">
      <c r="B107" s="13" t="s">
        <v>1013</v>
      </c>
      <c r="C107" s="14" t="s">
        <v>896</v>
      </c>
      <c r="D107" s="13"/>
      <c r="E107" s="13" t="s">
        <v>437</v>
      </c>
      <c r="F107" s="13">
        <v>9</v>
      </c>
      <c r="G107" s="13">
        <v>289</v>
      </c>
      <c r="H107" s="13">
        <v>250</v>
      </c>
      <c r="I107" s="15">
        <v>0.2</v>
      </c>
      <c r="J107" s="16">
        <v>0.067</v>
      </c>
      <c r="K107" s="16">
        <v>0.067</v>
      </c>
    </row>
    <row r="108" spans="2:11" ht="42">
      <c r="B108" s="13" t="s">
        <v>1013</v>
      </c>
      <c r="C108" s="14" t="s">
        <v>897</v>
      </c>
      <c r="D108" s="13"/>
      <c r="E108" s="13" t="s">
        <v>437</v>
      </c>
      <c r="F108" s="13">
        <v>10</v>
      </c>
      <c r="G108" s="13">
        <v>289</v>
      </c>
      <c r="H108" s="13">
        <v>160</v>
      </c>
      <c r="I108" s="15">
        <v>0.128</v>
      </c>
      <c r="J108" s="16">
        <v>0.0693524</v>
      </c>
      <c r="K108" s="16">
        <v>0.0693524</v>
      </c>
    </row>
    <row r="109" spans="2:11" ht="42">
      <c r="B109" s="13" t="s">
        <v>1013</v>
      </c>
      <c r="C109" s="14" t="s">
        <v>898</v>
      </c>
      <c r="D109" s="13"/>
      <c r="E109" s="13" t="s">
        <v>437</v>
      </c>
      <c r="F109" s="13">
        <v>11</v>
      </c>
      <c r="G109" s="13">
        <v>289</v>
      </c>
      <c r="H109" s="13">
        <v>250</v>
      </c>
      <c r="I109" s="15">
        <v>0.2</v>
      </c>
      <c r="J109" s="16">
        <v>0.1513524</v>
      </c>
      <c r="K109" s="16">
        <v>0.1513524</v>
      </c>
    </row>
    <row r="110" spans="2:11" ht="21">
      <c r="B110" s="13" t="s">
        <v>1013</v>
      </c>
      <c r="C110" s="14" t="s">
        <v>896</v>
      </c>
      <c r="D110" s="13"/>
      <c r="E110" s="13" t="s">
        <v>437</v>
      </c>
      <c r="F110" s="13">
        <v>20</v>
      </c>
      <c r="G110" s="13">
        <v>289</v>
      </c>
      <c r="H110" s="13">
        <v>250</v>
      </c>
      <c r="I110" s="15">
        <v>0.2</v>
      </c>
      <c r="J110" s="16">
        <v>0.03</v>
      </c>
      <c r="K110" s="16">
        <v>0.03</v>
      </c>
    </row>
    <row r="111" spans="2:11" ht="21">
      <c r="B111" s="13" t="s">
        <v>1013</v>
      </c>
      <c r="C111" s="14" t="s">
        <v>896</v>
      </c>
      <c r="D111" s="13"/>
      <c r="E111" s="13" t="s">
        <v>437</v>
      </c>
      <c r="F111" s="13">
        <v>21</v>
      </c>
      <c r="G111" s="13">
        <v>289</v>
      </c>
      <c r="H111" s="13">
        <v>160</v>
      </c>
      <c r="I111" s="15">
        <v>0.128</v>
      </c>
      <c r="J111" s="16">
        <v>0.0518896</v>
      </c>
      <c r="K111" s="16">
        <v>0.0518896</v>
      </c>
    </row>
    <row r="112" spans="2:11" ht="21">
      <c r="B112" s="13" t="s">
        <v>1013</v>
      </c>
      <c r="C112" s="14" t="s">
        <v>896</v>
      </c>
      <c r="D112" s="13"/>
      <c r="E112" s="13" t="s">
        <v>437</v>
      </c>
      <c r="F112" s="13">
        <v>22</v>
      </c>
      <c r="G112" s="13">
        <v>289</v>
      </c>
      <c r="H112" s="13">
        <v>250</v>
      </c>
      <c r="I112" s="15">
        <v>0.2</v>
      </c>
      <c r="J112" s="16">
        <v>0.160556</v>
      </c>
      <c r="K112" s="16">
        <v>0.160556</v>
      </c>
    </row>
    <row r="113" spans="2:11" ht="21">
      <c r="B113" s="13" t="s">
        <v>1013</v>
      </c>
      <c r="C113" s="14" t="s">
        <v>899</v>
      </c>
      <c r="D113" s="13"/>
      <c r="E113" s="13" t="s">
        <v>437</v>
      </c>
      <c r="F113" s="13">
        <v>1</v>
      </c>
      <c r="G113" s="13">
        <v>290</v>
      </c>
      <c r="H113" s="13">
        <v>40</v>
      </c>
      <c r="I113" s="15">
        <v>0.032</v>
      </c>
      <c r="J113" s="16">
        <v>0.0048</v>
      </c>
      <c r="K113" s="16">
        <v>0.0048</v>
      </c>
    </row>
    <row r="114" spans="2:11" ht="42">
      <c r="B114" s="13" t="s">
        <v>1013</v>
      </c>
      <c r="C114" s="14" t="s">
        <v>900</v>
      </c>
      <c r="D114" s="13"/>
      <c r="E114" s="13" t="s">
        <v>437</v>
      </c>
      <c r="F114" s="13">
        <v>2</v>
      </c>
      <c r="G114" s="13">
        <v>290</v>
      </c>
      <c r="H114" s="13">
        <v>40</v>
      </c>
      <c r="I114" s="15">
        <v>0.032</v>
      </c>
      <c r="J114" s="16">
        <v>0.0048</v>
      </c>
      <c r="K114" s="16">
        <v>0.0048</v>
      </c>
    </row>
    <row r="115" spans="2:11" ht="21">
      <c r="B115" s="13" t="s">
        <v>1013</v>
      </c>
      <c r="C115" s="14" t="s">
        <v>899</v>
      </c>
      <c r="D115" s="13"/>
      <c r="E115" s="13" t="s">
        <v>437</v>
      </c>
      <c r="F115" s="13">
        <v>3</v>
      </c>
      <c r="G115" s="13">
        <v>290</v>
      </c>
      <c r="H115" s="13">
        <v>40</v>
      </c>
      <c r="I115" s="15">
        <v>0.032</v>
      </c>
      <c r="J115" s="16">
        <v>0.0048</v>
      </c>
      <c r="K115" s="16">
        <v>0.0048</v>
      </c>
    </row>
    <row r="116" spans="2:11" ht="21">
      <c r="B116" s="13" t="s">
        <v>1013</v>
      </c>
      <c r="C116" s="14" t="s">
        <v>901</v>
      </c>
      <c r="D116" s="13"/>
      <c r="E116" s="13" t="s">
        <v>437</v>
      </c>
      <c r="F116" s="13">
        <v>2</v>
      </c>
      <c r="G116" s="13">
        <v>291</v>
      </c>
      <c r="H116" s="13">
        <v>160</v>
      </c>
      <c r="I116" s="15">
        <v>0.128</v>
      </c>
      <c r="J116" s="16">
        <v>0.0192</v>
      </c>
      <c r="K116" s="16">
        <v>0.0192</v>
      </c>
    </row>
    <row r="117" spans="2:11" ht="21">
      <c r="B117" s="13" t="s">
        <v>1013</v>
      </c>
      <c r="C117" s="14" t="s">
        <v>902</v>
      </c>
      <c r="D117" s="13"/>
      <c r="E117" s="13" t="s">
        <v>437</v>
      </c>
      <c r="F117" s="13">
        <v>4</v>
      </c>
      <c r="G117" s="13">
        <v>291</v>
      </c>
      <c r="H117" s="13">
        <v>63</v>
      </c>
      <c r="I117" s="15">
        <v>0.05040000000000001</v>
      </c>
      <c r="J117" s="16">
        <v>0.007560000000000001</v>
      </c>
      <c r="K117" s="16">
        <v>0.007560000000000001</v>
      </c>
    </row>
    <row r="118" spans="2:11" ht="21">
      <c r="B118" s="13" t="s">
        <v>1013</v>
      </c>
      <c r="C118" s="14" t="s">
        <v>903</v>
      </c>
      <c r="D118" s="13"/>
      <c r="E118" s="13" t="s">
        <v>437</v>
      </c>
      <c r="F118" s="13">
        <v>5</v>
      </c>
      <c r="G118" s="13">
        <v>291</v>
      </c>
      <c r="H118" s="13">
        <v>250</v>
      </c>
      <c r="I118" s="15">
        <v>0.2</v>
      </c>
      <c r="J118" s="16">
        <v>0.056</v>
      </c>
      <c r="K118" s="16">
        <v>0.056</v>
      </c>
    </row>
    <row r="119" spans="2:11" ht="21">
      <c r="B119" s="13" t="s">
        <v>1013</v>
      </c>
      <c r="C119" s="14" t="s">
        <v>904</v>
      </c>
      <c r="D119" s="13"/>
      <c r="E119" s="13" t="s">
        <v>437</v>
      </c>
      <c r="F119" s="13">
        <v>6</v>
      </c>
      <c r="G119" s="13">
        <v>291</v>
      </c>
      <c r="H119" s="13">
        <v>250</v>
      </c>
      <c r="I119" s="15">
        <v>0.2</v>
      </c>
      <c r="J119" s="16">
        <v>0.03</v>
      </c>
      <c r="K119" s="16">
        <v>0.03</v>
      </c>
    </row>
    <row r="120" spans="2:11" ht="42">
      <c r="B120" s="13" t="s">
        <v>1013</v>
      </c>
      <c r="C120" s="14" t="s">
        <v>895</v>
      </c>
      <c r="D120" s="13"/>
      <c r="E120" s="13" t="s">
        <v>437</v>
      </c>
      <c r="F120" s="13">
        <v>7</v>
      </c>
      <c r="G120" s="13">
        <v>291</v>
      </c>
      <c r="H120" s="13">
        <v>250</v>
      </c>
      <c r="I120" s="15">
        <v>0.2</v>
      </c>
      <c r="J120" s="16">
        <v>0.13426000000000002</v>
      </c>
      <c r="K120" s="16">
        <v>0.13426000000000002</v>
      </c>
    </row>
    <row r="121" spans="2:11" ht="42">
      <c r="B121" s="13" t="s">
        <v>1013</v>
      </c>
      <c r="C121" s="14" t="s">
        <v>895</v>
      </c>
      <c r="D121" s="13"/>
      <c r="E121" s="13" t="s">
        <v>437</v>
      </c>
      <c r="F121" s="13">
        <v>8</v>
      </c>
      <c r="G121" s="13">
        <v>291</v>
      </c>
      <c r="H121" s="13">
        <v>160</v>
      </c>
      <c r="I121" s="15">
        <v>0.128</v>
      </c>
      <c r="J121" s="16">
        <v>0.0525192</v>
      </c>
      <c r="K121" s="16">
        <v>0.0525192</v>
      </c>
    </row>
    <row r="122" spans="2:11" ht="42">
      <c r="B122" s="13" t="s">
        <v>1013</v>
      </c>
      <c r="C122" s="14" t="s">
        <v>895</v>
      </c>
      <c r="D122" s="13"/>
      <c r="E122" s="13" t="s">
        <v>437</v>
      </c>
      <c r="F122" s="13">
        <v>9</v>
      </c>
      <c r="G122" s="13">
        <v>291</v>
      </c>
      <c r="H122" s="13">
        <v>160</v>
      </c>
      <c r="I122" s="15">
        <v>0.128</v>
      </c>
      <c r="J122" s="16">
        <v>0.09</v>
      </c>
      <c r="K122" s="16">
        <v>0.09</v>
      </c>
    </row>
    <row r="123" spans="2:11" ht="21">
      <c r="B123" s="13" t="s">
        <v>1013</v>
      </c>
      <c r="C123" s="14" t="s">
        <v>905</v>
      </c>
      <c r="D123" s="13"/>
      <c r="E123" s="13" t="s">
        <v>437</v>
      </c>
      <c r="F123" s="13">
        <v>10</v>
      </c>
      <c r="G123" s="13">
        <v>291</v>
      </c>
      <c r="H123" s="13">
        <v>100</v>
      </c>
      <c r="I123" s="15">
        <v>0.08</v>
      </c>
      <c r="J123" s="16">
        <v>0.012</v>
      </c>
      <c r="K123" s="16">
        <v>0.012</v>
      </c>
    </row>
    <row r="124" spans="2:11" ht="42">
      <c r="B124" s="13" t="s">
        <v>1013</v>
      </c>
      <c r="C124" s="14" t="s">
        <v>895</v>
      </c>
      <c r="D124" s="13"/>
      <c r="E124" s="13" t="s">
        <v>437</v>
      </c>
      <c r="F124" s="13">
        <v>11</v>
      </c>
      <c r="G124" s="13">
        <v>291</v>
      </c>
      <c r="H124" s="13">
        <v>250</v>
      </c>
      <c r="I124" s="15">
        <v>0.2</v>
      </c>
      <c r="J124" s="16">
        <v>0.14477840000000003</v>
      </c>
      <c r="K124" s="16">
        <v>0.14477840000000003</v>
      </c>
    </row>
    <row r="125" spans="2:11" ht="42">
      <c r="B125" s="13" t="s">
        <v>1013</v>
      </c>
      <c r="C125" s="14" t="s">
        <v>895</v>
      </c>
      <c r="D125" s="13"/>
      <c r="E125" s="13" t="s">
        <v>437</v>
      </c>
      <c r="F125" s="13">
        <v>12</v>
      </c>
      <c r="G125" s="13">
        <v>291</v>
      </c>
      <c r="H125" s="13">
        <v>100</v>
      </c>
      <c r="I125" s="15">
        <v>0.08</v>
      </c>
      <c r="J125" s="16">
        <v>0.014260000000000009</v>
      </c>
      <c r="K125" s="16">
        <v>0.014260000000000009</v>
      </c>
    </row>
    <row r="126" spans="2:11" ht="42">
      <c r="B126" s="13" t="s">
        <v>1013</v>
      </c>
      <c r="C126" s="14" t="s">
        <v>895</v>
      </c>
      <c r="D126" s="13"/>
      <c r="E126" s="13" t="s">
        <v>437</v>
      </c>
      <c r="F126" s="13">
        <v>13</v>
      </c>
      <c r="G126" s="13">
        <v>291</v>
      </c>
      <c r="H126" s="13">
        <v>250</v>
      </c>
      <c r="I126" s="15">
        <v>0.2</v>
      </c>
      <c r="J126" s="16">
        <v>0.14477840000000003</v>
      </c>
      <c r="K126" s="16">
        <v>0.14477840000000003</v>
      </c>
    </row>
    <row r="127" spans="2:11" ht="21">
      <c r="B127" s="13" t="s">
        <v>1013</v>
      </c>
      <c r="C127" s="14" t="s">
        <v>906</v>
      </c>
      <c r="D127" s="13"/>
      <c r="E127" s="13" t="s">
        <v>437</v>
      </c>
      <c r="F127" s="13">
        <v>14</v>
      </c>
      <c r="G127" s="13">
        <v>291</v>
      </c>
      <c r="H127" s="13">
        <v>160</v>
      </c>
      <c r="I127" s="15">
        <v>0.128</v>
      </c>
      <c r="J127" s="16">
        <v>0.0192</v>
      </c>
      <c r="K127" s="16">
        <v>0.0192</v>
      </c>
    </row>
    <row r="128" spans="2:11" ht="21">
      <c r="B128" s="13" t="s">
        <v>1013</v>
      </c>
      <c r="C128" s="14" t="s">
        <v>907</v>
      </c>
      <c r="D128" s="13"/>
      <c r="E128" s="13" t="s">
        <v>437</v>
      </c>
      <c r="F128" s="13">
        <v>15</v>
      </c>
      <c r="G128" s="13">
        <v>291</v>
      </c>
      <c r="H128" s="13">
        <v>250</v>
      </c>
      <c r="I128" s="15">
        <v>0.2</v>
      </c>
      <c r="J128" s="16">
        <v>0.02</v>
      </c>
      <c r="K128" s="16">
        <v>0.02</v>
      </c>
    </row>
    <row r="129" spans="2:11" ht="21">
      <c r="B129" s="13" t="s">
        <v>1013</v>
      </c>
      <c r="C129" s="14" t="s">
        <v>908</v>
      </c>
      <c r="D129" s="13"/>
      <c r="E129" s="13" t="s">
        <v>437</v>
      </c>
      <c r="F129" s="13">
        <v>16</v>
      </c>
      <c r="G129" s="13">
        <v>291</v>
      </c>
      <c r="H129" s="13">
        <v>160</v>
      </c>
      <c r="I129" s="15">
        <v>0.128</v>
      </c>
      <c r="J129" s="16">
        <v>0.0192</v>
      </c>
      <c r="K129" s="16">
        <v>0.0192</v>
      </c>
    </row>
    <row r="130" spans="2:11" ht="42">
      <c r="B130" s="13" t="s">
        <v>1013</v>
      </c>
      <c r="C130" s="14" t="s">
        <v>895</v>
      </c>
      <c r="D130" s="13"/>
      <c r="E130" s="13" t="s">
        <v>437</v>
      </c>
      <c r="F130" s="13">
        <v>18</v>
      </c>
      <c r="G130" s="13">
        <v>291</v>
      </c>
      <c r="H130" s="13">
        <v>250</v>
      </c>
      <c r="I130" s="15">
        <v>0.2</v>
      </c>
      <c r="J130" s="16">
        <v>0.03</v>
      </c>
      <c r="K130" s="16">
        <v>0.03</v>
      </c>
    </row>
    <row r="131" spans="2:11" ht="42">
      <c r="B131" s="13" t="s">
        <v>1013</v>
      </c>
      <c r="C131" s="14" t="s">
        <v>895</v>
      </c>
      <c r="D131" s="13"/>
      <c r="E131" s="13" t="s">
        <v>437</v>
      </c>
      <c r="F131" s="13">
        <v>19</v>
      </c>
      <c r="G131" s="13">
        <v>291</v>
      </c>
      <c r="H131" s="13">
        <v>160</v>
      </c>
      <c r="I131" s="15">
        <v>0.128</v>
      </c>
      <c r="J131" s="16">
        <v>0.024</v>
      </c>
      <c r="K131" s="16">
        <v>0.024</v>
      </c>
    </row>
    <row r="132" spans="2:11" ht="21">
      <c r="B132" s="13" t="s">
        <v>1013</v>
      </c>
      <c r="C132" s="14" t="s">
        <v>909</v>
      </c>
      <c r="D132" s="13"/>
      <c r="E132" s="13" t="s">
        <v>437</v>
      </c>
      <c r="F132" s="13">
        <v>20</v>
      </c>
      <c r="G132" s="13">
        <v>291</v>
      </c>
      <c r="H132" s="13">
        <v>400</v>
      </c>
      <c r="I132" s="15">
        <v>0.32</v>
      </c>
      <c r="J132" s="16">
        <v>0.048</v>
      </c>
      <c r="K132" s="16">
        <v>0.048</v>
      </c>
    </row>
    <row r="133" spans="2:11" ht="21">
      <c r="B133" s="13" t="s">
        <v>1013</v>
      </c>
      <c r="C133" s="14" t="s">
        <v>905</v>
      </c>
      <c r="D133" s="13"/>
      <c r="E133" s="13" t="s">
        <v>437</v>
      </c>
      <c r="F133" s="13">
        <v>21</v>
      </c>
      <c r="G133" s="13">
        <v>291</v>
      </c>
      <c r="H133" s="13">
        <v>40</v>
      </c>
      <c r="I133" s="15">
        <v>0.032</v>
      </c>
      <c r="J133" s="16">
        <v>0.0048</v>
      </c>
      <c r="K133" s="16">
        <v>0.0048</v>
      </c>
    </row>
    <row r="134" spans="2:11" ht="21">
      <c r="B134" s="13" t="s">
        <v>1013</v>
      </c>
      <c r="C134" s="14" t="s">
        <v>903</v>
      </c>
      <c r="D134" s="13"/>
      <c r="E134" s="13" t="s">
        <v>437</v>
      </c>
      <c r="F134" s="13">
        <v>22</v>
      </c>
      <c r="G134" s="13">
        <v>291</v>
      </c>
      <c r="H134" s="13">
        <v>250</v>
      </c>
      <c r="I134" s="15">
        <v>0.2</v>
      </c>
      <c r="J134" s="16">
        <v>0.03</v>
      </c>
      <c r="K134" s="16">
        <v>0.03</v>
      </c>
    </row>
    <row r="135" spans="2:11" ht="42">
      <c r="B135" s="13" t="s">
        <v>1013</v>
      </c>
      <c r="C135" s="14" t="s">
        <v>895</v>
      </c>
      <c r="D135" s="13"/>
      <c r="E135" s="13" t="s">
        <v>437</v>
      </c>
      <c r="F135" s="13">
        <v>25</v>
      </c>
      <c r="G135" s="13">
        <v>291</v>
      </c>
      <c r="H135" s="13">
        <v>100</v>
      </c>
      <c r="I135" s="15">
        <v>0.08</v>
      </c>
      <c r="J135" s="16">
        <v>0.0440458</v>
      </c>
      <c r="K135" s="16">
        <v>0.0440458</v>
      </c>
    </row>
    <row r="136" spans="2:11" ht="21">
      <c r="B136" s="13" t="s">
        <v>1013</v>
      </c>
      <c r="C136" s="14" t="s">
        <v>905</v>
      </c>
      <c r="D136" s="13"/>
      <c r="E136" s="13" t="s">
        <v>437</v>
      </c>
      <c r="F136" s="13">
        <v>26</v>
      </c>
      <c r="G136" s="13">
        <v>291</v>
      </c>
      <c r="H136" s="13">
        <v>40</v>
      </c>
      <c r="I136" s="15">
        <v>0.032</v>
      </c>
      <c r="J136" s="16">
        <v>0.0048</v>
      </c>
      <c r="K136" s="16">
        <v>0.0048</v>
      </c>
    </row>
    <row r="137" spans="2:11" ht="42">
      <c r="B137" s="13" t="s">
        <v>1013</v>
      </c>
      <c r="C137" s="14" t="s">
        <v>910</v>
      </c>
      <c r="D137" s="13"/>
      <c r="E137" s="13" t="s">
        <v>437</v>
      </c>
      <c r="F137" s="13">
        <v>27</v>
      </c>
      <c r="G137" s="13">
        <v>291</v>
      </c>
      <c r="H137" s="13">
        <v>160</v>
      </c>
      <c r="I137" s="15">
        <v>0.128</v>
      </c>
      <c r="J137" s="16">
        <v>0.1038692</v>
      </c>
      <c r="K137" s="16">
        <v>0.1038692</v>
      </c>
    </row>
    <row r="138" spans="2:11" ht="21">
      <c r="B138" s="13" t="s">
        <v>1013</v>
      </c>
      <c r="C138" s="14" t="s">
        <v>901</v>
      </c>
      <c r="D138" s="13"/>
      <c r="E138" s="13" t="s">
        <v>437</v>
      </c>
      <c r="F138" s="13">
        <v>28</v>
      </c>
      <c r="G138" s="13">
        <v>291</v>
      </c>
      <c r="H138" s="13">
        <v>40</v>
      </c>
      <c r="I138" s="15">
        <v>0.032</v>
      </c>
      <c r="J138" s="16">
        <v>0.0048</v>
      </c>
      <c r="K138" s="16">
        <v>0.0048</v>
      </c>
    </row>
    <row r="139" spans="2:11" ht="21">
      <c r="B139" s="13" t="s">
        <v>1013</v>
      </c>
      <c r="C139" s="14" t="s">
        <v>903</v>
      </c>
      <c r="D139" s="13"/>
      <c r="E139" s="13" t="s">
        <v>437</v>
      </c>
      <c r="F139" s="13">
        <v>30</v>
      </c>
      <c r="G139" s="13">
        <v>291</v>
      </c>
      <c r="H139" s="13">
        <v>250</v>
      </c>
      <c r="I139" s="15">
        <v>0.2</v>
      </c>
      <c r="J139" s="16">
        <v>0.0494808</v>
      </c>
      <c r="K139" s="16">
        <v>0.0494808</v>
      </c>
    </row>
    <row r="140" spans="2:11" ht="21">
      <c r="B140" s="13" t="s">
        <v>1013</v>
      </c>
      <c r="C140" s="14" t="s">
        <v>903</v>
      </c>
      <c r="D140" s="13"/>
      <c r="E140" s="13" t="s">
        <v>437</v>
      </c>
      <c r="F140" s="13">
        <v>31</v>
      </c>
      <c r="G140" s="13">
        <v>291</v>
      </c>
      <c r="H140" s="13">
        <v>400</v>
      </c>
      <c r="I140" s="15">
        <v>0.32</v>
      </c>
      <c r="J140" s="16">
        <v>0.06</v>
      </c>
      <c r="K140" s="16">
        <v>0.06</v>
      </c>
    </row>
    <row r="141" spans="2:11" ht="21">
      <c r="B141" s="13" t="s">
        <v>1013</v>
      </c>
      <c r="C141" s="14" t="s">
        <v>911</v>
      </c>
      <c r="D141" s="13"/>
      <c r="E141" s="13" t="s">
        <v>437</v>
      </c>
      <c r="F141" s="13">
        <v>34</v>
      </c>
      <c r="G141" s="13">
        <v>291</v>
      </c>
      <c r="H141" s="13">
        <v>250</v>
      </c>
      <c r="I141" s="15">
        <v>0.2</v>
      </c>
      <c r="J141" s="16">
        <v>0.0715176</v>
      </c>
      <c r="K141" s="16">
        <v>0.0715176</v>
      </c>
    </row>
    <row r="142" spans="2:11" ht="21">
      <c r="B142" s="13" t="s">
        <v>1013</v>
      </c>
      <c r="C142" s="14" t="s">
        <v>903</v>
      </c>
      <c r="D142" s="13"/>
      <c r="E142" s="13" t="s">
        <v>437</v>
      </c>
      <c r="F142" s="13">
        <v>35</v>
      </c>
      <c r="G142" s="13">
        <v>291</v>
      </c>
      <c r="H142" s="13">
        <v>250</v>
      </c>
      <c r="I142" s="15">
        <v>0.2</v>
      </c>
      <c r="J142" s="16">
        <v>0.054888</v>
      </c>
      <c r="K142" s="16">
        <v>0.078888</v>
      </c>
    </row>
    <row r="143" spans="2:11" ht="42">
      <c r="B143" s="13" t="s">
        <v>1013</v>
      </c>
      <c r="C143" s="14" t="s">
        <v>895</v>
      </c>
      <c r="D143" s="13"/>
      <c r="E143" s="13" t="s">
        <v>437</v>
      </c>
      <c r="F143" s="13">
        <v>37</v>
      </c>
      <c r="G143" s="13">
        <v>291</v>
      </c>
      <c r="H143" s="13">
        <v>100</v>
      </c>
      <c r="I143" s="15">
        <v>0.08</v>
      </c>
      <c r="J143" s="16">
        <v>0.038129199999999995</v>
      </c>
      <c r="K143" s="16">
        <v>0.038129199999999995</v>
      </c>
    </row>
    <row r="144" spans="2:11" ht="21">
      <c r="B144" s="13" t="s">
        <v>1013</v>
      </c>
      <c r="C144" s="14" t="s">
        <v>912</v>
      </c>
      <c r="D144" s="13"/>
      <c r="E144" s="13" t="s">
        <v>437</v>
      </c>
      <c r="F144" s="13">
        <v>319</v>
      </c>
      <c r="G144" s="13">
        <v>104</v>
      </c>
      <c r="H144" s="13">
        <v>63</v>
      </c>
      <c r="I144" s="15">
        <v>0.05040000000000001</v>
      </c>
      <c r="J144" s="16">
        <v>0.007560000000000001</v>
      </c>
      <c r="K144" s="16">
        <v>0.007560000000000001</v>
      </c>
    </row>
    <row r="145" spans="2:11" ht="21">
      <c r="B145" s="13" t="s">
        <v>1013</v>
      </c>
      <c r="C145" s="14" t="s">
        <v>913</v>
      </c>
      <c r="D145" s="13"/>
      <c r="E145" s="13" t="s">
        <v>437</v>
      </c>
      <c r="F145" s="13">
        <v>3</v>
      </c>
      <c r="G145" s="13">
        <v>279</v>
      </c>
      <c r="H145" s="13">
        <v>630</v>
      </c>
      <c r="I145" s="15">
        <v>0.504</v>
      </c>
      <c r="J145" s="16">
        <v>0.0616</v>
      </c>
      <c r="K145" s="16">
        <v>0.0616</v>
      </c>
    </row>
    <row r="146" spans="2:11" ht="21">
      <c r="B146" s="13" t="s">
        <v>1013</v>
      </c>
      <c r="C146" s="14" t="s">
        <v>913</v>
      </c>
      <c r="D146" s="13"/>
      <c r="E146" s="13" t="s">
        <v>437</v>
      </c>
      <c r="F146" s="13">
        <v>4</v>
      </c>
      <c r="G146" s="13">
        <v>279</v>
      </c>
      <c r="H146" s="13">
        <v>63</v>
      </c>
      <c r="I146" s="15">
        <v>0.05040000000000001</v>
      </c>
      <c r="J146" s="16">
        <v>0.007560000000000001</v>
      </c>
      <c r="K146" s="16">
        <v>0.007560000000000001</v>
      </c>
    </row>
    <row r="147" spans="2:11" ht="21">
      <c r="B147" s="13" t="s">
        <v>1013</v>
      </c>
      <c r="C147" s="14" t="s">
        <v>913</v>
      </c>
      <c r="D147" s="13"/>
      <c r="E147" s="13" t="s">
        <v>437</v>
      </c>
      <c r="F147" s="13">
        <v>5</v>
      </c>
      <c r="G147" s="13">
        <v>279</v>
      </c>
      <c r="H147" s="13">
        <v>100</v>
      </c>
      <c r="I147" s="15">
        <v>0.08</v>
      </c>
      <c r="J147" s="16">
        <v>0.012</v>
      </c>
      <c r="K147" s="16">
        <v>0.012</v>
      </c>
    </row>
    <row r="148" spans="2:11" ht="21">
      <c r="B148" s="13" t="s">
        <v>1013</v>
      </c>
      <c r="C148" s="14" t="s">
        <v>914</v>
      </c>
      <c r="D148" s="13"/>
      <c r="E148" s="13" t="s">
        <v>437</v>
      </c>
      <c r="F148" s="13">
        <v>6</v>
      </c>
      <c r="G148" s="13">
        <v>279</v>
      </c>
      <c r="H148" s="13">
        <v>100</v>
      </c>
      <c r="I148" s="15">
        <v>0.08</v>
      </c>
      <c r="J148" s="16">
        <v>0.012</v>
      </c>
      <c r="K148" s="16">
        <v>0.012</v>
      </c>
    </row>
    <row r="149" spans="2:11" ht="42">
      <c r="B149" s="13" t="s">
        <v>1013</v>
      </c>
      <c r="C149" s="14" t="s">
        <v>915</v>
      </c>
      <c r="D149" s="13"/>
      <c r="E149" s="13" t="s">
        <v>437</v>
      </c>
      <c r="F149" s="13">
        <v>2</v>
      </c>
      <c r="G149" s="13">
        <v>280</v>
      </c>
      <c r="H149" s="13">
        <v>630</v>
      </c>
      <c r="I149" s="15">
        <v>0.504</v>
      </c>
      <c r="J149" s="16">
        <v>0.0756</v>
      </c>
      <c r="K149" s="16">
        <v>0.0756</v>
      </c>
    </row>
    <row r="150" spans="2:11" ht="42">
      <c r="B150" s="13" t="s">
        <v>1013</v>
      </c>
      <c r="C150" s="14" t="s">
        <v>916</v>
      </c>
      <c r="D150" s="13"/>
      <c r="E150" s="13" t="s">
        <v>437</v>
      </c>
      <c r="F150" s="13">
        <v>3</v>
      </c>
      <c r="G150" s="13">
        <v>280</v>
      </c>
      <c r="H150" s="13">
        <v>400</v>
      </c>
      <c r="I150" s="15">
        <v>0.32</v>
      </c>
      <c r="J150" s="16">
        <v>0.048</v>
      </c>
      <c r="K150" s="16">
        <v>0.048</v>
      </c>
    </row>
    <row r="151" spans="2:11" ht="42">
      <c r="B151" s="13" t="s">
        <v>1013</v>
      </c>
      <c r="C151" s="14" t="s">
        <v>917</v>
      </c>
      <c r="D151" s="13"/>
      <c r="E151" s="13" t="s">
        <v>437</v>
      </c>
      <c r="F151" s="13">
        <v>9</v>
      </c>
      <c r="G151" s="13">
        <v>280</v>
      </c>
      <c r="H151" s="13">
        <v>160</v>
      </c>
      <c r="I151" s="15">
        <v>0.128</v>
      </c>
      <c r="J151" s="16">
        <v>0.0192</v>
      </c>
      <c r="K151" s="16">
        <v>0.0192</v>
      </c>
    </row>
    <row r="152" spans="2:11" ht="21">
      <c r="B152" s="13" t="s">
        <v>1013</v>
      </c>
      <c r="C152" s="14" t="s">
        <v>859</v>
      </c>
      <c r="D152" s="13"/>
      <c r="E152" s="13" t="s">
        <v>437</v>
      </c>
      <c r="F152" s="13">
        <v>14</v>
      </c>
      <c r="G152" s="13">
        <v>280</v>
      </c>
      <c r="H152" s="13">
        <v>250</v>
      </c>
      <c r="I152" s="15">
        <v>0.2</v>
      </c>
      <c r="J152" s="16">
        <v>0.03</v>
      </c>
      <c r="K152" s="16">
        <v>0.03</v>
      </c>
    </row>
    <row r="153" spans="2:11" ht="21">
      <c r="B153" s="13" t="s">
        <v>1013</v>
      </c>
      <c r="C153" s="14" t="s">
        <v>918</v>
      </c>
      <c r="D153" s="13"/>
      <c r="E153" s="13" t="s">
        <v>437</v>
      </c>
      <c r="F153" s="13">
        <v>18</v>
      </c>
      <c r="G153" s="13">
        <v>280</v>
      </c>
      <c r="H153" s="13">
        <v>63</v>
      </c>
      <c r="I153" s="15">
        <v>0.05040000000000001</v>
      </c>
      <c r="J153" s="16">
        <v>0.007560000000000001</v>
      </c>
      <c r="K153" s="16">
        <v>0.007560000000000001</v>
      </c>
    </row>
    <row r="154" spans="2:11" ht="21">
      <c r="B154" s="13" t="s">
        <v>1013</v>
      </c>
      <c r="C154" s="14" t="s">
        <v>1017</v>
      </c>
      <c r="D154" s="13"/>
      <c r="E154" s="13" t="s">
        <v>437</v>
      </c>
      <c r="F154" s="13">
        <v>25</v>
      </c>
      <c r="G154" s="13">
        <v>280</v>
      </c>
      <c r="H154" s="13" t="s">
        <v>843</v>
      </c>
      <c r="I154" s="15">
        <v>0.32</v>
      </c>
      <c r="J154" s="16">
        <v>0.041</v>
      </c>
      <c r="K154" s="16">
        <v>0.041</v>
      </c>
    </row>
    <row r="155" spans="2:11" ht="42">
      <c r="B155" s="13" t="s">
        <v>1013</v>
      </c>
      <c r="C155" s="14" t="s">
        <v>919</v>
      </c>
      <c r="D155" s="13"/>
      <c r="E155" s="13" t="s">
        <v>437</v>
      </c>
      <c r="F155" s="13">
        <v>26</v>
      </c>
      <c r="G155" s="13">
        <v>280</v>
      </c>
      <c r="H155" s="13">
        <v>63</v>
      </c>
      <c r="I155" s="15">
        <v>0.05040000000000001</v>
      </c>
      <c r="J155" s="16">
        <v>0.007560000000000001</v>
      </c>
      <c r="K155" s="16">
        <v>0.007560000000000001</v>
      </c>
    </row>
    <row r="156" spans="2:11" ht="20.25">
      <c r="B156" s="34" t="s">
        <v>1070</v>
      </c>
      <c r="C156" s="57"/>
      <c r="D156" s="57"/>
      <c r="E156" s="57"/>
      <c r="F156" s="57"/>
      <c r="G156" s="57"/>
      <c r="H156" s="57"/>
      <c r="I156" s="57"/>
      <c r="J156" s="58"/>
      <c r="K156" s="57"/>
    </row>
    <row r="157" spans="2:11" ht="21">
      <c r="B157" s="13" t="s">
        <v>1013</v>
      </c>
      <c r="C157" s="14" t="s">
        <v>1067</v>
      </c>
      <c r="D157" s="59"/>
      <c r="E157" s="13" t="s">
        <v>1015</v>
      </c>
      <c r="F157" s="13" t="s">
        <v>1018</v>
      </c>
      <c r="G157" s="59"/>
      <c r="H157" s="60">
        <v>250</v>
      </c>
      <c r="I157" s="15">
        <v>0.2</v>
      </c>
      <c r="J157" s="15">
        <v>0</v>
      </c>
      <c r="K157" s="15">
        <v>0</v>
      </c>
    </row>
    <row r="158" spans="2:11" ht="21">
      <c r="B158" s="13" t="s">
        <v>1013</v>
      </c>
      <c r="C158" s="14" t="s">
        <v>1067</v>
      </c>
      <c r="D158" s="59"/>
      <c r="E158" s="13" t="s">
        <v>1015</v>
      </c>
      <c r="F158" s="13" t="s">
        <v>1019</v>
      </c>
      <c r="G158" s="59"/>
      <c r="H158" s="60">
        <v>250</v>
      </c>
      <c r="I158" s="15">
        <v>0.2</v>
      </c>
      <c r="J158" s="15">
        <v>0.03170560000000003</v>
      </c>
      <c r="K158" s="15">
        <v>0.03170560000000003</v>
      </c>
    </row>
    <row r="159" spans="2:11" ht="21">
      <c r="B159" s="13" t="s">
        <v>1013</v>
      </c>
      <c r="C159" s="14" t="s">
        <v>1067</v>
      </c>
      <c r="D159" s="59"/>
      <c r="E159" s="13" t="s">
        <v>1015</v>
      </c>
      <c r="F159" s="13" t="s">
        <v>1020</v>
      </c>
      <c r="G159" s="59"/>
      <c r="H159" s="60">
        <v>250</v>
      </c>
      <c r="I159" s="15">
        <v>0.2</v>
      </c>
      <c r="J159" s="15">
        <v>0.05</v>
      </c>
      <c r="K159" s="15">
        <v>0.05</v>
      </c>
    </row>
    <row r="160" spans="2:11" ht="21">
      <c r="B160" s="13" t="s">
        <v>1013</v>
      </c>
      <c r="C160" s="14" t="s">
        <v>1067</v>
      </c>
      <c r="D160" s="59"/>
      <c r="E160" s="13" t="s">
        <v>1015</v>
      </c>
      <c r="F160" s="13" t="s">
        <v>1021</v>
      </c>
      <c r="G160" s="59"/>
      <c r="H160" s="60">
        <v>160</v>
      </c>
      <c r="I160" s="15">
        <v>0.128</v>
      </c>
      <c r="J160" s="15">
        <v>0.0552044</v>
      </c>
      <c r="K160" s="15">
        <v>0.0552044</v>
      </c>
    </row>
    <row r="161" spans="2:11" ht="21">
      <c r="B161" s="13" t="s">
        <v>1013</v>
      </c>
      <c r="C161" s="14" t="s">
        <v>1067</v>
      </c>
      <c r="D161" s="59"/>
      <c r="E161" s="13" t="s">
        <v>1015</v>
      </c>
      <c r="F161" s="13" t="s">
        <v>1022</v>
      </c>
      <c r="G161" s="59"/>
      <c r="H161" s="60">
        <v>160</v>
      </c>
      <c r="I161" s="15">
        <v>0.128</v>
      </c>
      <c r="J161" s="15">
        <v>0</v>
      </c>
      <c r="K161" s="15">
        <v>0</v>
      </c>
    </row>
    <row r="162" spans="2:11" ht="21">
      <c r="B162" s="13" t="s">
        <v>1013</v>
      </c>
      <c r="C162" s="14" t="s">
        <v>1067</v>
      </c>
      <c r="D162" s="59"/>
      <c r="E162" s="13" t="s">
        <v>1015</v>
      </c>
      <c r="F162" s="13" t="s">
        <v>1023</v>
      </c>
      <c r="G162" s="59"/>
      <c r="H162" s="60">
        <v>160</v>
      </c>
      <c r="I162" s="15">
        <v>0.128</v>
      </c>
      <c r="J162" s="15">
        <v>0.034</v>
      </c>
      <c r="K162" s="15">
        <v>0.034</v>
      </c>
    </row>
    <row r="163" spans="2:11" ht="21">
      <c r="B163" s="13" t="s">
        <v>1013</v>
      </c>
      <c r="C163" s="14" t="s">
        <v>1067</v>
      </c>
      <c r="D163" s="59"/>
      <c r="E163" s="13" t="s">
        <v>1015</v>
      </c>
      <c r="F163" s="13" t="s">
        <v>1024</v>
      </c>
      <c r="G163" s="59"/>
      <c r="H163" s="60">
        <v>100</v>
      </c>
      <c r="I163" s="15">
        <v>0.08</v>
      </c>
      <c r="J163" s="15">
        <v>0</v>
      </c>
      <c r="K163" s="15">
        <v>0</v>
      </c>
    </row>
    <row r="164" spans="2:11" ht="21">
      <c r="B164" s="13" t="s">
        <v>1013</v>
      </c>
      <c r="C164" s="14" t="s">
        <v>1067</v>
      </c>
      <c r="D164" s="59"/>
      <c r="E164" s="13" t="s">
        <v>1015</v>
      </c>
      <c r="F164" s="13" t="s">
        <v>1025</v>
      </c>
      <c r="G164" s="59"/>
      <c r="H164" s="60">
        <v>320</v>
      </c>
      <c r="I164" s="15">
        <v>0.256</v>
      </c>
      <c r="J164" s="15">
        <v>0.09</v>
      </c>
      <c r="K164" s="15">
        <v>0.09</v>
      </c>
    </row>
    <row r="165" spans="2:11" ht="21">
      <c r="B165" s="13" t="s">
        <v>1013</v>
      </c>
      <c r="C165" s="14" t="s">
        <v>1067</v>
      </c>
      <c r="D165" s="59"/>
      <c r="E165" s="13" t="s">
        <v>1015</v>
      </c>
      <c r="F165" s="13" t="s">
        <v>1026</v>
      </c>
      <c r="G165" s="59"/>
      <c r="H165" s="60">
        <v>250</v>
      </c>
      <c r="I165" s="15">
        <v>0.2</v>
      </c>
      <c r="J165" s="15">
        <v>0.0328814</v>
      </c>
      <c r="K165" s="15">
        <v>0.0328814</v>
      </c>
    </row>
    <row r="166" spans="2:11" ht="21">
      <c r="B166" s="13" t="s">
        <v>1013</v>
      </c>
      <c r="C166" s="14" t="s">
        <v>1067</v>
      </c>
      <c r="D166" s="59"/>
      <c r="E166" s="13" t="s">
        <v>1015</v>
      </c>
      <c r="F166" s="13" t="s">
        <v>1027</v>
      </c>
      <c r="G166" s="59"/>
      <c r="H166" s="60">
        <v>250</v>
      </c>
      <c r="I166" s="15">
        <v>0.2</v>
      </c>
      <c r="J166" s="15">
        <v>0.065</v>
      </c>
      <c r="K166" s="15">
        <v>0.065</v>
      </c>
    </row>
    <row r="167" spans="2:11" ht="21">
      <c r="B167" s="13" t="s">
        <v>1013</v>
      </c>
      <c r="C167" s="14" t="s">
        <v>1067</v>
      </c>
      <c r="D167" s="59"/>
      <c r="E167" s="13" t="s">
        <v>1015</v>
      </c>
      <c r="F167" s="13" t="s">
        <v>1028</v>
      </c>
      <c r="G167" s="59"/>
      <c r="H167" s="60">
        <v>250</v>
      </c>
      <c r="I167" s="15">
        <v>0.2</v>
      </c>
      <c r="J167" s="15">
        <v>0.03893700000000003</v>
      </c>
      <c r="K167" s="15">
        <v>0.03893700000000003</v>
      </c>
    </row>
    <row r="168" spans="2:11" ht="21">
      <c r="B168" s="13" t="s">
        <v>1013</v>
      </c>
      <c r="C168" s="14" t="s">
        <v>1067</v>
      </c>
      <c r="D168" s="59"/>
      <c r="E168" s="13" t="s">
        <v>1015</v>
      </c>
      <c r="F168" s="13" t="s">
        <v>1029</v>
      </c>
      <c r="G168" s="59"/>
      <c r="H168" s="60">
        <v>400</v>
      </c>
      <c r="I168" s="15">
        <v>0.32</v>
      </c>
      <c r="J168" s="15">
        <v>0.075</v>
      </c>
      <c r="K168" s="15">
        <v>0.075</v>
      </c>
    </row>
    <row r="169" spans="2:11" ht="21">
      <c r="B169" s="13" t="s">
        <v>1013</v>
      </c>
      <c r="C169" s="14" t="s">
        <v>1067</v>
      </c>
      <c r="D169" s="59"/>
      <c r="E169" s="13" t="s">
        <v>1015</v>
      </c>
      <c r="F169" s="13" t="s">
        <v>1030</v>
      </c>
      <c r="G169" s="59"/>
      <c r="H169" s="60">
        <v>100</v>
      </c>
      <c r="I169" s="15">
        <v>0.08</v>
      </c>
      <c r="J169" s="15">
        <v>0</v>
      </c>
      <c r="K169" s="15">
        <v>0</v>
      </c>
    </row>
    <row r="170" spans="2:11" ht="21">
      <c r="B170" s="13" t="s">
        <v>1013</v>
      </c>
      <c r="C170" s="14" t="s">
        <v>1067</v>
      </c>
      <c r="D170" s="59"/>
      <c r="E170" s="13" t="s">
        <v>1015</v>
      </c>
      <c r="F170" s="13" t="s">
        <v>1031</v>
      </c>
      <c r="G170" s="59"/>
      <c r="H170" s="60">
        <v>630</v>
      </c>
      <c r="I170" s="15">
        <v>0.504</v>
      </c>
      <c r="J170" s="15">
        <v>0.1</v>
      </c>
      <c r="K170" s="15">
        <v>0.1</v>
      </c>
    </row>
    <row r="171" spans="2:11" ht="21">
      <c r="B171" s="13" t="s">
        <v>1013</v>
      </c>
      <c r="C171" s="14" t="s">
        <v>1067</v>
      </c>
      <c r="D171" s="59"/>
      <c r="E171" s="13" t="s">
        <v>1015</v>
      </c>
      <c r="F171" s="13" t="s">
        <v>1032</v>
      </c>
      <c r="G171" s="59"/>
      <c r="H171" s="60">
        <v>100</v>
      </c>
      <c r="I171" s="15">
        <v>0.08</v>
      </c>
      <c r="J171" s="15">
        <v>0.018861800000000005</v>
      </c>
      <c r="K171" s="15">
        <v>0.018861800000000005</v>
      </c>
    </row>
    <row r="172" spans="2:11" ht="21">
      <c r="B172" s="13" t="s">
        <v>1013</v>
      </c>
      <c r="C172" s="14" t="s">
        <v>1067</v>
      </c>
      <c r="D172" s="59"/>
      <c r="E172" s="13" t="s">
        <v>1015</v>
      </c>
      <c r="F172" s="13" t="s">
        <v>1033</v>
      </c>
      <c r="G172" s="59"/>
      <c r="H172" s="60">
        <v>320</v>
      </c>
      <c r="I172" s="15">
        <v>0.256</v>
      </c>
      <c r="J172" s="15">
        <v>0.1</v>
      </c>
      <c r="K172" s="15">
        <v>0.1</v>
      </c>
    </row>
    <row r="173" spans="2:11" ht="21">
      <c r="B173" s="13" t="s">
        <v>1013</v>
      </c>
      <c r="C173" s="14" t="s">
        <v>1067</v>
      </c>
      <c r="D173" s="59"/>
      <c r="E173" s="13" t="s">
        <v>1015</v>
      </c>
      <c r="F173" s="13" t="s">
        <v>1034</v>
      </c>
      <c r="G173" s="59"/>
      <c r="H173" s="60">
        <v>400</v>
      </c>
      <c r="I173" s="15">
        <v>0.32</v>
      </c>
      <c r="J173" s="15">
        <v>0.07</v>
      </c>
      <c r="K173" s="15">
        <v>0.07</v>
      </c>
    </row>
    <row r="174" spans="2:11" ht="21">
      <c r="B174" s="13" t="s">
        <v>1013</v>
      </c>
      <c r="C174" s="14" t="s">
        <v>1067</v>
      </c>
      <c r="D174" s="59"/>
      <c r="E174" s="13" t="s">
        <v>1015</v>
      </c>
      <c r="F174" s="13" t="s">
        <v>1035</v>
      </c>
      <c r="G174" s="59"/>
      <c r="H174" s="61">
        <v>320</v>
      </c>
      <c r="I174" s="15">
        <v>0.256</v>
      </c>
      <c r="J174" s="15">
        <v>0.05</v>
      </c>
      <c r="K174" s="15">
        <v>0.05</v>
      </c>
    </row>
    <row r="175" spans="2:11" ht="21">
      <c r="B175" s="13" t="s">
        <v>1013</v>
      </c>
      <c r="C175" s="14" t="s">
        <v>1067</v>
      </c>
      <c r="D175" s="59"/>
      <c r="E175" s="13" t="s">
        <v>1015</v>
      </c>
      <c r="F175" s="13" t="s">
        <v>1036</v>
      </c>
      <c r="G175" s="59"/>
      <c r="H175" s="60">
        <v>400</v>
      </c>
      <c r="I175" s="15">
        <v>0.32</v>
      </c>
      <c r="J175" s="15">
        <v>0.063475</v>
      </c>
      <c r="K175" s="15">
        <v>0.063475</v>
      </c>
    </row>
    <row r="176" spans="2:11" ht="21">
      <c r="B176" s="13" t="s">
        <v>1013</v>
      </c>
      <c r="C176" s="14" t="s">
        <v>1067</v>
      </c>
      <c r="D176" s="59"/>
      <c r="E176" s="13" t="s">
        <v>1015</v>
      </c>
      <c r="F176" s="13" t="s">
        <v>1037</v>
      </c>
      <c r="G176" s="59"/>
      <c r="H176" s="60">
        <v>400</v>
      </c>
      <c r="I176" s="15">
        <v>0.32</v>
      </c>
      <c r="J176" s="15">
        <v>0.06</v>
      </c>
      <c r="K176" s="15">
        <v>0.06</v>
      </c>
    </row>
    <row r="177" spans="2:11" ht="21">
      <c r="B177" s="13" t="s">
        <v>1013</v>
      </c>
      <c r="C177" s="14" t="s">
        <v>1067</v>
      </c>
      <c r="D177" s="59"/>
      <c r="E177" s="13" t="s">
        <v>1015</v>
      </c>
      <c r="F177" s="13" t="s">
        <v>1038</v>
      </c>
      <c r="G177" s="59"/>
      <c r="H177" s="60">
        <v>400</v>
      </c>
      <c r="I177" s="15">
        <v>0.32</v>
      </c>
      <c r="J177" s="15">
        <v>0.076</v>
      </c>
      <c r="K177" s="15">
        <v>0.076</v>
      </c>
    </row>
    <row r="178" spans="2:11" ht="21">
      <c r="B178" s="13" t="s">
        <v>1013</v>
      </c>
      <c r="C178" s="14" t="s">
        <v>1067</v>
      </c>
      <c r="D178" s="59"/>
      <c r="E178" s="13" t="s">
        <v>1015</v>
      </c>
      <c r="F178" s="13" t="s">
        <v>1039</v>
      </c>
      <c r="G178" s="59"/>
      <c r="H178" s="60">
        <v>160</v>
      </c>
      <c r="I178" s="15">
        <v>0.128</v>
      </c>
      <c r="J178" s="15">
        <v>0.034649200000000005</v>
      </c>
      <c r="K178" s="15">
        <v>0.034649200000000005</v>
      </c>
    </row>
    <row r="179" spans="2:11" ht="21">
      <c r="B179" s="13" t="s">
        <v>1013</v>
      </c>
      <c r="C179" s="14" t="s">
        <v>1067</v>
      </c>
      <c r="D179" s="59"/>
      <c r="E179" s="13" t="s">
        <v>1015</v>
      </c>
      <c r="F179" s="13" t="s">
        <v>1040</v>
      </c>
      <c r="G179" s="59"/>
      <c r="H179" s="60">
        <v>250</v>
      </c>
      <c r="I179" s="15">
        <v>0.2</v>
      </c>
      <c r="J179" s="15">
        <v>0</v>
      </c>
      <c r="K179" s="15">
        <v>0</v>
      </c>
    </row>
    <row r="180" spans="2:11" ht="21">
      <c r="B180" s="13" t="s">
        <v>1013</v>
      </c>
      <c r="C180" s="14" t="s">
        <v>1067</v>
      </c>
      <c r="D180" s="59"/>
      <c r="E180" s="13" t="s">
        <v>1015</v>
      </c>
      <c r="F180" s="13" t="s">
        <v>1041</v>
      </c>
      <c r="G180" s="59"/>
      <c r="H180" s="60">
        <v>160</v>
      </c>
      <c r="I180" s="15">
        <v>0.128</v>
      </c>
      <c r="J180" s="15">
        <v>0.035</v>
      </c>
      <c r="K180" s="15">
        <v>0.035</v>
      </c>
    </row>
    <row r="181" spans="2:11" ht="21">
      <c r="B181" s="13" t="s">
        <v>1013</v>
      </c>
      <c r="C181" s="14" t="s">
        <v>1067</v>
      </c>
      <c r="D181" s="59"/>
      <c r="E181" s="13" t="s">
        <v>1015</v>
      </c>
      <c r="F181" s="13" t="s">
        <v>1042</v>
      </c>
      <c r="G181" s="59"/>
      <c r="H181" s="60">
        <v>400</v>
      </c>
      <c r="I181" s="15">
        <v>0.32</v>
      </c>
      <c r="J181" s="15">
        <v>0.11949299999999999</v>
      </c>
      <c r="K181" s="15">
        <v>0.11949299999999999</v>
      </c>
    </row>
    <row r="182" spans="2:11" ht="21">
      <c r="B182" s="13" t="s">
        <v>1013</v>
      </c>
      <c r="C182" s="14" t="s">
        <v>1067</v>
      </c>
      <c r="D182" s="59"/>
      <c r="E182" s="13" t="s">
        <v>1015</v>
      </c>
      <c r="F182" s="13" t="s">
        <v>1043</v>
      </c>
      <c r="G182" s="59"/>
      <c r="H182" s="60">
        <v>250</v>
      </c>
      <c r="I182" s="15">
        <v>0.2</v>
      </c>
      <c r="J182" s="15">
        <v>0.1382044</v>
      </c>
      <c r="K182" s="15">
        <v>0.1382044</v>
      </c>
    </row>
    <row r="183" spans="2:11" ht="21">
      <c r="B183" s="13" t="s">
        <v>1013</v>
      </c>
      <c r="C183" s="14" t="s">
        <v>1067</v>
      </c>
      <c r="D183" s="59"/>
      <c r="E183" s="13" t="s">
        <v>1015</v>
      </c>
      <c r="F183" s="13" t="s">
        <v>1044</v>
      </c>
      <c r="G183" s="59"/>
      <c r="H183" s="60">
        <v>100</v>
      </c>
      <c r="I183" s="15">
        <v>0.08</v>
      </c>
      <c r="J183" s="15">
        <v>0</v>
      </c>
      <c r="K183" s="15">
        <v>0</v>
      </c>
    </row>
    <row r="184" spans="2:11" ht="21">
      <c r="B184" s="13" t="s">
        <v>1013</v>
      </c>
      <c r="C184" s="14" t="s">
        <v>1067</v>
      </c>
      <c r="D184" s="59"/>
      <c r="E184" s="13" t="s">
        <v>1015</v>
      </c>
      <c r="F184" s="13" t="s">
        <v>1045</v>
      </c>
      <c r="G184" s="59"/>
      <c r="H184" s="60">
        <v>180</v>
      </c>
      <c r="I184" s="15">
        <v>0.144</v>
      </c>
      <c r="J184" s="15">
        <v>0.02040879999999999</v>
      </c>
      <c r="K184" s="15">
        <v>0.02040879999999999</v>
      </c>
    </row>
    <row r="185" spans="2:11" ht="21">
      <c r="B185" s="13" t="s">
        <v>1013</v>
      </c>
      <c r="C185" s="14" t="s">
        <v>1067</v>
      </c>
      <c r="D185" s="59"/>
      <c r="E185" s="13" t="s">
        <v>1015</v>
      </c>
      <c r="F185" s="13" t="s">
        <v>1046</v>
      </c>
      <c r="G185" s="59"/>
      <c r="H185" s="60">
        <v>250</v>
      </c>
      <c r="I185" s="15">
        <v>0.2</v>
      </c>
      <c r="J185" s="15">
        <v>0.0715</v>
      </c>
      <c r="K185" s="15">
        <v>0.0715</v>
      </c>
    </row>
    <row r="186" spans="2:11" ht="21">
      <c r="B186" s="13" t="s">
        <v>1013</v>
      </c>
      <c r="C186" s="14" t="s">
        <v>1067</v>
      </c>
      <c r="D186" s="59"/>
      <c r="E186" s="13" t="s">
        <v>1015</v>
      </c>
      <c r="F186" s="13" t="s">
        <v>1047</v>
      </c>
      <c r="G186" s="59"/>
      <c r="H186" s="60">
        <v>160</v>
      </c>
      <c r="I186" s="15">
        <v>0.128</v>
      </c>
      <c r="J186" s="15">
        <v>0.05174160000000001</v>
      </c>
      <c r="K186" s="15">
        <v>0.05174160000000001</v>
      </c>
    </row>
    <row r="187" spans="2:11" ht="21">
      <c r="B187" s="13" t="s">
        <v>1013</v>
      </c>
      <c r="C187" s="14" t="s">
        <v>1067</v>
      </c>
      <c r="D187" s="59"/>
      <c r="E187" s="13" t="s">
        <v>1015</v>
      </c>
      <c r="F187" s="13" t="s">
        <v>1048</v>
      </c>
      <c r="G187" s="59"/>
      <c r="H187" s="60">
        <v>250</v>
      </c>
      <c r="I187" s="15">
        <v>0.2</v>
      </c>
      <c r="J187" s="15">
        <v>0.03</v>
      </c>
      <c r="K187" s="15">
        <v>0.03</v>
      </c>
    </row>
    <row r="188" spans="2:11" ht="21">
      <c r="B188" s="13" t="s">
        <v>1013</v>
      </c>
      <c r="C188" s="14" t="s">
        <v>1067</v>
      </c>
      <c r="D188" s="59"/>
      <c r="E188" s="13" t="s">
        <v>1015</v>
      </c>
      <c r="F188" s="13" t="s">
        <v>1049</v>
      </c>
      <c r="G188" s="59"/>
      <c r="H188" s="60">
        <v>100</v>
      </c>
      <c r="I188" s="15">
        <v>0.08</v>
      </c>
      <c r="J188" s="15">
        <v>-0.0008601999999999915</v>
      </c>
      <c r="K188" s="15">
        <v>-0.0008601999999999915</v>
      </c>
    </row>
    <row r="189" spans="2:11" ht="21">
      <c r="B189" s="13" t="s">
        <v>1013</v>
      </c>
      <c r="C189" s="14" t="s">
        <v>1067</v>
      </c>
      <c r="D189" s="59"/>
      <c r="E189" s="13" t="s">
        <v>1015</v>
      </c>
      <c r="F189" s="13" t="s">
        <v>1050</v>
      </c>
      <c r="G189" s="59"/>
      <c r="H189" s="60">
        <v>100</v>
      </c>
      <c r="I189" s="15">
        <v>0.08</v>
      </c>
      <c r="J189" s="15">
        <v>0.0359542</v>
      </c>
      <c r="K189" s="15">
        <v>0.0359542</v>
      </c>
    </row>
    <row r="190" spans="2:11" ht="21">
      <c r="B190" s="13" t="s">
        <v>1013</v>
      </c>
      <c r="C190" s="14" t="s">
        <v>1067</v>
      </c>
      <c r="D190" s="59"/>
      <c r="E190" s="13" t="s">
        <v>1015</v>
      </c>
      <c r="F190" s="13" t="s">
        <v>1051</v>
      </c>
      <c r="G190" s="59"/>
      <c r="H190" s="60">
        <v>160</v>
      </c>
      <c r="I190" s="15">
        <v>0.128</v>
      </c>
      <c r="J190" s="15">
        <v>0.035963999999999996</v>
      </c>
      <c r="K190" s="15">
        <v>0.035963999999999996</v>
      </c>
    </row>
    <row r="191" spans="2:11" ht="21">
      <c r="B191" s="13" t="s">
        <v>1013</v>
      </c>
      <c r="C191" s="14" t="s">
        <v>1067</v>
      </c>
      <c r="D191" s="59"/>
      <c r="E191" s="13" t="s">
        <v>1015</v>
      </c>
      <c r="F191" s="13" t="s">
        <v>1052</v>
      </c>
      <c r="G191" s="59"/>
      <c r="H191" s="60">
        <v>250</v>
      </c>
      <c r="I191" s="15">
        <v>0.2</v>
      </c>
      <c r="J191" s="15">
        <v>0.05</v>
      </c>
      <c r="K191" s="15">
        <v>0.05</v>
      </c>
    </row>
    <row r="192" spans="2:11" ht="21">
      <c r="B192" s="13" t="s">
        <v>1013</v>
      </c>
      <c r="C192" s="14" t="s">
        <v>1067</v>
      </c>
      <c r="D192" s="59"/>
      <c r="E192" s="13" t="s">
        <v>1015</v>
      </c>
      <c r="F192" s="13" t="s">
        <v>1053</v>
      </c>
      <c r="G192" s="59"/>
      <c r="H192" s="60">
        <v>250</v>
      </c>
      <c r="I192" s="15">
        <v>0.2</v>
      </c>
      <c r="J192" s="15">
        <v>0.0851</v>
      </c>
      <c r="K192" s="15">
        <v>0.0851</v>
      </c>
    </row>
    <row r="193" spans="2:11" ht="21">
      <c r="B193" s="13" t="s">
        <v>1013</v>
      </c>
      <c r="C193" s="14" t="s">
        <v>1067</v>
      </c>
      <c r="D193" s="59"/>
      <c r="E193" s="13" t="s">
        <v>1015</v>
      </c>
      <c r="F193" s="13" t="s">
        <v>1054</v>
      </c>
      <c r="G193" s="59"/>
      <c r="H193" s="60">
        <v>250</v>
      </c>
      <c r="I193" s="15">
        <v>0.2</v>
      </c>
      <c r="J193" s="15">
        <v>0.0604922</v>
      </c>
      <c r="K193" s="15">
        <v>0.0604922</v>
      </c>
    </row>
    <row r="194" spans="2:11" ht="21">
      <c r="B194" s="13" t="s">
        <v>1013</v>
      </c>
      <c r="C194" s="14" t="s">
        <v>1067</v>
      </c>
      <c r="D194" s="59"/>
      <c r="E194" s="13" t="s">
        <v>1015</v>
      </c>
      <c r="F194" s="13" t="s">
        <v>1055</v>
      </c>
      <c r="G194" s="59"/>
      <c r="H194" s="60">
        <v>160</v>
      </c>
      <c r="I194" s="15">
        <v>0.128</v>
      </c>
      <c r="J194" s="15">
        <v>0.0509452</v>
      </c>
      <c r="K194" s="15">
        <v>0.0509452</v>
      </c>
    </row>
    <row r="195" spans="2:11" ht="21">
      <c r="B195" s="13" t="s">
        <v>1013</v>
      </c>
      <c r="C195" s="14" t="s">
        <v>1067</v>
      </c>
      <c r="D195" s="59"/>
      <c r="E195" s="13" t="s">
        <v>1015</v>
      </c>
      <c r="F195" s="13" t="s">
        <v>1056</v>
      </c>
      <c r="G195" s="59"/>
      <c r="H195" s="60">
        <v>400</v>
      </c>
      <c r="I195" s="15">
        <v>0.32</v>
      </c>
      <c r="J195" s="15">
        <v>0.07</v>
      </c>
      <c r="K195" s="15">
        <v>0.076</v>
      </c>
    </row>
    <row r="196" spans="2:11" ht="21">
      <c r="B196" s="13" t="s">
        <v>1013</v>
      </c>
      <c r="C196" s="14" t="s">
        <v>1067</v>
      </c>
      <c r="D196" s="59"/>
      <c r="E196" s="13" t="s">
        <v>1015</v>
      </c>
      <c r="F196" s="13" t="s">
        <v>1057</v>
      </c>
      <c r="G196" s="59"/>
      <c r="H196" s="60">
        <v>250</v>
      </c>
      <c r="I196" s="15">
        <v>0.2</v>
      </c>
      <c r="J196" s="15">
        <v>0.0704922</v>
      </c>
      <c r="K196" s="15">
        <v>0.0704922</v>
      </c>
    </row>
    <row r="197" spans="2:11" ht="21">
      <c r="B197" s="13" t="s">
        <v>1013</v>
      </c>
      <c r="C197" s="14" t="s">
        <v>1067</v>
      </c>
      <c r="D197" s="59"/>
      <c r="E197" s="13" t="s">
        <v>1015</v>
      </c>
      <c r="F197" s="13" t="s">
        <v>1058</v>
      </c>
      <c r="G197" s="59"/>
      <c r="H197" s="60">
        <v>160</v>
      </c>
      <c r="I197" s="15">
        <v>0.128</v>
      </c>
      <c r="J197" s="15">
        <v>0.08</v>
      </c>
      <c r="K197" s="15">
        <v>0.08</v>
      </c>
    </row>
    <row r="198" spans="2:11" ht="21">
      <c r="B198" s="13" t="s">
        <v>1013</v>
      </c>
      <c r="C198" s="14" t="s">
        <v>1067</v>
      </c>
      <c r="D198" s="59"/>
      <c r="E198" s="13" t="s">
        <v>1015</v>
      </c>
      <c r="F198" s="13" t="s">
        <v>1059</v>
      </c>
      <c r="G198" s="59"/>
      <c r="H198" s="60">
        <v>100</v>
      </c>
      <c r="I198" s="15">
        <v>0.08</v>
      </c>
      <c r="J198" s="15">
        <v>0.009658200000000006</v>
      </c>
      <c r="K198" s="15">
        <v>0.009658200000000006</v>
      </c>
    </row>
    <row r="199" spans="2:11" ht="21">
      <c r="B199" s="13" t="s">
        <v>1013</v>
      </c>
      <c r="C199" s="14" t="s">
        <v>1067</v>
      </c>
      <c r="D199" s="59"/>
      <c r="E199" s="13" t="s">
        <v>1015</v>
      </c>
      <c r="F199" s="13" t="s">
        <v>1060</v>
      </c>
      <c r="G199" s="59"/>
      <c r="H199" s="60">
        <v>160</v>
      </c>
      <c r="I199" s="15">
        <v>0.128</v>
      </c>
      <c r="J199" s="15">
        <v>0.0413434</v>
      </c>
      <c r="K199" s="15">
        <v>0.0413434</v>
      </c>
    </row>
    <row r="200" spans="2:11" ht="21">
      <c r="B200" s="13" t="s">
        <v>1013</v>
      </c>
      <c r="C200" s="14" t="s">
        <v>1067</v>
      </c>
      <c r="D200" s="59"/>
      <c r="E200" s="13" t="s">
        <v>1015</v>
      </c>
      <c r="F200" s="13" t="s">
        <v>1061</v>
      </c>
      <c r="G200" s="59"/>
      <c r="H200" s="60">
        <v>160</v>
      </c>
      <c r="I200" s="15">
        <v>0.128</v>
      </c>
      <c r="J200" s="15">
        <v>0.1035372</v>
      </c>
      <c r="K200" s="15">
        <v>0.1035372</v>
      </c>
    </row>
    <row r="201" spans="2:11" ht="21">
      <c r="B201" s="13" t="s">
        <v>1013</v>
      </c>
      <c r="C201" s="14" t="s">
        <v>1067</v>
      </c>
      <c r="D201" s="59"/>
      <c r="E201" s="13" t="s">
        <v>1015</v>
      </c>
      <c r="F201" s="13" t="s">
        <v>1062</v>
      </c>
      <c r="G201" s="59"/>
      <c r="H201" s="60">
        <v>160</v>
      </c>
      <c r="I201" s="15">
        <v>0.128</v>
      </c>
      <c r="J201" s="15">
        <v>0.045</v>
      </c>
      <c r="K201" s="15">
        <v>0.0509174</v>
      </c>
    </row>
    <row r="202" spans="2:11" ht="21">
      <c r="B202" s="13" t="s">
        <v>1013</v>
      </c>
      <c r="C202" s="14" t="s">
        <v>1067</v>
      </c>
      <c r="D202" s="59"/>
      <c r="E202" s="13" t="s">
        <v>1015</v>
      </c>
      <c r="F202" s="13" t="s">
        <v>1063</v>
      </c>
      <c r="G202" s="59"/>
      <c r="H202" s="60">
        <v>250</v>
      </c>
      <c r="I202" s="15">
        <v>0.2</v>
      </c>
      <c r="J202" s="15">
        <v>0.077</v>
      </c>
      <c r="K202" s="15">
        <v>0.077</v>
      </c>
    </row>
    <row r="203" spans="2:11" ht="21">
      <c r="B203" s="13" t="s">
        <v>1013</v>
      </c>
      <c r="C203" s="14" t="s">
        <v>1067</v>
      </c>
      <c r="D203" s="59"/>
      <c r="E203" s="13" t="s">
        <v>1015</v>
      </c>
      <c r="F203" s="13" t="s">
        <v>1064</v>
      </c>
      <c r="G203" s="59"/>
      <c r="H203" s="60">
        <v>100</v>
      </c>
      <c r="I203" s="15">
        <v>0.08</v>
      </c>
      <c r="J203" s="15">
        <v>0</v>
      </c>
      <c r="K203" s="15">
        <v>0</v>
      </c>
    </row>
    <row r="204" spans="2:11" ht="21">
      <c r="B204" s="13" t="s">
        <v>1013</v>
      </c>
      <c r="C204" s="14" t="s">
        <v>1067</v>
      </c>
      <c r="D204" s="59"/>
      <c r="E204" s="13" t="s">
        <v>1015</v>
      </c>
      <c r="F204" s="13" t="s">
        <v>1065</v>
      </c>
      <c r="G204" s="59"/>
      <c r="H204" s="60">
        <v>400</v>
      </c>
      <c r="I204" s="15">
        <v>0.32</v>
      </c>
      <c r="J204" s="15">
        <v>0.03</v>
      </c>
      <c r="K204" s="15">
        <v>0.03</v>
      </c>
    </row>
    <row r="205" spans="2:11" ht="21">
      <c r="B205" s="13" t="s">
        <v>1013</v>
      </c>
      <c r="C205" s="14" t="s">
        <v>1067</v>
      </c>
      <c r="D205" s="59"/>
      <c r="E205" s="13" t="s">
        <v>1015</v>
      </c>
      <c r="F205" s="13" t="s">
        <v>1066</v>
      </c>
      <c r="G205" s="59"/>
      <c r="H205" s="60">
        <v>100</v>
      </c>
      <c r="I205" s="15">
        <v>0.08</v>
      </c>
      <c r="J205" s="15">
        <v>0</v>
      </c>
      <c r="K205" s="15">
        <v>0</v>
      </c>
    </row>
  </sheetData>
  <sheetProtection/>
  <mergeCells count="2">
    <mergeCell ref="B1:K1"/>
    <mergeCell ref="E2:H2"/>
  </mergeCells>
  <printOptions/>
  <pageMargins left="0.7" right="0.7" top="0.75" bottom="0.75" header="0.3" footer="0.3"/>
  <pageSetup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5"/>
  <sheetViews>
    <sheetView zoomScalePageLayoutView="0" workbookViewId="0" topLeftCell="A160">
      <selection activeCell="F150" sqref="F150:G150"/>
    </sheetView>
  </sheetViews>
  <sheetFormatPr defaultColWidth="9.00390625" defaultRowHeight="12.75"/>
  <cols>
    <col min="1" max="1" width="23.375" style="0" customWidth="1"/>
    <col min="2" max="2" width="22.375" style="0" customWidth="1"/>
    <col min="3" max="3" width="17.625" style="0" customWidth="1"/>
    <col min="4" max="4" width="33.50390625" style="0" customWidth="1"/>
    <col min="5" max="5" width="23.625" style="0" customWidth="1"/>
    <col min="6" max="6" width="21.625" style="0" customWidth="1"/>
    <col min="7" max="7" width="20.375" style="0" customWidth="1"/>
  </cols>
  <sheetData>
    <row r="1" spans="1:11" ht="84.75" customHeight="1">
      <c r="A1" s="141" t="s">
        <v>1456</v>
      </c>
      <c r="B1" s="141"/>
      <c r="C1" s="141"/>
      <c r="D1" s="141"/>
      <c r="E1" s="141"/>
      <c r="F1" s="141"/>
      <c r="G1" s="141"/>
      <c r="H1" s="50"/>
      <c r="I1" s="50"/>
      <c r="J1" s="50"/>
      <c r="K1" s="51"/>
    </row>
    <row r="2" ht="13.5" thickBot="1"/>
    <row r="3" spans="1:7" ht="241.5" customHeight="1">
      <c r="A3" s="134" t="s">
        <v>1136</v>
      </c>
      <c r="B3" s="137" t="s">
        <v>1232</v>
      </c>
      <c r="C3" s="137" t="s">
        <v>1233</v>
      </c>
      <c r="D3" s="138"/>
      <c r="E3" s="138" t="s">
        <v>1234</v>
      </c>
      <c r="F3" s="134" t="s">
        <v>1235</v>
      </c>
      <c r="G3" s="134" t="s">
        <v>1236</v>
      </c>
    </row>
    <row r="4" spans="1:7" ht="13.5" customHeight="1">
      <c r="A4" s="135"/>
      <c r="B4" s="139"/>
      <c r="C4" s="139"/>
      <c r="D4" s="140"/>
      <c r="E4" s="140"/>
      <c r="F4" s="135"/>
      <c r="G4" s="135"/>
    </row>
    <row r="5" spans="1:7" ht="42" thickBot="1">
      <c r="A5" s="136"/>
      <c r="B5" s="142"/>
      <c r="C5" s="49" t="s">
        <v>1123</v>
      </c>
      <c r="D5" s="49" t="s">
        <v>1437</v>
      </c>
      <c r="E5" s="143"/>
      <c r="F5" s="136"/>
      <c r="G5" s="136"/>
    </row>
    <row r="6" spans="1:7" ht="21" thickBot="1">
      <c r="A6" s="52" t="s">
        <v>1237</v>
      </c>
      <c r="B6" s="53" t="s">
        <v>1238</v>
      </c>
      <c r="C6" s="53" t="s">
        <v>437</v>
      </c>
      <c r="D6" s="53" t="s">
        <v>1239</v>
      </c>
      <c r="E6" s="54">
        <v>0.144</v>
      </c>
      <c r="F6" s="54">
        <v>0.072</v>
      </c>
      <c r="G6" s="54">
        <v>0.072</v>
      </c>
    </row>
    <row r="7" spans="1:7" ht="21" thickBot="1">
      <c r="A7" s="52" t="s">
        <v>1237</v>
      </c>
      <c r="B7" s="53" t="s">
        <v>1238</v>
      </c>
      <c r="C7" s="53" t="s">
        <v>437</v>
      </c>
      <c r="D7" s="53" t="s">
        <v>1240</v>
      </c>
      <c r="E7" s="54">
        <v>0.2</v>
      </c>
      <c r="F7" s="54">
        <v>0.062</v>
      </c>
      <c r="G7" s="97">
        <v>0.062</v>
      </c>
    </row>
    <row r="8" spans="1:7" ht="42" thickBot="1">
      <c r="A8" s="52" t="s">
        <v>1241</v>
      </c>
      <c r="B8" s="53" t="s">
        <v>1242</v>
      </c>
      <c r="C8" s="53" t="s">
        <v>437</v>
      </c>
      <c r="D8" s="53" t="s">
        <v>1243</v>
      </c>
      <c r="E8" s="54">
        <v>0.128</v>
      </c>
      <c r="F8" s="54">
        <v>0.03</v>
      </c>
      <c r="G8" s="97">
        <v>0.03</v>
      </c>
    </row>
    <row r="9" spans="1:7" ht="42" thickBot="1">
      <c r="A9" s="52" t="s">
        <v>1241</v>
      </c>
      <c r="B9" s="53" t="s">
        <v>1242</v>
      </c>
      <c r="C9" s="53" t="s">
        <v>437</v>
      </c>
      <c r="D9" s="53" t="s">
        <v>1244</v>
      </c>
      <c r="E9" s="54">
        <v>0.128</v>
      </c>
      <c r="F9" s="54">
        <v>0.035</v>
      </c>
      <c r="G9" s="97">
        <v>0.035</v>
      </c>
    </row>
    <row r="10" spans="1:7" ht="42" thickBot="1">
      <c r="A10" s="52" t="s">
        <v>1241</v>
      </c>
      <c r="B10" s="53" t="s">
        <v>1242</v>
      </c>
      <c r="C10" s="53" t="s">
        <v>437</v>
      </c>
      <c r="D10" s="53" t="s">
        <v>1245</v>
      </c>
      <c r="E10" s="54">
        <v>0.08</v>
      </c>
      <c r="F10" s="54">
        <v>0.01</v>
      </c>
      <c r="G10" s="54">
        <v>0.01</v>
      </c>
    </row>
    <row r="11" spans="1:7" ht="42" thickBot="1">
      <c r="A11" s="52" t="s">
        <v>1241</v>
      </c>
      <c r="B11" s="53" t="s">
        <v>1242</v>
      </c>
      <c r="C11" s="53" t="s">
        <v>437</v>
      </c>
      <c r="D11" s="53" t="s">
        <v>1246</v>
      </c>
      <c r="E11" s="54">
        <v>0.2</v>
      </c>
      <c r="F11" s="54">
        <v>0.06</v>
      </c>
      <c r="G11" s="100">
        <v>0.06</v>
      </c>
    </row>
    <row r="12" spans="1:7" ht="42" thickBot="1">
      <c r="A12" s="52" t="s">
        <v>1241</v>
      </c>
      <c r="B12" s="53" t="s">
        <v>1242</v>
      </c>
      <c r="C12" s="53" t="s">
        <v>437</v>
      </c>
      <c r="D12" s="53" t="s">
        <v>1247</v>
      </c>
      <c r="E12" s="54">
        <v>0.08</v>
      </c>
      <c r="F12" s="54">
        <v>0.01</v>
      </c>
      <c r="G12" s="54">
        <v>0.01</v>
      </c>
    </row>
    <row r="13" spans="1:7" ht="21" thickBot="1">
      <c r="A13" s="52" t="s">
        <v>1248</v>
      </c>
      <c r="B13" s="53" t="s">
        <v>1249</v>
      </c>
      <c r="C13" s="53" t="s">
        <v>437</v>
      </c>
      <c r="D13" s="53" t="s">
        <v>1250</v>
      </c>
      <c r="E13" s="54">
        <v>0.2</v>
      </c>
      <c r="F13" s="54">
        <v>0.055</v>
      </c>
      <c r="G13" s="54">
        <v>0.055</v>
      </c>
    </row>
    <row r="14" spans="1:7" ht="42" thickBot="1">
      <c r="A14" s="52" t="s">
        <v>1248</v>
      </c>
      <c r="B14" s="53" t="s">
        <v>1249</v>
      </c>
      <c r="C14" s="53" t="s">
        <v>437</v>
      </c>
      <c r="D14" s="53" t="s">
        <v>1251</v>
      </c>
      <c r="E14" s="54">
        <v>0.32</v>
      </c>
      <c r="F14" s="54">
        <v>0.22</v>
      </c>
      <c r="G14" s="54">
        <v>0.22</v>
      </c>
    </row>
    <row r="15" spans="1:7" ht="21" thickBot="1">
      <c r="A15" s="52" t="s">
        <v>1248</v>
      </c>
      <c r="B15" s="53" t="s">
        <v>1249</v>
      </c>
      <c r="C15" s="53" t="s">
        <v>437</v>
      </c>
      <c r="D15" s="53" t="s">
        <v>1252</v>
      </c>
      <c r="E15" s="54">
        <v>0.252</v>
      </c>
      <c r="F15" s="54">
        <v>0.025</v>
      </c>
      <c r="G15" s="100">
        <v>0.025</v>
      </c>
    </row>
    <row r="16" spans="1:7" ht="21" thickBot="1">
      <c r="A16" s="52" t="s">
        <v>1248</v>
      </c>
      <c r="B16" s="53" t="s">
        <v>1249</v>
      </c>
      <c r="C16" s="53" t="s">
        <v>437</v>
      </c>
      <c r="D16" s="53" t="s">
        <v>1253</v>
      </c>
      <c r="E16" s="54">
        <v>0.128</v>
      </c>
      <c r="F16" s="54">
        <v>0.02</v>
      </c>
      <c r="G16" s="54">
        <v>0.02</v>
      </c>
    </row>
    <row r="17" spans="1:7" ht="21" thickBot="1">
      <c r="A17" s="52" t="s">
        <v>1248</v>
      </c>
      <c r="B17" s="53" t="s">
        <v>1249</v>
      </c>
      <c r="C17" s="53" t="s">
        <v>437</v>
      </c>
      <c r="D17" s="53" t="s">
        <v>1254</v>
      </c>
      <c r="E17" s="54">
        <v>0.32</v>
      </c>
      <c r="F17" s="54" t="s">
        <v>1255</v>
      </c>
      <c r="G17" s="54" t="s">
        <v>1255</v>
      </c>
    </row>
    <row r="18" spans="1:7" ht="21" thickBot="1">
      <c r="A18" s="52" t="s">
        <v>1248</v>
      </c>
      <c r="B18" s="53" t="s">
        <v>1249</v>
      </c>
      <c r="C18" s="53" t="s">
        <v>437</v>
      </c>
      <c r="D18" s="53" t="s">
        <v>1256</v>
      </c>
      <c r="E18" s="54">
        <v>0.32</v>
      </c>
      <c r="F18" s="54">
        <v>0.03</v>
      </c>
      <c r="G18" s="54">
        <v>0.03</v>
      </c>
    </row>
    <row r="19" spans="1:7" ht="42" thickBot="1">
      <c r="A19" s="52" t="s">
        <v>1241</v>
      </c>
      <c r="B19" s="53" t="s">
        <v>1242</v>
      </c>
      <c r="C19" s="53" t="s">
        <v>437</v>
      </c>
      <c r="D19" s="53" t="s">
        <v>1257</v>
      </c>
      <c r="E19" s="54">
        <v>0.05</v>
      </c>
      <c r="F19" s="54" t="s">
        <v>1255</v>
      </c>
      <c r="G19" s="54" t="s">
        <v>1255</v>
      </c>
    </row>
    <row r="20" spans="1:7" ht="42" thickBot="1">
      <c r="A20" s="52" t="s">
        <v>1241</v>
      </c>
      <c r="B20" s="53" t="s">
        <v>1242</v>
      </c>
      <c r="C20" s="53" t="s">
        <v>437</v>
      </c>
      <c r="D20" s="53" t="s">
        <v>1258</v>
      </c>
      <c r="E20" s="54">
        <v>0.032</v>
      </c>
      <c r="F20" s="54" t="s">
        <v>1255</v>
      </c>
      <c r="G20" s="54" t="s">
        <v>1255</v>
      </c>
    </row>
    <row r="21" spans="1:7" ht="21" thickBot="1">
      <c r="A21" s="52" t="s">
        <v>1248</v>
      </c>
      <c r="B21" s="53" t="s">
        <v>1249</v>
      </c>
      <c r="C21" s="53" t="s">
        <v>437</v>
      </c>
      <c r="D21" s="53" t="s">
        <v>1259</v>
      </c>
      <c r="E21" s="54">
        <v>0.07</v>
      </c>
      <c r="F21" s="54">
        <v>0.014</v>
      </c>
      <c r="G21" s="98">
        <v>0.014</v>
      </c>
    </row>
    <row r="22" spans="1:7" ht="42" thickBot="1">
      <c r="A22" s="52" t="s">
        <v>1241</v>
      </c>
      <c r="B22" s="53" t="s">
        <v>1242</v>
      </c>
      <c r="C22" s="53" t="s">
        <v>437</v>
      </c>
      <c r="D22" s="53" t="s">
        <v>1260</v>
      </c>
      <c r="E22" s="54">
        <v>0.032</v>
      </c>
      <c r="F22" s="54" t="s">
        <v>1255</v>
      </c>
      <c r="G22" s="54" t="s">
        <v>1255</v>
      </c>
    </row>
    <row r="23" spans="1:7" ht="42" thickBot="1">
      <c r="A23" s="52" t="s">
        <v>1241</v>
      </c>
      <c r="B23" s="53" t="s">
        <v>1242</v>
      </c>
      <c r="C23" s="53" t="s">
        <v>437</v>
      </c>
      <c r="D23" s="53" t="s">
        <v>1261</v>
      </c>
      <c r="E23" s="54">
        <v>0.032</v>
      </c>
      <c r="F23" s="54" t="s">
        <v>1255</v>
      </c>
      <c r="G23" s="54" t="s">
        <v>1255</v>
      </c>
    </row>
    <row r="24" spans="1:7" ht="42" thickBot="1">
      <c r="A24" s="52" t="s">
        <v>1241</v>
      </c>
      <c r="B24" s="53" t="s">
        <v>1242</v>
      </c>
      <c r="C24" s="53" t="s">
        <v>437</v>
      </c>
      <c r="D24" s="53" t="s">
        <v>1262</v>
      </c>
      <c r="E24" s="54">
        <v>0.032</v>
      </c>
      <c r="F24" s="54" t="s">
        <v>1255</v>
      </c>
      <c r="G24" s="54" t="s">
        <v>1255</v>
      </c>
    </row>
    <row r="25" spans="1:7" ht="42" thickBot="1">
      <c r="A25" s="52" t="s">
        <v>1241</v>
      </c>
      <c r="B25" s="53" t="s">
        <v>1242</v>
      </c>
      <c r="C25" s="53" t="s">
        <v>437</v>
      </c>
      <c r="D25" s="53" t="s">
        <v>1263</v>
      </c>
      <c r="E25" s="54">
        <v>0.032</v>
      </c>
      <c r="F25" s="54" t="s">
        <v>1255</v>
      </c>
      <c r="G25" s="54" t="s">
        <v>1255</v>
      </c>
    </row>
    <row r="26" spans="1:7" ht="21" thickBot="1">
      <c r="A26" s="52" t="s">
        <v>1237</v>
      </c>
      <c r="B26" s="53" t="s">
        <v>1238</v>
      </c>
      <c r="C26" s="53" t="s">
        <v>437</v>
      </c>
      <c r="D26" s="53" t="s">
        <v>1264</v>
      </c>
      <c r="E26" s="54">
        <v>0.32</v>
      </c>
      <c r="F26" s="54">
        <v>0.05</v>
      </c>
      <c r="G26" s="54">
        <v>0.05</v>
      </c>
    </row>
    <row r="27" spans="1:7" ht="21" thickBot="1">
      <c r="A27" s="52" t="s">
        <v>1237</v>
      </c>
      <c r="B27" s="53" t="s">
        <v>1238</v>
      </c>
      <c r="C27" s="53" t="s">
        <v>437</v>
      </c>
      <c r="D27" s="53" t="s">
        <v>1265</v>
      </c>
      <c r="E27" s="54">
        <v>0.504</v>
      </c>
      <c r="F27" s="54">
        <v>0.04</v>
      </c>
      <c r="G27" s="100">
        <v>0.04</v>
      </c>
    </row>
    <row r="28" spans="1:7" ht="21" thickBot="1">
      <c r="A28" s="52" t="s">
        <v>1237</v>
      </c>
      <c r="B28" s="53" t="s">
        <v>1238</v>
      </c>
      <c r="C28" s="53" t="s">
        <v>437</v>
      </c>
      <c r="D28" s="53" t="s">
        <v>1266</v>
      </c>
      <c r="E28" s="54">
        <v>0.18</v>
      </c>
      <c r="F28" s="54">
        <v>0.01</v>
      </c>
      <c r="G28" s="54">
        <v>0.01</v>
      </c>
    </row>
    <row r="29" spans="1:7" ht="21" thickBot="1">
      <c r="A29" s="52" t="s">
        <v>1248</v>
      </c>
      <c r="B29" s="53" t="s">
        <v>1249</v>
      </c>
      <c r="C29" s="53" t="s">
        <v>437</v>
      </c>
      <c r="D29" s="53" t="s">
        <v>1267</v>
      </c>
      <c r="E29" s="54">
        <v>0.0504</v>
      </c>
      <c r="F29" s="54" t="s">
        <v>1255</v>
      </c>
      <c r="G29" s="54" t="s">
        <v>1255</v>
      </c>
    </row>
    <row r="30" spans="1:7" ht="21" thickBot="1">
      <c r="A30" s="52" t="s">
        <v>1248</v>
      </c>
      <c r="B30" s="53" t="s">
        <v>1249</v>
      </c>
      <c r="C30" s="53" t="s">
        <v>437</v>
      </c>
      <c r="D30" s="53" t="s">
        <v>1268</v>
      </c>
      <c r="E30" s="54">
        <v>0.144</v>
      </c>
      <c r="F30" s="54">
        <v>0.044</v>
      </c>
      <c r="G30" s="54">
        <v>0.04</v>
      </c>
    </row>
    <row r="31" spans="1:7" ht="21" thickBot="1">
      <c r="A31" s="52" t="s">
        <v>1248</v>
      </c>
      <c r="B31" s="53" t="s">
        <v>1249</v>
      </c>
      <c r="C31" s="53" t="s">
        <v>437</v>
      </c>
      <c r="D31" s="53" t="s">
        <v>1269</v>
      </c>
      <c r="E31" s="54">
        <v>0.32</v>
      </c>
      <c r="F31" s="54">
        <v>0.22</v>
      </c>
      <c r="G31" s="54">
        <v>0.22</v>
      </c>
    </row>
    <row r="32" spans="1:7" ht="21" thickBot="1">
      <c r="A32" s="52" t="s">
        <v>1248</v>
      </c>
      <c r="B32" s="53" t="s">
        <v>1249</v>
      </c>
      <c r="C32" s="53" t="s">
        <v>437</v>
      </c>
      <c r="D32" s="53" t="s">
        <v>1270</v>
      </c>
      <c r="E32" s="54">
        <v>0.32</v>
      </c>
      <c r="F32" s="54" t="s">
        <v>1255</v>
      </c>
      <c r="G32" s="54" t="s">
        <v>1255</v>
      </c>
    </row>
    <row r="33" spans="1:7" ht="21" thickBot="1">
      <c r="A33" s="52" t="s">
        <v>1248</v>
      </c>
      <c r="B33" s="53" t="s">
        <v>1249</v>
      </c>
      <c r="C33" s="53" t="s">
        <v>437</v>
      </c>
      <c r="D33" s="53" t="s">
        <v>1271</v>
      </c>
      <c r="E33" s="54">
        <v>0.2</v>
      </c>
      <c r="F33" s="54">
        <v>0.1</v>
      </c>
      <c r="G33" s="54">
        <v>0.1</v>
      </c>
    </row>
    <row r="34" spans="1:7" ht="21" thickBot="1">
      <c r="A34" s="52" t="s">
        <v>1248</v>
      </c>
      <c r="B34" s="53" t="s">
        <v>1249</v>
      </c>
      <c r="C34" s="53" t="s">
        <v>437</v>
      </c>
      <c r="D34" s="53" t="s">
        <v>1272</v>
      </c>
      <c r="E34" s="54">
        <v>0.2</v>
      </c>
      <c r="F34" s="54">
        <v>0.05</v>
      </c>
      <c r="G34" s="54">
        <v>0.05</v>
      </c>
    </row>
    <row r="35" spans="1:7" ht="21" thickBot="1">
      <c r="A35" s="52" t="s">
        <v>1237</v>
      </c>
      <c r="B35" s="53" t="s">
        <v>1238</v>
      </c>
      <c r="C35" s="53" t="s">
        <v>437</v>
      </c>
      <c r="D35" s="53" t="s">
        <v>1273</v>
      </c>
      <c r="E35" s="54">
        <v>0.32</v>
      </c>
      <c r="F35" s="54">
        <v>0.045</v>
      </c>
      <c r="G35" s="100">
        <v>0.045</v>
      </c>
    </row>
    <row r="36" spans="1:7" ht="21" thickBot="1">
      <c r="A36" s="52" t="s">
        <v>1237</v>
      </c>
      <c r="B36" s="53" t="s">
        <v>1238</v>
      </c>
      <c r="C36" s="53" t="s">
        <v>437</v>
      </c>
      <c r="D36" s="53" t="s">
        <v>1274</v>
      </c>
      <c r="E36" s="54">
        <v>0.042</v>
      </c>
      <c r="F36" s="54" t="s">
        <v>1255</v>
      </c>
      <c r="G36" s="54" t="s">
        <v>1255</v>
      </c>
    </row>
    <row r="37" spans="1:7" ht="21" thickBot="1">
      <c r="A37" s="52" t="s">
        <v>1237</v>
      </c>
      <c r="B37" s="53" t="s">
        <v>1238</v>
      </c>
      <c r="C37" s="53" t="s">
        <v>437</v>
      </c>
      <c r="D37" s="53" t="s">
        <v>1275</v>
      </c>
      <c r="E37" s="54">
        <v>0.2</v>
      </c>
      <c r="F37" s="54">
        <v>0.03</v>
      </c>
      <c r="G37" s="97">
        <v>0.03</v>
      </c>
    </row>
    <row r="38" spans="1:7" ht="42" thickBot="1">
      <c r="A38" s="52" t="s">
        <v>1241</v>
      </c>
      <c r="B38" s="53" t="s">
        <v>1242</v>
      </c>
      <c r="C38" s="53" t="s">
        <v>437</v>
      </c>
      <c r="D38" s="53" t="s">
        <v>1276</v>
      </c>
      <c r="E38" s="54">
        <v>0.128</v>
      </c>
      <c r="F38" s="54">
        <v>0.015</v>
      </c>
      <c r="G38" s="54">
        <v>0.015</v>
      </c>
    </row>
    <row r="39" spans="1:7" ht="42" thickBot="1">
      <c r="A39" s="52" t="s">
        <v>1241</v>
      </c>
      <c r="B39" s="53" t="s">
        <v>1242</v>
      </c>
      <c r="C39" s="53" t="s">
        <v>437</v>
      </c>
      <c r="D39" s="53" t="s">
        <v>1277</v>
      </c>
      <c r="E39" s="54">
        <v>0.05</v>
      </c>
      <c r="F39" s="54" t="s">
        <v>1255</v>
      </c>
      <c r="G39" s="54" t="s">
        <v>1255</v>
      </c>
    </row>
    <row r="40" spans="1:7" ht="42" thickBot="1">
      <c r="A40" s="52" t="s">
        <v>1241</v>
      </c>
      <c r="B40" s="53" t="s">
        <v>1242</v>
      </c>
      <c r="C40" s="53" t="s">
        <v>437</v>
      </c>
      <c r="D40" s="53" t="s">
        <v>1278</v>
      </c>
      <c r="E40" s="54">
        <v>0.08</v>
      </c>
      <c r="F40" s="54" t="s">
        <v>1255</v>
      </c>
      <c r="G40" s="54" t="s">
        <v>1255</v>
      </c>
    </row>
    <row r="41" spans="1:7" ht="21" thickBot="1">
      <c r="A41" s="52" t="s">
        <v>1248</v>
      </c>
      <c r="B41" s="53" t="s">
        <v>1249</v>
      </c>
      <c r="C41" s="53" t="s">
        <v>437</v>
      </c>
      <c r="D41" s="53" t="s">
        <v>1279</v>
      </c>
      <c r="E41" s="54">
        <v>0.128</v>
      </c>
      <c r="F41" s="54">
        <v>0.02</v>
      </c>
      <c r="G41" s="54">
        <v>0.02</v>
      </c>
    </row>
    <row r="42" spans="1:7" ht="21" thickBot="1">
      <c r="A42" s="52" t="s">
        <v>1248</v>
      </c>
      <c r="B42" s="53" t="s">
        <v>1249</v>
      </c>
      <c r="C42" s="53" t="s">
        <v>437</v>
      </c>
      <c r="D42" s="53" t="s">
        <v>1280</v>
      </c>
      <c r="E42" s="54">
        <v>0.2</v>
      </c>
      <c r="F42" s="54">
        <v>0.03</v>
      </c>
      <c r="G42" s="97">
        <v>0.03</v>
      </c>
    </row>
    <row r="43" spans="1:7" ht="21" thickBot="1">
      <c r="A43" s="52" t="s">
        <v>1248</v>
      </c>
      <c r="B43" s="53" t="s">
        <v>1249</v>
      </c>
      <c r="C43" s="53" t="s">
        <v>437</v>
      </c>
      <c r="D43" s="53" t="s">
        <v>1281</v>
      </c>
      <c r="E43" s="54">
        <v>0.05</v>
      </c>
      <c r="F43" s="54" t="s">
        <v>1255</v>
      </c>
      <c r="G43" s="54" t="s">
        <v>1255</v>
      </c>
    </row>
    <row r="44" spans="1:7" ht="42" thickBot="1">
      <c r="A44" s="52" t="s">
        <v>1241</v>
      </c>
      <c r="B44" s="53" t="s">
        <v>1242</v>
      </c>
      <c r="C44" s="53" t="s">
        <v>437</v>
      </c>
      <c r="D44" s="53" t="s">
        <v>1282</v>
      </c>
      <c r="E44" s="54">
        <v>0.2</v>
      </c>
      <c r="F44" s="54">
        <v>0.02</v>
      </c>
      <c r="G44" s="54">
        <v>0.02</v>
      </c>
    </row>
    <row r="45" spans="1:7" ht="21" thickBot="1">
      <c r="A45" s="52" t="s">
        <v>1237</v>
      </c>
      <c r="B45" s="53" t="s">
        <v>1238</v>
      </c>
      <c r="C45" s="53" t="s">
        <v>437</v>
      </c>
      <c r="D45" s="53" t="s">
        <v>1283</v>
      </c>
      <c r="E45" s="54">
        <v>0.158</v>
      </c>
      <c r="F45" s="54">
        <v>0.025</v>
      </c>
      <c r="G45" s="100">
        <v>0.025</v>
      </c>
    </row>
    <row r="46" spans="1:7" ht="21" thickBot="1">
      <c r="A46" s="52" t="s">
        <v>1237</v>
      </c>
      <c r="B46" s="53" t="s">
        <v>1238</v>
      </c>
      <c r="C46" s="53" t="s">
        <v>437</v>
      </c>
      <c r="D46" s="53" t="s">
        <v>1284</v>
      </c>
      <c r="E46" s="54">
        <v>0.111</v>
      </c>
      <c r="F46" s="54">
        <v>0.019</v>
      </c>
      <c r="G46" s="54">
        <v>0.019</v>
      </c>
    </row>
    <row r="47" spans="1:7" ht="21" thickBot="1">
      <c r="A47" s="52" t="s">
        <v>1237</v>
      </c>
      <c r="B47" s="53" t="s">
        <v>1238</v>
      </c>
      <c r="C47" s="53" t="s">
        <v>437</v>
      </c>
      <c r="D47" s="53" t="s">
        <v>1285</v>
      </c>
      <c r="E47" s="54">
        <v>0.2</v>
      </c>
      <c r="F47" s="54">
        <v>0.04</v>
      </c>
      <c r="G47" s="54">
        <v>0.04</v>
      </c>
    </row>
    <row r="48" spans="1:7" ht="21" thickBot="1">
      <c r="A48" s="52" t="s">
        <v>1237</v>
      </c>
      <c r="B48" s="53" t="s">
        <v>1238</v>
      </c>
      <c r="C48" s="53" t="s">
        <v>437</v>
      </c>
      <c r="D48" s="53" t="s">
        <v>1286</v>
      </c>
      <c r="E48" s="54">
        <v>0.05</v>
      </c>
      <c r="F48" s="54" t="s">
        <v>1255</v>
      </c>
      <c r="G48" s="54" t="s">
        <v>1255</v>
      </c>
    </row>
    <row r="49" spans="1:7" ht="21" thickBot="1">
      <c r="A49" s="52" t="s">
        <v>1237</v>
      </c>
      <c r="B49" s="53" t="s">
        <v>1238</v>
      </c>
      <c r="C49" s="53" t="s">
        <v>437</v>
      </c>
      <c r="D49" s="53" t="s">
        <v>1287</v>
      </c>
      <c r="E49" s="54">
        <v>0.2</v>
      </c>
      <c r="F49" s="54">
        <v>0.035</v>
      </c>
      <c r="G49" s="97">
        <v>0.035</v>
      </c>
    </row>
    <row r="50" spans="1:7" ht="21" thickBot="1">
      <c r="A50" s="52" t="s">
        <v>1237</v>
      </c>
      <c r="B50" s="53" t="s">
        <v>1238</v>
      </c>
      <c r="C50" s="53" t="s">
        <v>437</v>
      </c>
      <c r="D50" s="53" t="s">
        <v>1288</v>
      </c>
      <c r="E50" s="54">
        <v>0.2</v>
      </c>
      <c r="F50" s="97">
        <v>0.03</v>
      </c>
      <c r="G50" s="100">
        <v>0.03</v>
      </c>
    </row>
    <row r="51" spans="1:7" ht="21" thickBot="1">
      <c r="A51" s="52" t="s">
        <v>1237</v>
      </c>
      <c r="B51" s="53" t="s">
        <v>1238</v>
      </c>
      <c r="C51" s="53" t="s">
        <v>437</v>
      </c>
      <c r="D51" s="53" t="s">
        <v>1289</v>
      </c>
      <c r="E51" s="54">
        <v>0.32</v>
      </c>
      <c r="F51" s="54">
        <v>0.05</v>
      </c>
      <c r="G51" s="97">
        <v>0.05</v>
      </c>
    </row>
    <row r="52" spans="1:7" ht="21" thickBot="1">
      <c r="A52" s="52" t="s">
        <v>1237</v>
      </c>
      <c r="B52" s="53" t="s">
        <v>1238</v>
      </c>
      <c r="C52" s="53" t="s">
        <v>437</v>
      </c>
      <c r="D52" s="53" t="s">
        <v>1290</v>
      </c>
      <c r="E52" s="54">
        <v>0.08</v>
      </c>
      <c r="F52" s="54">
        <v>0.02</v>
      </c>
      <c r="G52" s="54">
        <v>0.02</v>
      </c>
    </row>
    <row r="53" spans="1:7" ht="21" thickBot="1">
      <c r="A53" s="52" t="s">
        <v>1237</v>
      </c>
      <c r="B53" s="53" t="s">
        <v>1238</v>
      </c>
      <c r="C53" s="53" t="s">
        <v>437</v>
      </c>
      <c r="D53" s="53" t="s">
        <v>1291</v>
      </c>
      <c r="E53" s="54">
        <v>0.128</v>
      </c>
      <c r="F53" s="54">
        <v>0.022</v>
      </c>
      <c r="G53" s="54">
        <v>0.022</v>
      </c>
    </row>
    <row r="54" spans="1:7" ht="21" thickBot="1">
      <c r="A54" s="52" t="s">
        <v>1237</v>
      </c>
      <c r="B54" s="53" t="s">
        <v>1238</v>
      </c>
      <c r="C54" s="53" t="s">
        <v>437</v>
      </c>
      <c r="D54" s="53" t="s">
        <v>1292</v>
      </c>
      <c r="E54" s="54">
        <v>0.2</v>
      </c>
      <c r="F54" s="54">
        <v>0.06</v>
      </c>
      <c r="G54" s="100">
        <v>0.06</v>
      </c>
    </row>
    <row r="55" spans="1:7" ht="21" thickBot="1">
      <c r="A55" s="52" t="s">
        <v>1237</v>
      </c>
      <c r="B55" s="53" t="s">
        <v>1238</v>
      </c>
      <c r="C55" s="53" t="s">
        <v>437</v>
      </c>
      <c r="D55" s="53" t="s">
        <v>1293</v>
      </c>
      <c r="E55" s="54">
        <v>0.08</v>
      </c>
      <c r="F55" s="54">
        <v>0.015</v>
      </c>
      <c r="G55" s="54">
        <v>0.015</v>
      </c>
    </row>
    <row r="56" spans="1:7" ht="42" thickBot="1">
      <c r="A56" s="52" t="s">
        <v>1237</v>
      </c>
      <c r="B56" s="53" t="s">
        <v>1238</v>
      </c>
      <c r="C56" s="53" t="s">
        <v>437</v>
      </c>
      <c r="D56" s="53" t="s">
        <v>1294</v>
      </c>
      <c r="E56" s="54">
        <v>0.32</v>
      </c>
      <c r="F56" s="54">
        <v>0.07</v>
      </c>
      <c r="G56" s="54">
        <v>0.07</v>
      </c>
    </row>
    <row r="57" spans="1:7" ht="21" thickBot="1">
      <c r="A57" s="52" t="s">
        <v>1237</v>
      </c>
      <c r="B57" s="53" t="s">
        <v>1238</v>
      </c>
      <c r="C57" s="53" t="s">
        <v>437</v>
      </c>
      <c r="D57" s="53" t="s">
        <v>1295</v>
      </c>
      <c r="E57" s="54">
        <v>0.05</v>
      </c>
      <c r="F57" s="54" t="s">
        <v>1255</v>
      </c>
      <c r="G57" s="54" t="s">
        <v>1255</v>
      </c>
    </row>
    <row r="58" spans="1:7" ht="21" thickBot="1">
      <c r="A58" s="52" t="s">
        <v>1237</v>
      </c>
      <c r="B58" s="53" t="s">
        <v>1238</v>
      </c>
      <c r="C58" s="53" t="s">
        <v>437</v>
      </c>
      <c r="D58" s="53" t="s">
        <v>1296</v>
      </c>
      <c r="E58" s="54">
        <v>0.008</v>
      </c>
      <c r="F58" s="54" t="s">
        <v>1255</v>
      </c>
      <c r="G58" s="54" t="s">
        <v>1255</v>
      </c>
    </row>
    <row r="59" spans="1:7" ht="21" thickBot="1">
      <c r="A59" s="52" t="s">
        <v>1237</v>
      </c>
      <c r="B59" s="53" t="s">
        <v>1238</v>
      </c>
      <c r="C59" s="53" t="s">
        <v>437</v>
      </c>
      <c r="D59" s="53" t="s">
        <v>1297</v>
      </c>
      <c r="E59" s="54">
        <v>0.05</v>
      </c>
      <c r="F59" s="54" t="s">
        <v>1255</v>
      </c>
      <c r="G59" s="54" t="s">
        <v>1255</v>
      </c>
    </row>
    <row r="60" spans="1:7" ht="42" thickBot="1">
      <c r="A60" s="52" t="s">
        <v>1298</v>
      </c>
      <c r="B60" s="53" t="s">
        <v>1299</v>
      </c>
      <c r="C60" s="53" t="s">
        <v>437</v>
      </c>
      <c r="D60" s="53" t="s">
        <v>1300</v>
      </c>
      <c r="E60" s="54">
        <v>0.128</v>
      </c>
      <c r="F60" s="54">
        <v>0.02</v>
      </c>
      <c r="G60" s="54">
        <v>0.02</v>
      </c>
    </row>
    <row r="61" spans="1:7" ht="42" thickBot="1">
      <c r="A61" s="52" t="s">
        <v>1298</v>
      </c>
      <c r="B61" s="53" t="s">
        <v>1299</v>
      </c>
      <c r="C61" s="53" t="s">
        <v>437</v>
      </c>
      <c r="D61" s="53" t="s">
        <v>1301</v>
      </c>
      <c r="E61" s="54">
        <v>0.32</v>
      </c>
      <c r="F61" s="54">
        <v>0.052</v>
      </c>
      <c r="G61" s="97">
        <v>0.052</v>
      </c>
    </row>
    <row r="62" spans="1:7" ht="42" thickBot="1">
      <c r="A62" s="52" t="s">
        <v>1298</v>
      </c>
      <c r="B62" s="53" t="s">
        <v>1299</v>
      </c>
      <c r="C62" s="53" t="s">
        <v>437</v>
      </c>
      <c r="D62" s="53" t="s">
        <v>1302</v>
      </c>
      <c r="E62" s="54">
        <v>0.32</v>
      </c>
      <c r="F62" s="54">
        <v>0.05</v>
      </c>
      <c r="G62" s="97">
        <v>0.05</v>
      </c>
    </row>
    <row r="63" spans="1:7" ht="42" thickBot="1">
      <c r="A63" s="52" t="s">
        <v>1298</v>
      </c>
      <c r="B63" s="53" t="s">
        <v>1299</v>
      </c>
      <c r="C63" s="53" t="s">
        <v>437</v>
      </c>
      <c r="D63" s="53" t="s">
        <v>1303</v>
      </c>
      <c r="E63" s="54">
        <v>0.08</v>
      </c>
      <c r="F63" s="54">
        <v>0.015</v>
      </c>
      <c r="G63" s="54">
        <v>0.015</v>
      </c>
    </row>
    <row r="64" spans="1:7" ht="42" thickBot="1">
      <c r="A64" s="52" t="s">
        <v>1298</v>
      </c>
      <c r="B64" s="53" t="s">
        <v>1299</v>
      </c>
      <c r="C64" s="53" t="s">
        <v>437</v>
      </c>
      <c r="D64" s="53" t="s">
        <v>1304</v>
      </c>
      <c r="E64" s="54">
        <v>0.128</v>
      </c>
      <c r="F64" s="54">
        <v>0.025</v>
      </c>
      <c r="G64" s="54">
        <v>0.025</v>
      </c>
    </row>
    <row r="65" spans="1:7" ht="42" thickBot="1">
      <c r="A65" s="52" t="s">
        <v>1298</v>
      </c>
      <c r="B65" s="53" t="s">
        <v>1299</v>
      </c>
      <c r="C65" s="53" t="s">
        <v>437</v>
      </c>
      <c r="D65" s="53" t="s">
        <v>1305</v>
      </c>
      <c r="E65" s="54">
        <v>0.05</v>
      </c>
      <c r="F65" s="54" t="s">
        <v>1255</v>
      </c>
      <c r="G65" s="54" t="s">
        <v>1255</v>
      </c>
    </row>
    <row r="66" spans="1:7" ht="42" thickBot="1">
      <c r="A66" s="52" t="s">
        <v>1298</v>
      </c>
      <c r="B66" s="53" t="s">
        <v>1299</v>
      </c>
      <c r="C66" s="53" t="s">
        <v>437</v>
      </c>
      <c r="D66" s="53" t="s">
        <v>1306</v>
      </c>
      <c r="E66" s="54">
        <v>0.05</v>
      </c>
      <c r="F66" s="54" t="s">
        <v>1255</v>
      </c>
      <c r="G66" s="54" t="s">
        <v>1255</v>
      </c>
    </row>
    <row r="67" spans="1:7" ht="21" thickBot="1">
      <c r="A67" s="52" t="s">
        <v>1307</v>
      </c>
      <c r="B67" s="53" t="s">
        <v>1308</v>
      </c>
      <c r="C67" s="53" t="s">
        <v>437</v>
      </c>
      <c r="D67" s="53" t="s">
        <v>1309</v>
      </c>
      <c r="E67" s="54">
        <v>0.128</v>
      </c>
      <c r="F67" s="54">
        <v>0.025</v>
      </c>
      <c r="G67" s="54">
        <v>0.025</v>
      </c>
    </row>
    <row r="68" spans="1:7" ht="21" thickBot="1">
      <c r="A68" s="52" t="s">
        <v>1307</v>
      </c>
      <c r="B68" s="53" t="s">
        <v>1308</v>
      </c>
      <c r="C68" s="53" t="s">
        <v>437</v>
      </c>
      <c r="D68" s="53" t="s">
        <v>1310</v>
      </c>
      <c r="E68" s="54">
        <v>0.08</v>
      </c>
      <c r="F68" s="54">
        <v>0.015</v>
      </c>
      <c r="G68" s="54">
        <v>0.015</v>
      </c>
    </row>
    <row r="69" spans="1:7" ht="21" thickBot="1">
      <c r="A69" s="52" t="s">
        <v>1307</v>
      </c>
      <c r="B69" s="53" t="s">
        <v>1308</v>
      </c>
      <c r="C69" s="53" t="s">
        <v>437</v>
      </c>
      <c r="D69" s="53" t="s">
        <v>1311</v>
      </c>
      <c r="E69" s="54">
        <v>0.2</v>
      </c>
      <c r="F69" s="54">
        <v>0.065</v>
      </c>
      <c r="G69" s="54">
        <v>0.065</v>
      </c>
    </row>
    <row r="70" spans="1:7" ht="42" thickBot="1">
      <c r="A70" s="52" t="s">
        <v>1298</v>
      </c>
      <c r="B70" s="53" t="s">
        <v>1299</v>
      </c>
      <c r="C70" s="53" t="s">
        <v>437</v>
      </c>
      <c r="D70" s="53" t="s">
        <v>1312</v>
      </c>
      <c r="E70" s="54">
        <v>0.05</v>
      </c>
      <c r="F70" s="54" t="s">
        <v>1255</v>
      </c>
      <c r="G70" s="54" t="s">
        <v>1255</v>
      </c>
    </row>
    <row r="71" spans="1:7" ht="21" thickBot="1">
      <c r="A71" s="52" t="s">
        <v>1307</v>
      </c>
      <c r="B71" s="53" t="s">
        <v>1308</v>
      </c>
      <c r="C71" s="53" t="s">
        <v>437</v>
      </c>
      <c r="D71" s="53" t="s">
        <v>1313</v>
      </c>
      <c r="E71" s="54">
        <v>0.128</v>
      </c>
      <c r="F71" s="54">
        <v>0.025</v>
      </c>
      <c r="G71" s="54">
        <v>0.025</v>
      </c>
    </row>
    <row r="72" spans="1:7" ht="21" thickBot="1">
      <c r="A72" s="52" t="s">
        <v>1307</v>
      </c>
      <c r="B72" s="53" t="s">
        <v>1308</v>
      </c>
      <c r="C72" s="53" t="s">
        <v>437</v>
      </c>
      <c r="D72" s="53" t="s">
        <v>1314</v>
      </c>
      <c r="E72" s="54">
        <v>0.05</v>
      </c>
      <c r="F72" s="54" t="s">
        <v>1255</v>
      </c>
      <c r="G72" s="54" t="s">
        <v>1255</v>
      </c>
    </row>
    <row r="73" spans="1:7" ht="42" thickBot="1">
      <c r="A73" s="52" t="s">
        <v>1298</v>
      </c>
      <c r="B73" s="53" t="s">
        <v>1299</v>
      </c>
      <c r="C73" s="53" t="s">
        <v>437</v>
      </c>
      <c r="D73" s="53" t="s">
        <v>1315</v>
      </c>
      <c r="E73" s="54">
        <v>0.128</v>
      </c>
      <c r="F73" s="54">
        <v>0.025</v>
      </c>
      <c r="G73" s="54">
        <v>0.025</v>
      </c>
    </row>
    <row r="74" spans="1:7" ht="42" thickBot="1">
      <c r="A74" s="52" t="s">
        <v>1298</v>
      </c>
      <c r="B74" s="53" t="s">
        <v>1299</v>
      </c>
      <c r="C74" s="53" t="s">
        <v>437</v>
      </c>
      <c r="D74" s="53" t="s">
        <v>1316</v>
      </c>
      <c r="E74" s="54">
        <v>0.2</v>
      </c>
      <c r="F74" s="54">
        <v>0.03</v>
      </c>
      <c r="G74" s="54">
        <v>0.03</v>
      </c>
    </row>
    <row r="75" spans="1:7" ht="21" thickBot="1">
      <c r="A75" s="52" t="s">
        <v>1307</v>
      </c>
      <c r="B75" s="53" t="s">
        <v>1308</v>
      </c>
      <c r="C75" s="53" t="s">
        <v>437</v>
      </c>
      <c r="D75" s="53" t="s">
        <v>1317</v>
      </c>
      <c r="E75" s="54">
        <v>0.2</v>
      </c>
      <c r="F75" s="54">
        <v>0.03</v>
      </c>
      <c r="G75" s="97">
        <v>0.03</v>
      </c>
    </row>
    <row r="76" spans="1:7" ht="21" thickBot="1">
      <c r="A76" s="52" t="s">
        <v>1307</v>
      </c>
      <c r="B76" s="53" t="s">
        <v>1308</v>
      </c>
      <c r="C76" s="53" t="s">
        <v>437</v>
      </c>
      <c r="D76" s="53" t="s">
        <v>1318</v>
      </c>
      <c r="E76" s="54">
        <v>0.128</v>
      </c>
      <c r="F76" s="54">
        <v>0.021</v>
      </c>
      <c r="G76" s="54">
        <v>0.021</v>
      </c>
    </row>
    <row r="77" spans="1:7" ht="21" thickBot="1">
      <c r="A77" s="52" t="s">
        <v>1307</v>
      </c>
      <c r="B77" s="53" t="s">
        <v>1308</v>
      </c>
      <c r="C77" s="53" t="s">
        <v>437</v>
      </c>
      <c r="D77" s="53" t="s">
        <v>1319</v>
      </c>
      <c r="E77" s="54">
        <v>0.05</v>
      </c>
      <c r="F77" s="54" t="s">
        <v>1255</v>
      </c>
      <c r="G77" s="54" t="s">
        <v>1255</v>
      </c>
    </row>
    <row r="78" spans="1:7" ht="21" thickBot="1">
      <c r="A78" s="52" t="s">
        <v>1307</v>
      </c>
      <c r="B78" s="53" t="s">
        <v>1308</v>
      </c>
      <c r="C78" s="53" t="s">
        <v>437</v>
      </c>
      <c r="D78" s="53" t="s">
        <v>1320</v>
      </c>
      <c r="E78" s="54">
        <v>0.2</v>
      </c>
      <c r="F78" s="54">
        <v>0.035</v>
      </c>
      <c r="G78" s="54">
        <v>0.035</v>
      </c>
    </row>
    <row r="79" spans="1:7" ht="42" thickBot="1">
      <c r="A79" s="52" t="s">
        <v>1298</v>
      </c>
      <c r="B79" s="53" t="s">
        <v>1299</v>
      </c>
      <c r="C79" s="53" t="s">
        <v>437</v>
      </c>
      <c r="D79" s="53" t="s">
        <v>1321</v>
      </c>
      <c r="E79" s="54">
        <v>0.08</v>
      </c>
      <c r="F79" s="54">
        <v>0.015</v>
      </c>
      <c r="G79" s="54">
        <v>0.015</v>
      </c>
    </row>
    <row r="80" spans="1:7" ht="42" thickBot="1">
      <c r="A80" s="52" t="s">
        <v>1298</v>
      </c>
      <c r="B80" s="53" t="s">
        <v>1299</v>
      </c>
      <c r="C80" s="53" t="s">
        <v>437</v>
      </c>
      <c r="D80" s="53" t="s">
        <v>1322</v>
      </c>
      <c r="E80" s="54">
        <v>0.2</v>
      </c>
      <c r="F80" s="54">
        <v>0.05</v>
      </c>
      <c r="G80" s="54">
        <v>0.05</v>
      </c>
    </row>
    <row r="81" spans="1:7" ht="21" thickBot="1">
      <c r="A81" s="52" t="s">
        <v>1307</v>
      </c>
      <c r="B81" s="53" t="s">
        <v>1308</v>
      </c>
      <c r="C81" s="53" t="s">
        <v>437</v>
      </c>
      <c r="D81" s="53" t="s">
        <v>1323</v>
      </c>
      <c r="E81" s="54">
        <v>0.08</v>
      </c>
      <c r="F81" s="54">
        <v>0.015</v>
      </c>
      <c r="G81" s="54">
        <v>0.015</v>
      </c>
    </row>
    <row r="82" spans="1:7" ht="21" thickBot="1">
      <c r="A82" s="52" t="s">
        <v>1307</v>
      </c>
      <c r="B82" s="53" t="s">
        <v>1308</v>
      </c>
      <c r="C82" s="53" t="s">
        <v>437</v>
      </c>
      <c r="D82" s="53" t="s">
        <v>1324</v>
      </c>
      <c r="E82" s="54">
        <v>0.2</v>
      </c>
      <c r="F82" s="54">
        <v>0.035</v>
      </c>
      <c r="G82" s="54">
        <v>0.035</v>
      </c>
    </row>
    <row r="83" spans="1:7" ht="21" thickBot="1">
      <c r="A83" s="52" t="s">
        <v>1307</v>
      </c>
      <c r="B83" s="53" t="s">
        <v>1308</v>
      </c>
      <c r="C83" s="53" t="s">
        <v>437</v>
      </c>
      <c r="D83" s="53" t="s">
        <v>1325</v>
      </c>
      <c r="E83" s="54">
        <v>0.128</v>
      </c>
      <c r="F83" s="54">
        <v>0.025</v>
      </c>
      <c r="G83" s="54">
        <v>0.025</v>
      </c>
    </row>
    <row r="84" spans="1:7" ht="42" thickBot="1">
      <c r="A84" s="52" t="s">
        <v>1298</v>
      </c>
      <c r="B84" s="53" t="s">
        <v>1299</v>
      </c>
      <c r="C84" s="53" t="s">
        <v>437</v>
      </c>
      <c r="D84" s="53" t="s">
        <v>1326</v>
      </c>
      <c r="E84" s="54">
        <v>0.08</v>
      </c>
      <c r="F84" s="54">
        <v>0.02</v>
      </c>
      <c r="G84" s="54">
        <v>0.02</v>
      </c>
    </row>
    <row r="85" spans="1:7" ht="42" thickBot="1">
      <c r="A85" s="52" t="s">
        <v>1298</v>
      </c>
      <c r="B85" s="53" t="s">
        <v>1299</v>
      </c>
      <c r="C85" s="53" t="s">
        <v>437</v>
      </c>
      <c r="D85" s="53" t="s">
        <v>1327</v>
      </c>
      <c r="E85" s="54">
        <v>0.128</v>
      </c>
      <c r="F85" s="54" t="s">
        <v>1255</v>
      </c>
      <c r="G85" s="54" t="s">
        <v>1255</v>
      </c>
    </row>
    <row r="86" spans="1:7" ht="21" thickBot="1">
      <c r="A86" s="52" t="s">
        <v>1237</v>
      </c>
      <c r="B86" s="53" t="s">
        <v>1238</v>
      </c>
      <c r="C86" s="53" t="s">
        <v>437</v>
      </c>
      <c r="D86" s="53" t="s">
        <v>1328</v>
      </c>
      <c r="E86" s="54">
        <v>0.2</v>
      </c>
      <c r="F86" s="54">
        <v>0.02</v>
      </c>
      <c r="G86" s="54">
        <v>0.02</v>
      </c>
    </row>
    <row r="87" spans="1:7" ht="21" thickBot="1">
      <c r="A87" s="52" t="s">
        <v>1237</v>
      </c>
      <c r="B87" s="53" t="s">
        <v>1238</v>
      </c>
      <c r="C87" s="53" t="s">
        <v>437</v>
      </c>
      <c r="D87" s="53" t="s">
        <v>1329</v>
      </c>
      <c r="E87" s="54">
        <v>0.05</v>
      </c>
      <c r="F87" s="54" t="s">
        <v>1255</v>
      </c>
      <c r="G87" s="54" t="s">
        <v>1255</v>
      </c>
    </row>
    <row r="88" spans="1:7" ht="21" thickBot="1">
      <c r="A88" s="52" t="s">
        <v>1237</v>
      </c>
      <c r="B88" s="53" t="s">
        <v>1238</v>
      </c>
      <c r="C88" s="53" t="s">
        <v>437</v>
      </c>
      <c r="D88" s="53" t="s">
        <v>1330</v>
      </c>
      <c r="E88" s="54">
        <v>0.128</v>
      </c>
      <c r="F88" s="54" t="s">
        <v>1255</v>
      </c>
      <c r="G88" s="54" t="s">
        <v>1255</v>
      </c>
    </row>
    <row r="89" spans="1:7" ht="42" thickBot="1">
      <c r="A89" s="52" t="s">
        <v>1298</v>
      </c>
      <c r="B89" s="53" t="s">
        <v>1299</v>
      </c>
      <c r="C89" s="53" t="s">
        <v>437</v>
      </c>
      <c r="D89" s="53" t="s">
        <v>1331</v>
      </c>
      <c r="E89" s="54">
        <v>0.2</v>
      </c>
      <c r="F89" s="54">
        <v>0.02</v>
      </c>
      <c r="G89" s="54">
        <v>0.02</v>
      </c>
    </row>
    <row r="90" spans="1:7" ht="42" thickBot="1">
      <c r="A90" s="52" t="s">
        <v>1298</v>
      </c>
      <c r="B90" s="53" t="s">
        <v>1299</v>
      </c>
      <c r="C90" s="53" t="s">
        <v>437</v>
      </c>
      <c r="D90" s="53" t="s">
        <v>1332</v>
      </c>
      <c r="E90" s="54">
        <v>0.08</v>
      </c>
      <c r="F90" s="54" t="s">
        <v>1255</v>
      </c>
      <c r="G90" s="54" t="s">
        <v>1255</v>
      </c>
    </row>
    <row r="91" spans="1:7" ht="42" thickBot="1">
      <c r="A91" s="52" t="s">
        <v>1298</v>
      </c>
      <c r="B91" s="53" t="s">
        <v>1299</v>
      </c>
      <c r="C91" s="53" t="s">
        <v>437</v>
      </c>
      <c r="D91" s="53" t="s">
        <v>1333</v>
      </c>
      <c r="E91" s="54">
        <v>0.128</v>
      </c>
      <c r="F91" s="54">
        <v>0.02</v>
      </c>
      <c r="G91" s="54">
        <v>0.02</v>
      </c>
    </row>
    <row r="92" spans="1:7" ht="42" thickBot="1">
      <c r="A92" s="52" t="s">
        <v>1237</v>
      </c>
      <c r="B92" s="53" t="s">
        <v>1238</v>
      </c>
      <c r="C92" s="53" t="s">
        <v>437</v>
      </c>
      <c r="D92" s="53" t="s">
        <v>1334</v>
      </c>
      <c r="E92" s="54">
        <v>0.4</v>
      </c>
      <c r="F92" s="54" t="s">
        <v>1255</v>
      </c>
      <c r="G92" s="54" t="s">
        <v>1255</v>
      </c>
    </row>
    <row r="93" spans="1:7" ht="21" thickBot="1">
      <c r="A93" s="52" t="s">
        <v>1237</v>
      </c>
      <c r="B93" s="53" t="s">
        <v>1238</v>
      </c>
      <c r="C93" s="53" t="s">
        <v>437</v>
      </c>
      <c r="D93" s="53" t="s">
        <v>1335</v>
      </c>
      <c r="E93" s="54">
        <v>0.2</v>
      </c>
      <c r="F93" s="54" t="s">
        <v>1255</v>
      </c>
      <c r="G93" s="54" t="s">
        <v>1255</v>
      </c>
    </row>
    <row r="94" spans="1:7" ht="21" thickBot="1">
      <c r="A94" s="52" t="s">
        <v>1237</v>
      </c>
      <c r="B94" s="53" t="s">
        <v>1238</v>
      </c>
      <c r="C94" s="53" t="s">
        <v>437</v>
      </c>
      <c r="D94" s="53" t="s">
        <v>1336</v>
      </c>
      <c r="E94" s="54">
        <v>0.128</v>
      </c>
      <c r="F94" s="54">
        <v>0.015</v>
      </c>
      <c r="G94" s="54">
        <v>0.015</v>
      </c>
    </row>
    <row r="95" spans="1:7" ht="21" thickBot="1">
      <c r="A95" s="52" t="s">
        <v>1237</v>
      </c>
      <c r="B95" s="53" t="s">
        <v>1238</v>
      </c>
      <c r="C95" s="53" t="s">
        <v>437</v>
      </c>
      <c r="D95" s="53" t="s">
        <v>1337</v>
      </c>
      <c r="E95" s="54">
        <v>0.05</v>
      </c>
      <c r="F95" s="54" t="s">
        <v>1255</v>
      </c>
      <c r="G95" s="54" t="s">
        <v>1255</v>
      </c>
    </row>
    <row r="96" spans="1:7" ht="42" thickBot="1">
      <c r="A96" s="52" t="s">
        <v>1241</v>
      </c>
      <c r="B96" s="53" t="s">
        <v>1242</v>
      </c>
      <c r="C96" s="53" t="s">
        <v>437</v>
      </c>
      <c r="D96" s="53" t="s">
        <v>1338</v>
      </c>
      <c r="E96" s="54">
        <v>0.089</v>
      </c>
      <c r="F96" s="54">
        <v>0.015</v>
      </c>
      <c r="G96" s="54">
        <v>0.015</v>
      </c>
    </row>
    <row r="97" spans="1:7" ht="21" thickBot="1">
      <c r="A97" s="52" t="s">
        <v>1237</v>
      </c>
      <c r="B97" s="53" t="s">
        <v>1238</v>
      </c>
      <c r="C97" s="53" t="s">
        <v>437</v>
      </c>
      <c r="D97" s="53" t="s">
        <v>1339</v>
      </c>
      <c r="E97" s="54">
        <v>0.2</v>
      </c>
      <c r="F97" s="54">
        <v>0.02</v>
      </c>
      <c r="G97" s="100">
        <v>0.02</v>
      </c>
    </row>
    <row r="98" spans="1:7" ht="42" thickBot="1">
      <c r="A98" s="52" t="s">
        <v>1340</v>
      </c>
      <c r="B98" s="53" t="s">
        <v>1341</v>
      </c>
      <c r="C98" s="53" t="s">
        <v>437</v>
      </c>
      <c r="D98" s="53" t="s">
        <v>1342</v>
      </c>
      <c r="E98" s="54">
        <v>0.2</v>
      </c>
      <c r="F98" s="54">
        <v>0.02</v>
      </c>
      <c r="G98" s="97">
        <v>0.02</v>
      </c>
    </row>
    <row r="99" spans="1:7" ht="42" thickBot="1">
      <c r="A99" s="52" t="s">
        <v>1340</v>
      </c>
      <c r="B99" s="53" t="s">
        <v>1341</v>
      </c>
      <c r="C99" s="53" t="s">
        <v>437</v>
      </c>
      <c r="D99" s="53" t="s">
        <v>1343</v>
      </c>
      <c r="E99" s="54">
        <v>0.08</v>
      </c>
      <c r="F99" s="54" t="s">
        <v>1255</v>
      </c>
      <c r="G99" s="54" t="s">
        <v>1255</v>
      </c>
    </row>
    <row r="100" spans="1:7" ht="42" thickBot="1">
      <c r="A100" s="52" t="s">
        <v>1340</v>
      </c>
      <c r="B100" s="53" t="s">
        <v>1341</v>
      </c>
      <c r="C100" s="53" t="s">
        <v>437</v>
      </c>
      <c r="D100" s="53" t="s">
        <v>1344</v>
      </c>
      <c r="E100" s="54">
        <v>0.1</v>
      </c>
      <c r="F100" s="54">
        <v>0.03</v>
      </c>
      <c r="G100" s="54">
        <v>0.03</v>
      </c>
    </row>
    <row r="101" spans="1:7" ht="42" thickBot="1">
      <c r="A101" s="52" t="s">
        <v>1340</v>
      </c>
      <c r="B101" s="53" t="s">
        <v>1341</v>
      </c>
      <c r="C101" s="53" t="s">
        <v>437</v>
      </c>
      <c r="D101" s="53" t="s">
        <v>1345</v>
      </c>
      <c r="E101" s="54">
        <v>0.128</v>
      </c>
      <c r="F101" s="54">
        <v>0.02</v>
      </c>
      <c r="G101" s="54">
        <v>0.02</v>
      </c>
    </row>
    <row r="102" spans="1:7" ht="42" thickBot="1">
      <c r="A102" s="52" t="s">
        <v>1340</v>
      </c>
      <c r="B102" s="53" t="s">
        <v>1341</v>
      </c>
      <c r="C102" s="53" t="s">
        <v>437</v>
      </c>
      <c r="D102" s="53" t="s">
        <v>1346</v>
      </c>
      <c r="E102" s="54">
        <v>0.32</v>
      </c>
      <c r="F102" s="54">
        <v>0.065</v>
      </c>
      <c r="G102" s="97">
        <v>0.065</v>
      </c>
    </row>
    <row r="103" spans="1:7" ht="42" thickBot="1">
      <c r="A103" s="52" t="s">
        <v>1340</v>
      </c>
      <c r="B103" s="53" t="s">
        <v>1347</v>
      </c>
      <c r="C103" s="53" t="s">
        <v>437</v>
      </c>
      <c r="D103" s="53" t="s">
        <v>1348</v>
      </c>
      <c r="E103" s="54">
        <v>0.128</v>
      </c>
      <c r="F103" s="54">
        <v>0.015</v>
      </c>
      <c r="G103" s="54">
        <v>0.015</v>
      </c>
    </row>
    <row r="104" spans="1:7" ht="42" thickBot="1">
      <c r="A104" s="52" t="s">
        <v>1340</v>
      </c>
      <c r="B104" s="53" t="s">
        <v>1347</v>
      </c>
      <c r="C104" s="53" t="s">
        <v>437</v>
      </c>
      <c r="D104" s="53" t="s">
        <v>1349</v>
      </c>
      <c r="E104" s="54">
        <v>0.128</v>
      </c>
      <c r="F104" s="54">
        <v>0.02</v>
      </c>
      <c r="G104" s="97">
        <v>0.02</v>
      </c>
    </row>
    <row r="105" spans="1:7" ht="42" thickBot="1">
      <c r="A105" s="52" t="s">
        <v>1340</v>
      </c>
      <c r="B105" s="53" t="s">
        <v>1347</v>
      </c>
      <c r="C105" s="53" t="s">
        <v>437</v>
      </c>
      <c r="D105" s="53" t="s">
        <v>1350</v>
      </c>
      <c r="E105" s="54">
        <v>0.032</v>
      </c>
      <c r="F105" s="54" t="s">
        <v>1255</v>
      </c>
      <c r="G105" s="54" t="s">
        <v>1255</v>
      </c>
    </row>
    <row r="106" spans="1:7" ht="42" thickBot="1">
      <c r="A106" s="52" t="s">
        <v>1340</v>
      </c>
      <c r="B106" s="53" t="s">
        <v>1341</v>
      </c>
      <c r="C106" s="53" t="s">
        <v>437</v>
      </c>
      <c r="D106" s="53" t="s">
        <v>1351</v>
      </c>
      <c r="E106" s="54">
        <v>0.2</v>
      </c>
      <c r="F106" s="54">
        <v>0.02</v>
      </c>
      <c r="G106" s="97">
        <v>0.02</v>
      </c>
    </row>
    <row r="107" spans="1:7" ht="42" thickBot="1">
      <c r="A107" s="52" t="s">
        <v>1340</v>
      </c>
      <c r="B107" s="53" t="s">
        <v>1341</v>
      </c>
      <c r="C107" s="53" t="s">
        <v>437</v>
      </c>
      <c r="D107" s="53" t="s">
        <v>1352</v>
      </c>
      <c r="E107" s="54">
        <v>0.128</v>
      </c>
      <c r="F107" s="54">
        <v>0.017</v>
      </c>
      <c r="G107" s="100">
        <v>0.017</v>
      </c>
    </row>
    <row r="108" spans="1:7" ht="42" thickBot="1">
      <c r="A108" s="52" t="s">
        <v>1340</v>
      </c>
      <c r="B108" s="53" t="s">
        <v>1347</v>
      </c>
      <c r="C108" s="53" t="s">
        <v>437</v>
      </c>
      <c r="D108" s="53" t="s">
        <v>1353</v>
      </c>
      <c r="E108" s="54">
        <v>0.2</v>
      </c>
      <c r="F108" s="54">
        <v>0.025</v>
      </c>
      <c r="G108" s="54">
        <v>0.025</v>
      </c>
    </row>
    <row r="109" spans="1:7" ht="42" thickBot="1">
      <c r="A109" s="52" t="s">
        <v>1340</v>
      </c>
      <c r="B109" s="53" t="s">
        <v>1354</v>
      </c>
      <c r="C109" s="53" t="s">
        <v>437</v>
      </c>
      <c r="D109" s="53" t="s">
        <v>1355</v>
      </c>
      <c r="E109" s="54">
        <v>0.128</v>
      </c>
      <c r="F109" s="54">
        <v>0.015</v>
      </c>
      <c r="G109" s="54">
        <v>0.015</v>
      </c>
    </row>
    <row r="110" spans="1:7" ht="42" thickBot="1">
      <c r="A110" s="52" t="s">
        <v>1340</v>
      </c>
      <c r="B110" s="53" t="s">
        <v>1341</v>
      </c>
      <c r="C110" s="53" t="s">
        <v>437</v>
      </c>
      <c r="D110" s="53" t="s">
        <v>1356</v>
      </c>
      <c r="E110" s="54">
        <v>0.05</v>
      </c>
      <c r="F110" s="54" t="s">
        <v>1255</v>
      </c>
      <c r="G110" s="54" t="s">
        <v>1255</v>
      </c>
    </row>
    <row r="111" spans="1:7" ht="21" thickBot="1">
      <c r="A111" s="52" t="s">
        <v>1357</v>
      </c>
      <c r="B111" s="53" t="s">
        <v>1354</v>
      </c>
      <c r="C111" s="53" t="s">
        <v>437</v>
      </c>
      <c r="D111" s="53" t="s">
        <v>1358</v>
      </c>
      <c r="E111" s="54">
        <v>0.2</v>
      </c>
      <c r="F111" s="54">
        <v>0.03</v>
      </c>
      <c r="G111" s="54">
        <v>0.03</v>
      </c>
    </row>
    <row r="112" spans="1:7" ht="42" thickBot="1">
      <c r="A112" s="52" t="s">
        <v>1357</v>
      </c>
      <c r="B112" s="53" t="s">
        <v>1359</v>
      </c>
      <c r="C112" s="53" t="s">
        <v>437</v>
      </c>
      <c r="D112" s="53" t="s">
        <v>1360</v>
      </c>
      <c r="E112" s="54">
        <v>0.32</v>
      </c>
      <c r="F112" s="54">
        <v>0.04</v>
      </c>
      <c r="G112" s="54">
        <v>0.04</v>
      </c>
    </row>
    <row r="113" spans="1:7" ht="21" thickBot="1">
      <c r="A113" s="52" t="s">
        <v>1357</v>
      </c>
      <c r="B113" s="53" t="s">
        <v>1359</v>
      </c>
      <c r="C113" s="53" t="s">
        <v>437</v>
      </c>
      <c r="D113" s="53" t="s">
        <v>1361</v>
      </c>
      <c r="E113" s="54">
        <v>0.08</v>
      </c>
      <c r="F113" s="54">
        <v>0.015</v>
      </c>
      <c r="G113" s="54">
        <v>0.015</v>
      </c>
    </row>
    <row r="114" spans="1:7" ht="42" thickBot="1">
      <c r="A114" s="52" t="s">
        <v>1340</v>
      </c>
      <c r="B114" s="53" t="s">
        <v>1341</v>
      </c>
      <c r="C114" s="53" t="s">
        <v>437</v>
      </c>
      <c r="D114" s="53" t="s">
        <v>1362</v>
      </c>
      <c r="E114" s="54">
        <v>0.032</v>
      </c>
      <c r="F114" s="54" t="s">
        <v>1255</v>
      </c>
      <c r="G114" s="54" t="s">
        <v>1255</v>
      </c>
    </row>
    <row r="115" spans="1:7" ht="21" thickBot="1">
      <c r="A115" s="52" t="s">
        <v>1357</v>
      </c>
      <c r="B115" s="53" t="s">
        <v>1359</v>
      </c>
      <c r="C115" s="53" t="s">
        <v>437</v>
      </c>
      <c r="D115" s="53" t="s">
        <v>1363</v>
      </c>
      <c r="E115" s="54">
        <v>0.2</v>
      </c>
      <c r="F115" s="54">
        <v>0.025</v>
      </c>
      <c r="G115" s="100">
        <v>0.025</v>
      </c>
    </row>
    <row r="116" spans="1:7" ht="21" thickBot="1">
      <c r="A116" s="52" t="s">
        <v>1357</v>
      </c>
      <c r="B116" s="53" t="s">
        <v>1359</v>
      </c>
      <c r="C116" s="53" t="s">
        <v>437</v>
      </c>
      <c r="D116" s="53" t="s">
        <v>1364</v>
      </c>
      <c r="E116" s="54">
        <v>0.128</v>
      </c>
      <c r="F116" s="54">
        <v>0.025</v>
      </c>
      <c r="G116" s="54">
        <v>0.025</v>
      </c>
    </row>
    <row r="117" spans="1:7" ht="42" thickBot="1">
      <c r="A117" s="52" t="s">
        <v>1340</v>
      </c>
      <c r="B117" s="53" t="s">
        <v>1365</v>
      </c>
      <c r="C117" s="53" t="s">
        <v>437</v>
      </c>
      <c r="D117" s="53" t="s">
        <v>1366</v>
      </c>
      <c r="E117" s="54">
        <v>0.08</v>
      </c>
      <c r="F117" s="54">
        <v>0.015</v>
      </c>
      <c r="G117" s="54">
        <v>0.015</v>
      </c>
    </row>
    <row r="118" spans="1:7" ht="42" thickBot="1">
      <c r="A118" s="52" t="s">
        <v>1340</v>
      </c>
      <c r="B118" s="53" t="s">
        <v>1365</v>
      </c>
      <c r="C118" s="53" t="s">
        <v>437</v>
      </c>
      <c r="D118" s="53" t="s">
        <v>1367</v>
      </c>
      <c r="E118" s="54">
        <v>0.08</v>
      </c>
      <c r="F118" s="54">
        <v>0.015</v>
      </c>
      <c r="G118" s="54">
        <v>0.015</v>
      </c>
    </row>
    <row r="119" spans="1:7" ht="42" thickBot="1">
      <c r="A119" s="52" t="s">
        <v>1340</v>
      </c>
      <c r="B119" s="53" t="s">
        <v>1341</v>
      </c>
      <c r="C119" s="53" t="s">
        <v>437</v>
      </c>
      <c r="D119" s="53" t="s">
        <v>1368</v>
      </c>
      <c r="E119" s="54">
        <v>0.04</v>
      </c>
      <c r="F119" s="54" t="s">
        <v>1255</v>
      </c>
      <c r="G119" s="54" t="s">
        <v>1255</v>
      </c>
    </row>
    <row r="120" spans="1:7" ht="42" thickBot="1">
      <c r="A120" s="52" t="s">
        <v>1369</v>
      </c>
      <c r="B120" s="53" t="s">
        <v>1370</v>
      </c>
      <c r="C120" s="53" t="s">
        <v>437</v>
      </c>
      <c r="D120" s="53" t="s">
        <v>1371</v>
      </c>
      <c r="E120" s="54">
        <v>0.252</v>
      </c>
      <c r="F120" s="54">
        <v>0.06</v>
      </c>
      <c r="G120" s="54">
        <v>0.06</v>
      </c>
    </row>
    <row r="121" spans="1:7" ht="42" thickBot="1">
      <c r="A121" s="52" t="s">
        <v>1340</v>
      </c>
      <c r="B121" s="53" t="s">
        <v>1341</v>
      </c>
      <c r="C121" s="53" t="s">
        <v>437</v>
      </c>
      <c r="D121" s="53" t="s">
        <v>1372</v>
      </c>
      <c r="E121" s="54">
        <v>0.08</v>
      </c>
      <c r="F121" s="54" t="s">
        <v>1255</v>
      </c>
      <c r="G121" s="54" t="s">
        <v>1255</v>
      </c>
    </row>
    <row r="122" spans="1:7" ht="42" thickBot="1">
      <c r="A122" s="52" t="s">
        <v>1340</v>
      </c>
      <c r="B122" s="53" t="s">
        <v>1341</v>
      </c>
      <c r="C122" s="53" t="s">
        <v>437</v>
      </c>
      <c r="D122" s="53" t="s">
        <v>1373</v>
      </c>
      <c r="E122" s="54">
        <v>0.128</v>
      </c>
      <c r="F122" s="54">
        <v>0.06</v>
      </c>
      <c r="G122" s="54">
        <v>0.06</v>
      </c>
    </row>
    <row r="123" spans="1:7" ht="42" thickBot="1">
      <c r="A123" s="52" t="s">
        <v>1340</v>
      </c>
      <c r="B123" s="53" t="s">
        <v>1341</v>
      </c>
      <c r="C123" s="53" t="s">
        <v>437</v>
      </c>
      <c r="D123" s="53" t="s">
        <v>1374</v>
      </c>
      <c r="E123" s="54">
        <v>0.08</v>
      </c>
      <c r="F123" s="54" t="s">
        <v>1255</v>
      </c>
      <c r="G123" s="54" t="s">
        <v>1255</v>
      </c>
    </row>
    <row r="124" spans="1:7" ht="42" thickBot="1">
      <c r="A124" s="52" t="s">
        <v>1375</v>
      </c>
      <c r="B124" s="53" t="s">
        <v>1376</v>
      </c>
      <c r="C124" s="53" t="s">
        <v>437</v>
      </c>
      <c r="D124" s="53" t="s">
        <v>1377</v>
      </c>
      <c r="E124" s="54">
        <v>0.32</v>
      </c>
      <c r="F124" s="54">
        <v>0.06</v>
      </c>
      <c r="G124" s="54">
        <v>0.06</v>
      </c>
    </row>
    <row r="125" spans="1:7" ht="42" thickBot="1">
      <c r="A125" s="52" t="s">
        <v>1375</v>
      </c>
      <c r="B125" s="53" t="s">
        <v>1376</v>
      </c>
      <c r="C125" s="53" t="s">
        <v>437</v>
      </c>
      <c r="D125" s="53" t="s">
        <v>1378</v>
      </c>
      <c r="E125" s="54">
        <v>0.128</v>
      </c>
      <c r="F125" s="54" t="s">
        <v>1255</v>
      </c>
      <c r="G125" s="54" t="s">
        <v>1255</v>
      </c>
    </row>
    <row r="126" spans="1:7" ht="42" thickBot="1">
      <c r="A126" s="52" t="s">
        <v>1375</v>
      </c>
      <c r="B126" s="53" t="s">
        <v>1376</v>
      </c>
      <c r="C126" s="53" t="s">
        <v>437</v>
      </c>
      <c r="D126" s="53" t="s">
        <v>1379</v>
      </c>
      <c r="E126" s="54">
        <v>0.35</v>
      </c>
      <c r="F126" s="54">
        <v>0.065</v>
      </c>
      <c r="G126" s="97">
        <v>0.065</v>
      </c>
    </row>
    <row r="127" spans="1:7" ht="42" thickBot="1">
      <c r="A127" s="52" t="s">
        <v>1375</v>
      </c>
      <c r="B127" s="53" t="s">
        <v>1376</v>
      </c>
      <c r="C127" s="53" t="s">
        <v>437</v>
      </c>
      <c r="D127" s="53" t="s">
        <v>1380</v>
      </c>
      <c r="E127" s="54">
        <v>0.128</v>
      </c>
      <c r="F127" s="54">
        <v>0.06</v>
      </c>
      <c r="G127" s="100">
        <v>0.06</v>
      </c>
    </row>
    <row r="128" spans="1:7" ht="42" thickBot="1">
      <c r="A128" s="52" t="s">
        <v>1375</v>
      </c>
      <c r="B128" s="53" t="s">
        <v>1376</v>
      </c>
      <c r="C128" s="53" t="s">
        <v>437</v>
      </c>
      <c r="D128" s="53" t="s">
        <v>1381</v>
      </c>
      <c r="E128" s="54">
        <v>0.2</v>
      </c>
      <c r="F128" s="54">
        <v>0.04</v>
      </c>
      <c r="G128" s="54">
        <v>0.04</v>
      </c>
    </row>
    <row r="129" spans="1:7" ht="42" thickBot="1">
      <c r="A129" s="52" t="s">
        <v>1375</v>
      </c>
      <c r="B129" s="53" t="s">
        <v>1376</v>
      </c>
      <c r="C129" s="53" t="s">
        <v>437</v>
      </c>
      <c r="D129" s="53" t="s">
        <v>1382</v>
      </c>
      <c r="E129" s="54">
        <v>0.08</v>
      </c>
      <c r="F129" s="54" t="s">
        <v>1255</v>
      </c>
      <c r="G129" s="54" t="s">
        <v>1255</v>
      </c>
    </row>
    <row r="130" spans="1:7" ht="42" thickBot="1">
      <c r="A130" s="52" t="s">
        <v>1375</v>
      </c>
      <c r="B130" s="53" t="s">
        <v>1376</v>
      </c>
      <c r="C130" s="53" t="s">
        <v>437</v>
      </c>
      <c r="D130" s="53" t="s">
        <v>1383</v>
      </c>
      <c r="E130" s="54">
        <v>0.2</v>
      </c>
      <c r="F130" s="54">
        <v>0.035</v>
      </c>
      <c r="G130" s="100">
        <v>0.035</v>
      </c>
    </row>
    <row r="131" spans="1:7" ht="42" thickBot="1">
      <c r="A131" s="52" t="s">
        <v>1375</v>
      </c>
      <c r="B131" s="53" t="s">
        <v>1376</v>
      </c>
      <c r="C131" s="53" t="s">
        <v>437</v>
      </c>
      <c r="D131" s="53" t="s">
        <v>1384</v>
      </c>
      <c r="E131" s="54">
        <v>0.128</v>
      </c>
      <c r="F131" s="54">
        <v>0.021</v>
      </c>
      <c r="G131" s="54">
        <v>0.021</v>
      </c>
    </row>
    <row r="132" spans="1:7" ht="42" thickBot="1">
      <c r="A132" s="52" t="s">
        <v>1375</v>
      </c>
      <c r="B132" s="53" t="s">
        <v>1376</v>
      </c>
      <c r="C132" s="53" t="s">
        <v>437</v>
      </c>
      <c r="D132" s="53" t="s">
        <v>1385</v>
      </c>
      <c r="E132" s="54">
        <v>0.2</v>
      </c>
      <c r="F132" s="54">
        <v>0.035</v>
      </c>
      <c r="G132" s="54">
        <v>0.035</v>
      </c>
    </row>
    <row r="133" spans="1:7" ht="42" thickBot="1">
      <c r="A133" s="52" t="s">
        <v>1375</v>
      </c>
      <c r="B133" s="53" t="s">
        <v>1376</v>
      </c>
      <c r="C133" s="53" t="s">
        <v>437</v>
      </c>
      <c r="D133" s="53" t="s">
        <v>1386</v>
      </c>
      <c r="E133" s="54">
        <v>0.2</v>
      </c>
      <c r="F133" s="54">
        <v>0.032</v>
      </c>
      <c r="G133" s="54">
        <v>0.032</v>
      </c>
    </row>
    <row r="134" spans="1:7" ht="42" thickBot="1">
      <c r="A134" s="52" t="s">
        <v>1375</v>
      </c>
      <c r="B134" s="53" t="s">
        <v>1376</v>
      </c>
      <c r="C134" s="53" t="s">
        <v>437</v>
      </c>
      <c r="D134" s="53" t="s">
        <v>1387</v>
      </c>
      <c r="E134" s="54">
        <v>0.08</v>
      </c>
      <c r="F134" s="54">
        <v>0.015</v>
      </c>
      <c r="G134" s="54">
        <v>0.015</v>
      </c>
    </row>
    <row r="135" spans="1:7" ht="42" thickBot="1">
      <c r="A135" s="52" t="s">
        <v>1375</v>
      </c>
      <c r="B135" s="53" t="s">
        <v>1376</v>
      </c>
      <c r="C135" s="53" t="s">
        <v>437</v>
      </c>
      <c r="D135" s="53" t="s">
        <v>1388</v>
      </c>
      <c r="E135" s="54">
        <v>0.32</v>
      </c>
      <c r="F135" s="54" t="s">
        <v>1255</v>
      </c>
      <c r="G135" s="54" t="s">
        <v>1255</v>
      </c>
    </row>
    <row r="136" spans="1:7" ht="42" thickBot="1">
      <c r="A136" s="52" t="s">
        <v>1375</v>
      </c>
      <c r="B136" s="53" t="s">
        <v>1376</v>
      </c>
      <c r="C136" s="53" t="s">
        <v>437</v>
      </c>
      <c r="D136" s="53" t="s">
        <v>1389</v>
      </c>
      <c r="E136" s="54">
        <v>0.2</v>
      </c>
      <c r="F136" s="54">
        <v>0.01</v>
      </c>
      <c r="G136" s="97">
        <v>0.01</v>
      </c>
    </row>
    <row r="137" spans="1:7" ht="42" thickBot="1">
      <c r="A137" s="52" t="s">
        <v>1375</v>
      </c>
      <c r="B137" s="53" t="s">
        <v>1376</v>
      </c>
      <c r="C137" s="53" t="s">
        <v>437</v>
      </c>
      <c r="D137" s="53" t="s">
        <v>1390</v>
      </c>
      <c r="E137" s="54">
        <v>0.128</v>
      </c>
      <c r="F137" s="54">
        <v>0.02</v>
      </c>
      <c r="G137" s="54">
        <v>0.02</v>
      </c>
    </row>
    <row r="138" spans="1:7" ht="21" thickBot="1">
      <c r="A138" s="52" t="s">
        <v>1391</v>
      </c>
      <c r="B138" s="53" t="s">
        <v>1392</v>
      </c>
      <c r="C138" s="53" t="s">
        <v>437</v>
      </c>
      <c r="D138" s="53" t="s">
        <v>1393</v>
      </c>
      <c r="E138" s="54">
        <v>0.2</v>
      </c>
      <c r="F138" s="54">
        <v>0.03</v>
      </c>
      <c r="G138" s="54">
        <v>0.03</v>
      </c>
    </row>
    <row r="139" spans="1:7" ht="21" thickBot="1">
      <c r="A139" s="52" t="s">
        <v>1391</v>
      </c>
      <c r="B139" s="53" t="s">
        <v>1392</v>
      </c>
      <c r="C139" s="53" t="s">
        <v>437</v>
      </c>
      <c r="D139" s="53" t="s">
        <v>1394</v>
      </c>
      <c r="E139" s="54">
        <v>0.05</v>
      </c>
      <c r="F139" s="54" t="s">
        <v>1255</v>
      </c>
      <c r="G139" s="54" t="s">
        <v>1255</v>
      </c>
    </row>
    <row r="140" spans="1:7" ht="21" thickBot="1">
      <c r="A140" s="52" t="s">
        <v>1391</v>
      </c>
      <c r="B140" s="53" t="s">
        <v>1392</v>
      </c>
      <c r="C140" s="53" t="s">
        <v>437</v>
      </c>
      <c r="D140" s="53" t="s">
        <v>1395</v>
      </c>
      <c r="E140" s="54">
        <v>0.2</v>
      </c>
      <c r="F140" s="54">
        <v>0.1</v>
      </c>
      <c r="G140" s="54">
        <v>0.1</v>
      </c>
    </row>
    <row r="141" spans="1:7" ht="21" thickBot="1">
      <c r="A141" s="52" t="s">
        <v>1391</v>
      </c>
      <c r="B141" s="53" t="s">
        <v>1392</v>
      </c>
      <c r="C141" s="53" t="s">
        <v>437</v>
      </c>
      <c r="D141" s="53" t="s">
        <v>1396</v>
      </c>
      <c r="E141" s="54">
        <v>0.128</v>
      </c>
      <c r="F141" s="54">
        <v>0.03</v>
      </c>
      <c r="G141" s="54">
        <v>0.03</v>
      </c>
    </row>
    <row r="142" spans="1:7" ht="21" thickBot="1">
      <c r="A142" s="52" t="s">
        <v>1391</v>
      </c>
      <c r="B142" s="53" t="s">
        <v>1392</v>
      </c>
      <c r="C142" s="53" t="s">
        <v>437</v>
      </c>
      <c r="D142" s="53" t="s">
        <v>1397</v>
      </c>
      <c r="E142" s="54">
        <v>0.128</v>
      </c>
      <c r="F142" s="54">
        <v>0.02</v>
      </c>
      <c r="G142" s="54">
        <v>0.02</v>
      </c>
    </row>
    <row r="143" spans="1:7" ht="21" thickBot="1">
      <c r="A143" s="52" t="s">
        <v>1391</v>
      </c>
      <c r="B143" s="53" t="s">
        <v>1392</v>
      </c>
      <c r="C143" s="53" t="s">
        <v>437</v>
      </c>
      <c r="D143" s="53" t="s">
        <v>1398</v>
      </c>
      <c r="E143" s="54">
        <v>0.08</v>
      </c>
      <c r="F143" s="54" t="s">
        <v>1255</v>
      </c>
      <c r="G143" s="54" t="s">
        <v>1255</v>
      </c>
    </row>
    <row r="144" spans="1:7" ht="21" thickBot="1">
      <c r="A144" s="52" t="s">
        <v>1391</v>
      </c>
      <c r="B144" s="53" t="s">
        <v>1392</v>
      </c>
      <c r="C144" s="53" t="s">
        <v>437</v>
      </c>
      <c r="D144" s="53" t="s">
        <v>1399</v>
      </c>
      <c r="E144" s="54">
        <v>0.2</v>
      </c>
      <c r="F144" s="54">
        <v>0.1</v>
      </c>
      <c r="G144" s="54">
        <v>0.1</v>
      </c>
    </row>
    <row r="145" spans="1:7" ht="21" thickBot="1">
      <c r="A145" s="52" t="s">
        <v>1391</v>
      </c>
      <c r="B145" s="53" t="s">
        <v>1392</v>
      </c>
      <c r="C145" s="53" t="s">
        <v>437</v>
      </c>
      <c r="D145" s="53" t="s">
        <v>1400</v>
      </c>
      <c r="E145" s="54">
        <v>0.32</v>
      </c>
      <c r="F145" s="54">
        <v>0.1</v>
      </c>
      <c r="G145" s="54">
        <v>0.1</v>
      </c>
    </row>
    <row r="146" spans="1:7" ht="21" thickBot="1">
      <c r="A146" s="52" t="s">
        <v>1391</v>
      </c>
      <c r="B146" s="53" t="s">
        <v>1392</v>
      </c>
      <c r="C146" s="53" t="s">
        <v>437</v>
      </c>
      <c r="D146" s="53" t="s">
        <v>1401</v>
      </c>
      <c r="E146" s="54">
        <v>0.032</v>
      </c>
      <c r="F146" s="54" t="s">
        <v>1255</v>
      </c>
      <c r="G146" s="54" t="s">
        <v>1255</v>
      </c>
    </row>
    <row r="147" spans="1:7" ht="42" thickBot="1">
      <c r="A147" s="52" t="s">
        <v>1402</v>
      </c>
      <c r="B147" s="53" t="s">
        <v>1403</v>
      </c>
      <c r="C147" s="53" t="s">
        <v>437</v>
      </c>
      <c r="D147" s="53" t="s">
        <v>1404</v>
      </c>
      <c r="E147" s="54">
        <v>0.252</v>
      </c>
      <c r="F147" s="54">
        <v>0.05</v>
      </c>
      <c r="G147" s="97">
        <v>0.05</v>
      </c>
    </row>
    <row r="148" spans="1:7" ht="42" thickBot="1">
      <c r="A148" s="52" t="s">
        <v>1402</v>
      </c>
      <c r="B148" s="53" t="s">
        <v>1403</v>
      </c>
      <c r="C148" s="53" t="s">
        <v>437</v>
      </c>
      <c r="D148" s="53" t="s">
        <v>1405</v>
      </c>
      <c r="E148" s="54">
        <v>0.08</v>
      </c>
      <c r="F148" s="54">
        <v>0.015</v>
      </c>
      <c r="G148" s="54">
        <v>0.015</v>
      </c>
    </row>
    <row r="149" spans="1:7" ht="42" thickBot="1">
      <c r="A149" s="52" t="s">
        <v>1402</v>
      </c>
      <c r="B149" s="53" t="s">
        <v>1403</v>
      </c>
      <c r="C149" s="53" t="s">
        <v>437</v>
      </c>
      <c r="D149" s="53" t="s">
        <v>1406</v>
      </c>
      <c r="E149" s="54">
        <v>0.2</v>
      </c>
      <c r="F149" s="54">
        <v>0.035</v>
      </c>
      <c r="G149" s="97">
        <v>0.035</v>
      </c>
    </row>
    <row r="150" spans="1:7" ht="42" thickBot="1">
      <c r="A150" s="52" t="s">
        <v>1402</v>
      </c>
      <c r="B150" s="53" t="s">
        <v>1403</v>
      </c>
      <c r="C150" s="53" t="s">
        <v>437</v>
      </c>
      <c r="D150" s="53" t="s">
        <v>1407</v>
      </c>
      <c r="E150" s="54">
        <v>0.2</v>
      </c>
      <c r="F150" s="54">
        <v>0.035</v>
      </c>
      <c r="G150" s="100">
        <v>0.035</v>
      </c>
    </row>
    <row r="151" spans="1:7" ht="42" thickBot="1">
      <c r="A151" s="52" t="s">
        <v>1402</v>
      </c>
      <c r="B151" s="53" t="s">
        <v>1403</v>
      </c>
      <c r="C151" s="53" t="s">
        <v>437</v>
      </c>
      <c r="D151" s="53" t="s">
        <v>1408</v>
      </c>
      <c r="E151" s="54">
        <v>0.128</v>
      </c>
      <c r="F151" s="54">
        <v>0.03</v>
      </c>
      <c r="G151" s="54">
        <v>0.03</v>
      </c>
    </row>
    <row r="152" spans="1:7" ht="42" thickBot="1">
      <c r="A152" s="52" t="s">
        <v>1402</v>
      </c>
      <c r="B152" s="53" t="s">
        <v>1403</v>
      </c>
      <c r="C152" s="53" t="s">
        <v>437</v>
      </c>
      <c r="D152" s="53" t="s">
        <v>1409</v>
      </c>
      <c r="E152" s="54">
        <v>0.2</v>
      </c>
      <c r="F152" s="54">
        <v>0.03</v>
      </c>
      <c r="G152" s="100">
        <v>0.03</v>
      </c>
    </row>
    <row r="153" spans="1:7" ht="42" thickBot="1">
      <c r="A153" s="52" t="s">
        <v>1402</v>
      </c>
      <c r="B153" s="53" t="s">
        <v>1403</v>
      </c>
      <c r="C153" s="53" t="s">
        <v>437</v>
      </c>
      <c r="D153" s="53" t="s">
        <v>1410</v>
      </c>
      <c r="E153" s="54">
        <v>0.2</v>
      </c>
      <c r="F153" s="54">
        <v>0.04</v>
      </c>
      <c r="G153" s="54">
        <v>0.04</v>
      </c>
    </row>
    <row r="154" spans="1:7" ht="63" thickBot="1">
      <c r="A154" s="52" t="s">
        <v>1411</v>
      </c>
      <c r="B154" s="53" t="s">
        <v>1412</v>
      </c>
      <c r="C154" s="53" t="s">
        <v>437</v>
      </c>
      <c r="D154" s="53" t="s">
        <v>1413</v>
      </c>
      <c r="E154" s="54">
        <v>0.08</v>
      </c>
      <c r="F154" s="54">
        <v>0.02</v>
      </c>
      <c r="G154" s="54">
        <v>0.02</v>
      </c>
    </row>
    <row r="155" spans="1:7" ht="63" thickBot="1">
      <c r="A155" s="52" t="s">
        <v>1411</v>
      </c>
      <c r="B155" s="53" t="s">
        <v>1412</v>
      </c>
      <c r="C155" s="53" t="s">
        <v>437</v>
      </c>
      <c r="D155" s="53" t="s">
        <v>1414</v>
      </c>
      <c r="E155" s="54">
        <v>0.08</v>
      </c>
      <c r="F155" s="54">
        <v>0.015</v>
      </c>
      <c r="G155" s="54">
        <v>0.015</v>
      </c>
    </row>
    <row r="156" spans="1:7" ht="63" thickBot="1">
      <c r="A156" s="52" t="s">
        <v>1411</v>
      </c>
      <c r="B156" s="53" t="s">
        <v>1412</v>
      </c>
      <c r="C156" s="53" t="s">
        <v>437</v>
      </c>
      <c r="D156" s="53" t="s">
        <v>1415</v>
      </c>
      <c r="E156" s="54">
        <v>0.128</v>
      </c>
      <c r="F156" s="54">
        <v>0.03</v>
      </c>
      <c r="G156" s="54">
        <v>0.03</v>
      </c>
    </row>
    <row r="157" spans="1:7" ht="63" thickBot="1">
      <c r="A157" s="52" t="s">
        <v>1411</v>
      </c>
      <c r="B157" s="53" t="s">
        <v>1412</v>
      </c>
      <c r="C157" s="53" t="s">
        <v>437</v>
      </c>
      <c r="D157" s="53" t="s">
        <v>1416</v>
      </c>
      <c r="E157" s="54">
        <v>0.08</v>
      </c>
      <c r="F157" s="54">
        <v>0.015</v>
      </c>
      <c r="G157" s="54">
        <v>0.015</v>
      </c>
    </row>
    <row r="158" spans="1:7" ht="42" thickBot="1">
      <c r="A158" s="52" t="s">
        <v>1402</v>
      </c>
      <c r="B158" s="53" t="s">
        <v>1403</v>
      </c>
      <c r="C158" s="53" t="s">
        <v>437</v>
      </c>
      <c r="D158" s="53" t="s">
        <v>1417</v>
      </c>
      <c r="E158" s="54">
        <v>0.2</v>
      </c>
      <c r="F158" s="54">
        <v>0.03</v>
      </c>
      <c r="G158" s="54">
        <v>0.03</v>
      </c>
    </row>
    <row r="159" spans="1:7" ht="63" thickBot="1">
      <c r="A159" s="52" t="s">
        <v>1411</v>
      </c>
      <c r="B159" s="53" t="s">
        <v>1412</v>
      </c>
      <c r="C159" s="53" t="s">
        <v>437</v>
      </c>
      <c r="D159" s="53" t="s">
        <v>1418</v>
      </c>
      <c r="E159" s="54">
        <v>0.05</v>
      </c>
      <c r="F159" s="54" t="s">
        <v>1255</v>
      </c>
      <c r="G159" s="54" t="s">
        <v>1255</v>
      </c>
    </row>
    <row r="160" spans="1:7" ht="63" thickBot="1">
      <c r="A160" s="52" t="s">
        <v>1411</v>
      </c>
      <c r="B160" s="53" t="s">
        <v>1412</v>
      </c>
      <c r="C160" s="53" t="s">
        <v>437</v>
      </c>
      <c r="D160" s="53" t="s">
        <v>1419</v>
      </c>
      <c r="E160" s="54">
        <v>0.2</v>
      </c>
      <c r="F160" s="54">
        <v>0.03</v>
      </c>
      <c r="G160" s="54">
        <v>0.03</v>
      </c>
    </row>
    <row r="161" spans="1:7" ht="21" thickBot="1">
      <c r="A161" s="52" t="s">
        <v>1420</v>
      </c>
      <c r="B161" s="53" t="s">
        <v>1421</v>
      </c>
      <c r="C161" s="53" t="s">
        <v>437</v>
      </c>
      <c r="D161" s="53" t="s">
        <v>1422</v>
      </c>
      <c r="E161" s="54">
        <v>0.08</v>
      </c>
      <c r="F161" s="54" t="s">
        <v>1255</v>
      </c>
      <c r="G161" s="54" t="s">
        <v>1255</v>
      </c>
    </row>
    <row r="162" spans="1:7" ht="21" thickBot="1">
      <c r="A162" s="52" t="s">
        <v>1248</v>
      </c>
      <c r="B162" s="53" t="s">
        <v>1249</v>
      </c>
      <c r="C162" s="53" t="s">
        <v>437</v>
      </c>
      <c r="D162" s="53" t="s">
        <v>1423</v>
      </c>
      <c r="E162" s="54">
        <v>0.08</v>
      </c>
      <c r="F162" s="54" t="s">
        <v>1255</v>
      </c>
      <c r="G162" s="54" t="s">
        <v>1255</v>
      </c>
    </row>
    <row r="163" spans="1:7" ht="21" thickBot="1">
      <c r="A163" s="52" t="s">
        <v>1420</v>
      </c>
      <c r="B163" s="53" t="s">
        <v>1421</v>
      </c>
      <c r="C163" s="53" t="s">
        <v>437</v>
      </c>
      <c r="D163" s="53" t="s">
        <v>1424</v>
      </c>
      <c r="E163" s="54">
        <v>0.128</v>
      </c>
      <c r="F163" s="54">
        <v>0.02</v>
      </c>
      <c r="G163" s="54">
        <v>0.02</v>
      </c>
    </row>
    <row r="164" spans="1:7" ht="21" thickBot="1">
      <c r="A164" s="52" t="s">
        <v>1420</v>
      </c>
      <c r="B164" s="53" t="s">
        <v>1421</v>
      </c>
      <c r="C164" s="53" t="s">
        <v>437</v>
      </c>
      <c r="D164" s="53" t="s">
        <v>1425</v>
      </c>
      <c r="E164" s="54">
        <v>0.128</v>
      </c>
      <c r="F164" s="54">
        <v>0.02</v>
      </c>
      <c r="G164" s="54">
        <v>0.02</v>
      </c>
    </row>
    <row r="165" spans="1:7" ht="21" thickBot="1">
      <c r="A165" s="52" t="s">
        <v>1420</v>
      </c>
      <c r="B165" s="53" t="s">
        <v>1421</v>
      </c>
      <c r="C165" s="53" t="s">
        <v>437</v>
      </c>
      <c r="D165" s="53" t="s">
        <v>1426</v>
      </c>
      <c r="E165" s="54">
        <v>0.2</v>
      </c>
      <c r="F165" s="54" t="s">
        <v>1255</v>
      </c>
      <c r="G165" s="54" t="s">
        <v>1255</v>
      </c>
    </row>
    <row r="166" spans="1:7" ht="21" thickBot="1">
      <c r="A166" s="52" t="s">
        <v>1420</v>
      </c>
      <c r="B166" s="53" t="s">
        <v>1421</v>
      </c>
      <c r="C166" s="53" t="s">
        <v>437</v>
      </c>
      <c r="D166" s="53" t="s">
        <v>1427</v>
      </c>
      <c r="E166" s="54">
        <v>0.2</v>
      </c>
      <c r="F166" s="54">
        <v>0.025</v>
      </c>
      <c r="G166" s="54">
        <v>0.025</v>
      </c>
    </row>
    <row r="167" spans="1:7" ht="21" thickBot="1">
      <c r="A167" s="52" t="s">
        <v>1420</v>
      </c>
      <c r="B167" s="53" t="s">
        <v>1421</v>
      </c>
      <c r="C167" s="53" t="s">
        <v>437</v>
      </c>
      <c r="D167" s="53" t="s">
        <v>1428</v>
      </c>
      <c r="E167" s="54">
        <v>0.144</v>
      </c>
      <c r="F167" s="54">
        <v>0.03</v>
      </c>
      <c r="G167" s="54">
        <v>0.03</v>
      </c>
    </row>
    <row r="168" spans="1:7" ht="21" thickBot="1">
      <c r="A168" s="52" t="s">
        <v>1237</v>
      </c>
      <c r="B168" s="53" t="s">
        <v>1238</v>
      </c>
      <c r="C168" s="53" t="s">
        <v>437</v>
      </c>
      <c r="D168" s="53" t="s">
        <v>1429</v>
      </c>
      <c r="E168" s="54">
        <v>0.128</v>
      </c>
      <c r="F168" s="54" t="s">
        <v>1255</v>
      </c>
      <c r="G168" s="54" t="s">
        <v>1255</v>
      </c>
    </row>
    <row r="169" spans="1:7" ht="21" thickBot="1">
      <c r="A169" s="52" t="s">
        <v>1420</v>
      </c>
      <c r="B169" s="53" t="s">
        <v>1421</v>
      </c>
      <c r="C169" s="53" t="s">
        <v>437</v>
      </c>
      <c r="D169" s="53" t="s">
        <v>1430</v>
      </c>
      <c r="E169" s="54">
        <v>0.2</v>
      </c>
      <c r="F169" s="54">
        <v>0.03</v>
      </c>
      <c r="G169" s="54">
        <v>0.03</v>
      </c>
    </row>
    <row r="170" spans="1:7" ht="21" thickBot="1">
      <c r="A170" s="52" t="s">
        <v>1420</v>
      </c>
      <c r="B170" s="53" t="s">
        <v>1421</v>
      </c>
      <c r="C170" s="53" t="s">
        <v>437</v>
      </c>
      <c r="D170" s="53" t="s">
        <v>1431</v>
      </c>
      <c r="E170" s="54">
        <v>0.128</v>
      </c>
      <c r="F170" s="54">
        <v>0.02</v>
      </c>
      <c r="G170" s="54">
        <v>0.02</v>
      </c>
    </row>
    <row r="171" spans="1:7" ht="21" thickBot="1">
      <c r="A171" s="52" t="s">
        <v>1420</v>
      </c>
      <c r="B171" s="53" t="s">
        <v>1421</v>
      </c>
      <c r="C171" s="53" t="s">
        <v>437</v>
      </c>
      <c r="D171" s="53" t="s">
        <v>1432</v>
      </c>
      <c r="E171" s="54">
        <v>0.144</v>
      </c>
      <c r="F171" s="54">
        <v>0.01</v>
      </c>
      <c r="G171" s="97">
        <v>0.01</v>
      </c>
    </row>
    <row r="172" spans="1:7" ht="21" thickBot="1">
      <c r="A172" s="52" t="s">
        <v>1420</v>
      </c>
      <c r="B172" s="53" t="s">
        <v>1421</v>
      </c>
      <c r="C172" s="53" t="s">
        <v>437</v>
      </c>
      <c r="D172" s="53" t="s">
        <v>1433</v>
      </c>
      <c r="E172" s="54">
        <v>0.08</v>
      </c>
      <c r="F172" s="54">
        <v>0.015</v>
      </c>
      <c r="G172" s="54">
        <v>0.015</v>
      </c>
    </row>
    <row r="173" spans="1:7" ht="21" thickBot="1">
      <c r="A173" s="52" t="s">
        <v>1420</v>
      </c>
      <c r="B173" s="53" t="s">
        <v>1421</v>
      </c>
      <c r="C173" s="53" t="s">
        <v>437</v>
      </c>
      <c r="D173" s="53" t="s">
        <v>1434</v>
      </c>
      <c r="E173" s="54">
        <v>0.08</v>
      </c>
      <c r="F173" s="54">
        <v>0.015</v>
      </c>
      <c r="G173" s="54">
        <v>0.015</v>
      </c>
    </row>
    <row r="174" spans="1:7" ht="21" thickBot="1">
      <c r="A174" s="52" t="s">
        <v>1420</v>
      </c>
      <c r="B174" s="53" t="s">
        <v>1421</v>
      </c>
      <c r="C174" s="53" t="s">
        <v>437</v>
      </c>
      <c r="D174" s="53" t="s">
        <v>1435</v>
      </c>
      <c r="E174" s="54">
        <v>0.08</v>
      </c>
      <c r="F174" s="54">
        <v>0.015</v>
      </c>
      <c r="G174" s="54">
        <v>0.015</v>
      </c>
    </row>
    <row r="175" spans="1:7" ht="42" thickBot="1">
      <c r="A175" s="52" t="s">
        <v>1402</v>
      </c>
      <c r="B175" s="53" t="s">
        <v>1403</v>
      </c>
      <c r="C175" s="53" t="s">
        <v>437</v>
      </c>
      <c r="D175" s="53" t="s">
        <v>1436</v>
      </c>
      <c r="E175" s="54">
        <v>0.032</v>
      </c>
      <c r="F175" s="54" t="s">
        <v>1255</v>
      </c>
      <c r="G175" s="54" t="s">
        <v>1255</v>
      </c>
    </row>
  </sheetData>
  <sheetProtection/>
  <mergeCells count="7">
    <mergeCell ref="F3:F5"/>
    <mergeCell ref="G3:G5"/>
    <mergeCell ref="C3:D4"/>
    <mergeCell ref="A1:G1"/>
    <mergeCell ref="A3:A5"/>
    <mergeCell ref="B3:B5"/>
    <mergeCell ref="E3:E5"/>
  </mergeCells>
  <printOptions/>
  <pageMargins left="0.7" right="0.7" top="0.75" bottom="0.75" header="0.3" footer="0.3"/>
  <pageSetup horizontalDpi="600" verticalDpi="600" orientation="portrait" paperSize="9" scale="55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G100"/>
  <sheetViews>
    <sheetView zoomScalePageLayoutView="0" workbookViewId="0" topLeftCell="A13">
      <selection activeCell="A2" sqref="A2:G2"/>
    </sheetView>
  </sheetViews>
  <sheetFormatPr defaultColWidth="9.00390625" defaultRowHeight="12.75"/>
  <cols>
    <col min="1" max="1" width="21.125" style="0" customWidth="1"/>
    <col min="2" max="2" width="18.125" style="0" customWidth="1"/>
    <col min="3" max="3" width="8.375" style="0" customWidth="1"/>
    <col min="4" max="4" width="25.625" style="0" customWidth="1"/>
    <col min="5" max="5" width="16.00390625" style="0" customWidth="1"/>
    <col min="6" max="6" width="18.125" style="0" customWidth="1"/>
    <col min="7" max="7" width="16.375" style="0" customWidth="1"/>
  </cols>
  <sheetData>
    <row r="2" spans="1:7" ht="101.25" customHeight="1">
      <c r="A2" s="141" t="s">
        <v>1457</v>
      </c>
      <c r="B2" s="141"/>
      <c r="C2" s="141"/>
      <c r="D2" s="141"/>
      <c r="E2" s="141"/>
      <c r="F2" s="141"/>
      <c r="G2" s="141"/>
    </row>
    <row r="6" spans="1:7" ht="118.5">
      <c r="A6" s="47" t="s">
        <v>1136</v>
      </c>
      <c r="B6" s="47" t="s">
        <v>1137</v>
      </c>
      <c r="C6" s="47" t="s">
        <v>1138</v>
      </c>
      <c r="D6" s="47" t="s">
        <v>1139</v>
      </c>
      <c r="E6" s="47" t="s">
        <v>1140</v>
      </c>
      <c r="F6" s="47" t="s">
        <v>1141</v>
      </c>
      <c r="G6" s="47" t="s">
        <v>1142</v>
      </c>
    </row>
    <row r="7" spans="1:7" ht="20.25">
      <c r="A7" s="2" t="s">
        <v>1143</v>
      </c>
      <c r="B7" s="2" t="s">
        <v>1144</v>
      </c>
      <c r="C7" s="2"/>
      <c r="D7" s="2" t="s">
        <v>1145</v>
      </c>
      <c r="E7" s="2">
        <v>0.32</v>
      </c>
      <c r="F7" s="23">
        <v>0.118</v>
      </c>
      <c r="G7" s="23">
        <v>0.118</v>
      </c>
    </row>
    <row r="8" spans="1:7" ht="20.25">
      <c r="A8" s="2" t="s">
        <v>1143</v>
      </c>
      <c r="B8" s="2" t="s">
        <v>1144</v>
      </c>
      <c r="C8" s="2"/>
      <c r="D8" s="2" t="s">
        <v>1146</v>
      </c>
      <c r="E8" s="2">
        <v>0.32</v>
      </c>
      <c r="F8" s="23">
        <v>0.13</v>
      </c>
      <c r="G8" s="23">
        <v>0.13</v>
      </c>
    </row>
    <row r="9" spans="1:7" ht="20.25">
      <c r="A9" s="2" t="s">
        <v>1143</v>
      </c>
      <c r="B9" s="2" t="s">
        <v>1144</v>
      </c>
      <c r="C9" s="2"/>
      <c r="D9" s="2" t="s">
        <v>1147</v>
      </c>
      <c r="E9" s="2">
        <v>0.32</v>
      </c>
      <c r="F9" s="23">
        <v>0.032</v>
      </c>
      <c r="G9" s="23">
        <v>0.032</v>
      </c>
    </row>
    <row r="10" spans="1:7" ht="20.25">
      <c r="A10" s="2" t="s">
        <v>1143</v>
      </c>
      <c r="B10" s="2" t="s">
        <v>1144</v>
      </c>
      <c r="C10" s="2"/>
      <c r="D10" s="2" t="s">
        <v>1148</v>
      </c>
      <c r="E10" s="2">
        <v>0.2</v>
      </c>
      <c r="F10" s="23">
        <v>0.018</v>
      </c>
      <c r="G10" s="23">
        <v>0.018</v>
      </c>
    </row>
    <row r="11" spans="1:7" ht="20.25">
      <c r="A11" s="2" t="s">
        <v>1143</v>
      </c>
      <c r="B11" s="2" t="s">
        <v>1144</v>
      </c>
      <c r="C11" s="2"/>
      <c r="D11" s="2" t="s">
        <v>1149</v>
      </c>
      <c r="E11" s="2">
        <v>0.2</v>
      </c>
      <c r="F11" s="23">
        <v>0</v>
      </c>
      <c r="G11" s="23">
        <v>0</v>
      </c>
    </row>
    <row r="12" spans="1:7" ht="20.25">
      <c r="A12" s="2" t="s">
        <v>1143</v>
      </c>
      <c r="B12" s="2" t="s">
        <v>1144</v>
      </c>
      <c r="C12" s="2"/>
      <c r="D12" s="2" t="s">
        <v>1150</v>
      </c>
      <c r="E12" s="2">
        <v>0.128</v>
      </c>
      <c r="F12" s="23">
        <v>0.006</v>
      </c>
      <c r="G12" s="23">
        <v>0.006</v>
      </c>
    </row>
    <row r="13" spans="1:7" ht="20.25">
      <c r="A13" s="2" t="s">
        <v>1143</v>
      </c>
      <c r="B13" s="2" t="s">
        <v>1144</v>
      </c>
      <c r="C13" s="2"/>
      <c r="D13" s="2" t="s">
        <v>1151</v>
      </c>
      <c r="E13" s="2">
        <v>0.2</v>
      </c>
      <c r="F13" s="23">
        <v>0.052</v>
      </c>
      <c r="G13" s="23">
        <v>0.052</v>
      </c>
    </row>
    <row r="14" spans="1:7" ht="20.25">
      <c r="A14" s="2" t="s">
        <v>1143</v>
      </c>
      <c r="B14" s="2" t="s">
        <v>1144</v>
      </c>
      <c r="C14" s="2"/>
      <c r="D14" s="2" t="s">
        <v>1152</v>
      </c>
      <c r="E14" s="2">
        <v>0.32</v>
      </c>
      <c r="F14" s="23">
        <v>0.16</v>
      </c>
      <c r="G14" s="23">
        <v>0.16</v>
      </c>
    </row>
    <row r="15" spans="1:7" ht="20.25">
      <c r="A15" s="2" t="s">
        <v>1143</v>
      </c>
      <c r="B15" s="2" t="s">
        <v>1144</v>
      </c>
      <c r="C15" s="2"/>
      <c r="D15" s="2" t="s">
        <v>1153</v>
      </c>
      <c r="E15" s="2">
        <v>0.2</v>
      </c>
      <c r="F15" s="23">
        <v>0</v>
      </c>
      <c r="G15" s="23">
        <v>0</v>
      </c>
    </row>
    <row r="16" spans="1:7" ht="20.25">
      <c r="A16" s="2" t="s">
        <v>1143</v>
      </c>
      <c r="B16" s="2" t="s">
        <v>1144</v>
      </c>
      <c r="C16" s="2"/>
      <c r="D16" s="2" t="s">
        <v>1154</v>
      </c>
      <c r="E16" s="2">
        <v>0.32</v>
      </c>
      <c r="F16" s="23">
        <v>0</v>
      </c>
      <c r="G16" s="23">
        <v>0</v>
      </c>
    </row>
    <row r="17" spans="1:7" ht="20.25">
      <c r="A17" s="2" t="s">
        <v>1143</v>
      </c>
      <c r="B17" s="2" t="s">
        <v>1144</v>
      </c>
      <c r="C17" s="2"/>
      <c r="D17" s="2" t="s">
        <v>1155</v>
      </c>
      <c r="E17" s="2">
        <v>0.128</v>
      </c>
      <c r="F17" s="23">
        <v>0.0308</v>
      </c>
      <c r="G17" s="23">
        <v>0.0308</v>
      </c>
    </row>
    <row r="18" spans="1:7" ht="20.25">
      <c r="A18" s="2"/>
      <c r="B18" s="2"/>
      <c r="C18" s="2"/>
      <c r="D18" s="2"/>
      <c r="E18" s="2"/>
      <c r="F18" s="23"/>
      <c r="G18" s="23"/>
    </row>
    <row r="19" spans="1:7" ht="20.25">
      <c r="A19" s="2" t="s">
        <v>1143</v>
      </c>
      <c r="B19" s="2" t="s">
        <v>1144</v>
      </c>
      <c r="C19" s="2"/>
      <c r="D19" s="2" t="s">
        <v>1156</v>
      </c>
      <c r="E19" s="2">
        <v>0.32</v>
      </c>
      <c r="F19" s="23">
        <v>0.096</v>
      </c>
      <c r="G19" s="23">
        <v>0.096</v>
      </c>
    </row>
    <row r="20" spans="1:7" ht="20.25">
      <c r="A20" s="2" t="s">
        <v>1143</v>
      </c>
      <c r="B20" s="2" t="s">
        <v>1144</v>
      </c>
      <c r="C20" s="2"/>
      <c r="D20" s="2" t="s">
        <v>1157</v>
      </c>
      <c r="E20" s="2">
        <v>0.2</v>
      </c>
      <c r="F20" s="23">
        <v>0.051</v>
      </c>
      <c r="G20" s="23">
        <v>0.051</v>
      </c>
    </row>
    <row r="21" spans="1:7" ht="20.25">
      <c r="A21" s="2" t="s">
        <v>1143</v>
      </c>
      <c r="B21" s="2" t="s">
        <v>1144</v>
      </c>
      <c r="C21" s="2"/>
      <c r="D21" s="2" t="s">
        <v>1158</v>
      </c>
      <c r="E21" s="2">
        <v>0.32</v>
      </c>
      <c r="F21" s="23">
        <v>0.12</v>
      </c>
      <c r="G21" s="23">
        <v>0.12</v>
      </c>
    </row>
    <row r="22" spans="1:7" ht="20.25">
      <c r="A22" s="2" t="s">
        <v>1143</v>
      </c>
      <c r="B22" s="2" t="s">
        <v>1144</v>
      </c>
      <c r="C22" s="2"/>
      <c r="D22" s="2" t="s">
        <v>1159</v>
      </c>
      <c r="E22" s="2">
        <v>0.2</v>
      </c>
      <c r="F22" s="23">
        <v>0.054</v>
      </c>
      <c r="G22" s="23">
        <v>0.054</v>
      </c>
    </row>
    <row r="23" spans="1:7" ht="20.25">
      <c r="A23" s="2" t="s">
        <v>1143</v>
      </c>
      <c r="B23" s="2" t="s">
        <v>1144</v>
      </c>
      <c r="C23" s="2"/>
      <c r="D23" s="2" t="s">
        <v>1160</v>
      </c>
      <c r="E23" s="2">
        <v>0.32</v>
      </c>
      <c r="F23" s="23">
        <v>0.0256</v>
      </c>
      <c r="G23" s="23">
        <v>0.0256</v>
      </c>
    </row>
    <row r="24" spans="1:7" ht="20.25">
      <c r="A24" s="2" t="s">
        <v>1143</v>
      </c>
      <c r="B24" s="2" t="s">
        <v>1144</v>
      </c>
      <c r="C24" s="2"/>
      <c r="D24" s="2" t="s">
        <v>1161</v>
      </c>
      <c r="E24" s="2">
        <v>0.32</v>
      </c>
      <c r="F24" s="23">
        <v>0.144</v>
      </c>
      <c r="G24" s="23">
        <v>0.144</v>
      </c>
    </row>
    <row r="25" spans="1:7" ht="20.25">
      <c r="A25" s="2" t="s">
        <v>1143</v>
      </c>
      <c r="B25" s="2" t="s">
        <v>1144</v>
      </c>
      <c r="C25" s="2"/>
      <c r="D25" s="2" t="s">
        <v>1162</v>
      </c>
      <c r="E25" s="2">
        <v>0.128</v>
      </c>
      <c r="F25" s="23">
        <v>0</v>
      </c>
      <c r="G25" s="23">
        <v>0</v>
      </c>
    </row>
    <row r="26" spans="1:7" ht="20.25">
      <c r="A26" s="2" t="s">
        <v>1143</v>
      </c>
      <c r="B26" s="2" t="s">
        <v>1144</v>
      </c>
      <c r="C26" s="2"/>
      <c r="D26" s="2" t="s">
        <v>1163</v>
      </c>
      <c r="E26" s="2">
        <v>0.2</v>
      </c>
      <c r="F26" s="23">
        <v>0.042</v>
      </c>
      <c r="G26" s="23">
        <v>0.042</v>
      </c>
    </row>
    <row r="27" spans="1:7" ht="20.25">
      <c r="A27" s="2"/>
      <c r="B27" s="2"/>
      <c r="C27" s="2"/>
      <c r="D27" s="2"/>
      <c r="E27" s="2"/>
      <c r="F27" s="23"/>
      <c r="G27" s="23"/>
    </row>
    <row r="28" spans="1:7" ht="20.25">
      <c r="A28" s="2" t="s">
        <v>1143</v>
      </c>
      <c r="B28" s="2" t="s">
        <v>1144</v>
      </c>
      <c r="C28" s="2"/>
      <c r="D28" s="2" t="s">
        <v>1164</v>
      </c>
      <c r="E28" s="2">
        <v>0.144</v>
      </c>
      <c r="F28" s="23">
        <v>0.072</v>
      </c>
      <c r="G28" s="23">
        <v>0.072</v>
      </c>
    </row>
    <row r="29" spans="1:7" ht="20.25">
      <c r="A29" s="2" t="s">
        <v>1143</v>
      </c>
      <c r="B29" s="2" t="s">
        <v>1144</v>
      </c>
      <c r="C29" s="2"/>
      <c r="D29" s="2" t="s">
        <v>1165</v>
      </c>
      <c r="E29" s="2">
        <v>0.32</v>
      </c>
      <c r="F29" s="23">
        <v>0.07</v>
      </c>
      <c r="G29" s="23">
        <v>0.07</v>
      </c>
    </row>
    <row r="30" spans="1:7" ht="20.25">
      <c r="A30" s="2" t="s">
        <v>1143</v>
      </c>
      <c r="B30" s="2" t="s">
        <v>1144</v>
      </c>
      <c r="C30" s="2"/>
      <c r="D30" s="2" t="s">
        <v>1166</v>
      </c>
      <c r="E30" s="2">
        <v>0.2</v>
      </c>
      <c r="F30" s="23">
        <v>0</v>
      </c>
      <c r="G30" s="23">
        <v>0</v>
      </c>
    </row>
    <row r="31" spans="1:7" ht="20.25">
      <c r="A31" s="2" t="s">
        <v>1143</v>
      </c>
      <c r="B31" s="2" t="s">
        <v>1144</v>
      </c>
      <c r="C31" s="2"/>
      <c r="D31" s="2" t="s">
        <v>1167</v>
      </c>
      <c r="E31" s="2">
        <v>0.2</v>
      </c>
      <c r="F31" s="23">
        <v>0.04</v>
      </c>
      <c r="G31" s="23">
        <v>0.04</v>
      </c>
    </row>
    <row r="32" spans="1:7" ht="20.25">
      <c r="A32" s="2" t="s">
        <v>1143</v>
      </c>
      <c r="B32" s="2" t="s">
        <v>1144</v>
      </c>
      <c r="C32" s="2"/>
      <c r="D32" s="2" t="s">
        <v>1168</v>
      </c>
      <c r="E32" s="2">
        <v>0.2</v>
      </c>
      <c r="F32" s="23">
        <v>0</v>
      </c>
      <c r="G32" s="23">
        <v>0</v>
      </c>
    </row>
    <row r="33" spans="1:7" ht="20.25">
      <c r="A33" s="2" t="s">
        <v>1143</v>
      </c>
      <c r="B33" s="2" t="s">
        <v>1144</v>
      </c>
      <c r="C33" s="2"/>
      <c r="D33" s="2" t="s">
        <v>1169</v>
      </c>
      <c r="E33" s="2">
        <v>0.32</v>
      </c>
      <c r="F33" s="23">
        <v>0.08</v>
      </c>
      <c r="G33" s="23">
        <v>0.08</v>
      </c>
    </row>
    <row r="34" spans="1:7" ht="20.25">
      <c r="A34" s="2" t="s">
        <v>1143</v>
      </c>
      <c r="B34" s="2" t="s">
        <v>1144</v>
      </c>
      <c r="C34" s="2"/>
      <c r="D34" s="2" t="s">
        <v>1170</v>
      </c>
      <c r="E34" s="2">
        <v>0.2</v>
      </c>
      <c r="F34" s="23">
        <v>0.04</v>
      </c>
      <c r="G34" s="23">
        <v>0.04</v>
      </c>
    </row>
    <row r="35" spans="1:7" ht="20.25">
      <c r="A35" s="2" t="s">
        <v>1143</v>
      </c>
      <c r="B35" s="2" t="s">
        <v>1144</v>
      </c>
      <c r="C35" s="2"/>
      <c r="D35" s="2" t="s">
        <v>1171</v>
      </c>
      <c r="E35" s="2">
        <v>0.2</v>
      </c>
      <c r="F35" s="23">
        <v>0.04</v>
      </c>
      <c r="G35" s="23">
        <v>0.04</v>
      </c>
    </row>
    <row r="36" spans="1:7" ht="20.25">
      <c r="A36" s="2" t="s">
        <v>1143</v>
      </c>
      <c r="B36" s="2" t="s">
        <v>1144</v>
      </c>
      <c r="C36" s="2"/>
      <c r="D36" s="2" t="s">
        <v>1172</v>
      </c>
      <c r="E36" s="2">
        <v>0.128</v>
      </c>
      <c r="F36" s="23">
        <v>0</v>
      </c>
      <c r="G36" s="23">
        <v>0</v>
      </c>
    </row>
    <row r="37" spans="1:7" ht="20.25">
      <c r="A37" s="2" t="s">
        <v>1143</v>
      </c>
      <c r="B37" s="2" t="s">
        <v>1144</v>
      </c>
      <c r="C37" s="2"/>
      <c r="D37" s="2" t="s">
        <v>1173</v>
      </c>
      <c r="E37" s="2">
        <v>0.08</v>
      </c>
      <c r="F37" s="23">
        <v>0</v>
      </c>
      <c r="G37" s="23">
        <v>0</v>
      </c>
    </row>
    <row r="38" spans="1:7" ht="20.25">
      <c r="A38" s="2" t="s">
        <v>1143</v>
      </c>
      <c r="B38" s="2" t="s">
        <v>1144</v>
      </c>
      <c r="C38" s="2"/>
      <c r="D38" s="2" t="s">
        <v>1174</v>
      </c>
      <c r="E38" s="2">
        <v>0.52</v>
      </c>
      <c r="F38" s="23">
        <v>0.21</v>
      </c>
      <c r="G38" s="23">
        <v>0.21</v>
      </c>
    </row>
    <row r="39" spans="1:7" ht="20.25">
      <c r="A39" s="2" t="s">
        <v>1143</v>
      </c>
      <c r="B39" s="2" t="s">
        <v>1144</v>
      </c>
      <c r="C39" s="2"/>
      <c r="D39" s="2" t="s">
        <v>1175</v>
      </c>
      <c r="E39" s="2">
        <v>0.2</v>
      </c>
      <c r="F39" s="23">
        <v>0</v>
      </c>
      <c r="G39" s="23">
        <v>0</v>
      </c>
    </row>
    <row r="40" spans="1:7" ht="20.25">
      <c r="A40" s="2"/>
      <c r="B40" s="2"/>
      <c r="C40" s="2"/>
      <c r="D40" s="2"/>
      <c r="E40" s="2"/>
      <c r="F40" s="23"/>
      <c r="G40" s="23"/>
    </row>
    <row r="41" spans="1:7" ht="20.25">
      <c r="A41" s="2" t="s">
        <v>1143</v>
      </c>
      <c r="B41" s="2" t="s">
        <v>1144</v>
      </c>
      <c r="C41" s="2"/>
      <c r="D41" s="2" t="s">
        <v>1176</v>
      </c>
      <c r="E41" s="2">
        <v>0.128</v>
      </c>
      <c r="F41" s="23">
        <v>0</v>
      </c>
      <c r="G41" s="23">
        <v>0</v>
      </c>
    </row>
    <row r="42" spans="1:7" ht="20.25">
      <c r="A42" s="2" t="s">
        <v>1143</v>
      </c>
      <c r="B42" s="2" t="s">
        <v>1144</v>
      </c>
      <c r="C42" s="2"/>
      <c r="D42" s="2" t="s">
        <v>1177</v>
      </c>
      <c r="E42" s="2">
        <v>0.128</v>
      </c>
      <c r="F42" s="23">
        <v>0</v>
      </c>
      <c r="G42" s="23">
        <v>0</v>
      </c>
    </row>
    <row r="43" spans="1:7" ht="20.25">
      <c r="A43" s="2" t="s">
        <v>1143</v>
      </c>
      <c r="B43" s="2" t="s">
        <v>1144</v>
      </c>
      <c r="C43" s="2"/>
      <c r="D43" s="2" t="s">
        <v>1178</v>
      </c>
      <c r="E43" s="2">
        <v>0.32</v>
      </c>
      <c r="F43" s="23">
        <v>0</v>
      </c>
      <c r="G43" s="23">
        <v>0</v>
      </c>
    </row>
    <row r="44" spans="1:7" ht="20.25">
      <c r="A44" s="2" t="s">
        <v>1143</v>
      </c>
      <c r="B44" s="2" t="s">
        <v>1144</v>
      </c>
      <c r="C44" s="2"/>
      <c r="D44" s="2" t="s">
        <v>1179</v>
      </c>
      <c r="E44" s="2">
        <v>0.32</v>
      </c>
      <c r="F44" s="23">
        <v>0</v>
      </c>
      <c r="G44" s="23">
        <v>0</v>
      </c>
    </row>
    <row r="45" spans="1:7" ht="20.25">
      <c r="A45" s="2" t="s">
        <v>1143</v>
      </c>
      <c r="B45" s="2" t="s">
        <v>1144</v>
      </c>
      <c r="C45" s="2"/>
      <c r="D45" s="2" t="s">
        <v>1180</v>
      </c>
      <c r="E45" s="2">
        <v>0.2</v>
      </c>
      <c r="F45" s="23">
        <v>0.04</v>
      </c>
      <c r="G45" s="23">
        <v>0.04</v>
      </c>
    </row>
    <row r="46" spans="1:7" ht="20.25">
      <c r="A46" s="2" t="s">
        <v>1143</v>
      </c>
      <c r="B46" s="2" t="s">
        <v>1144</v>
      </c>
      <c r="C46" s="2"/>
      <c r="D46" s="2" t="s">
        <v>1181</v>
      </c>
      <c r="E46" s="2">
        <v>0.032</v>
      </c>
      <c r="F46" s="23">
        <v>0</v>
      </c>
      <c r="G46" s="23">
        <v>0</v>
      </c>
    </row>
    <row r="47" spans="1:7" ht="20.25">
      <c r="A47" s="2" t="s">
        <v>1143</v>
      </c>
      <c r="B47" s="2" t="s">
        <v>1144</v>
      </c>
      <c r="C47" s="2"/>
      <c r="D47" s="2" t="s">
        <v>1182</v>
      </c>
      <c r="E47" s="2">
        <v>0.2</v>
      </c>
      <c r="F47" s="23">
        <v>0</v>
      </c>
      <c r="G47" s="23">
        <v>0</v>
      </c>
    </row>
    <row r="48" spans="1:7" ht="20.25">
      <c r="A48" s="2" t="s">
        <v>1143</v>
      </c>
      <c r="B48" s="2" t="s">
        <v>1144</v>
      </c>
      <c r="C48" s="2"/>
      <c r="D48" s="2" t="s">
        <v>1183</v>
      </c>
      <c r="E48" s="2">
        <v>0.2</v>
      </c>
      <c r="F48" s="23">
        <v>0.074</v>
      </c>
      <c r="G48" s="23">
        <v>0.074</v>
      </c>
    </row>
    <row r="49" spans="1:7" ht="20.25">
      <c r="A49" s="2" t="s">
        <v>1143</v>
      </c>
      <c r="B49" s="2" t="s">
        <v>1144</v>
      </c>
      <c r="C49" s="2"/>
      <c r="D49" s="2" t="s">
        <v>1184</v>
      </c>
      <c r="E49" s="2">
        <v>0.32</v>
      </c>
      <c r="F49" s="23">
        <v>0</v>
      </c>
      <c r="G49" s="23">
        <v>0</v>
      </c>
    </row>
    <row r="50" spans="1:7" ht="20.25">
      <c r="A50" s="2" t="s">
        <v>1143</v>
      </c>
      <c r="B50" s="2" t="s">
        <v>1144</v>
      </c>
      <c r="C50" s="2"/>
      <c r="D50" s="2" t="s">
        <v>1185</v>
      </c>
      <c r="E50" s="2">
        <v>0.2</v>
      </c>
      <c r="F50" s="23">
        <v>0.04</v>
      </c>
      <c r="G50" s="23">
        <v>0.04</v>
      </c>
    </row>
    <row r="51" spans="1:7" ht="20.25">
      <c r="A51" s="2" t="s">
        <v>1143</v>
      </c>
      <c r="B51" s="2" t="s">
        <v>1144</v>
      </c>
      <c r="C51" s="2"/>
      <c r="D51" s="2" t="s">
        <v>1186</v>
      </c>
      <c r="E51" s="2">
        <v>0.2</v>
      </c>
      <c r="F51" s="23">
        <v>0</v>
      </c>
      <c r="G51" s="23">
        <v>0</v>
      </c>
    </row>
    <row r="52" spans="1:7" ht="20.25">
      <c r="A52" s="2" t="s">
        <v>1143</v>
      </c>
      <c r="B52" s="2" t="s">
        <v>1144</v>
      </c>
      <c r="C52" s="2"/>
      <c r="D52" s="2" t="s">
        <v>1187</v>
      </c>
      <c r="E52" s="2">
        <v>0.08</v>
      </c>
      <c r="F52" s="23">
        <v>0.03</v>
      </c>
      <c r="G52" s="23">
        <v>0.03</v>
      </c>
    </row>
    <row r="53" spans="1:7" ht="20.25">
      <c r="A53" s="2" t="s">
        <v>1143</v>
      </c>
      <c r="B53" s="2" t="s">
        <v>1144</v>
      </c>
      <c r="C53" s="2"/>
      <c r="D53" s="2" t="s">
        <v>1188</v>
      </c>
      <c r="E53" s="2">
        <v>0.2</v>
      </c>
      <c r="F53" s="23">
        <v>0</v>
      </c>
      <c r="G53" s="23">
        <v>0</v>
      </c>
    </row>
    <row r="54" spans="1:7" ht="20.25">
      <c r="A54" s="2" t="s">
        <v>1143</v>
      </c>
      <c r="B54" s="2" t="s">
        <v>1144</v>
      </c>
      <c r="C54" s="2"/>
      <c r="D54" s="2" t="s">
        <v>1189</v>
      </c>
      <c r="E54" s="2">
        <v>0.128</v>
      </c>
      <c r="F54" s="23">
        <v>0.04</v>
      </c>
      <c r="G54" s="23">
        <v>0.04</v>
      </c>
    </row>
    <row r="55" spans="1:7" ht="20.25">
      <c r="A55" s="2"/>
      <c r="B55" s="2"/>
      <c r="C55" s="2"/>
      <c r="D55" s="2"/>
      <c r="E55" s="2"/>
      <c r="F55" s="23"/>
      <c r="G55" s="23"/>
    </row>
    <row r="56" spans="1:7" ht="20.25">
      <c r="A56" s="2" t="s">
        <v>1143</v>
      </c>
      <c r="B56" s="2" t="s">
        <v>1144</v>
      </c>
      <c r="C56" s="2"/>
      <c r="D56" s="2" t="s">
        <v>1190</v>
      </c>
      <c r="E56" s="2">
        <v>0.2</v>
      </c>
      <c r="F56" s="23">
        <v>0.07</v>
      </c>
      <c r="G56" s="23">
        <v>0.07</v>
      </c>
    </row>
    <row r="57" spans="1:7" ht="20.25">
      <c r="A57" s="2" t="s">
        <v>1143</v>
      </c>
      <c r="B57" s="2" t="s">
        <v>1144</v>
      </c>
      <c r="C57" s="2"/>
      <c r="D57" s="2" t="s">
        <v>1191</v>
      </c>
      <c r="E57" s="2">
        <v>0.2</v>
      </c>
      <c r="F57" s="23">
        <v>0.03</v>
      </c>
      <c r="G57" s="23">
        <v>0.03</v>
      </c>
    </row>
    <row r="58" spans="1:7" ht="20.25">
      <c r="A58" s="2" t="s">
        <v>1143</v>
      </c>
      <c r="B58" s="2" t="s">
        <v>1144</v>
      </c>
      <c r="C58" s="2"/>
      <c r="D58" s="2" t="s">
        <v>1192</v>
      </c>
      <c r="E58" s="2">
        <v>0.2</v>
      </c>
      <c r="F58" s="23">
        <v>0</v>
      </c>
      <c r="G58" s="23">
        <v>0</v>
      </c>
    </row>
    <row r="59" spans="1:7" ht="20.25">
      <c r="A59" s="2" t="s">
        <v>1143</v>
      </c>
      <c r="B59" s="2" t="s">
        <v>1144</v>
      </c>
      <c r="C59" s="2"/>
      <c r="D59" s="2" t="s">
        <v>1193</v>
      </c>
      <c r="E59" s="2">
        <v>0.2</v>
      </c>
      <c r="F59" s="23">
        <v>0.096</v>
      </c>
      <c r="G59" s="23">
        <v>0.096</v>
      </c>
    </row>
    <row r="60" spans="1:7" ht="20.25">
      <c r="A60" s="2" t="s">
        <v>1143</v>
      </c>
      <c r="B60" s="2" t="s">
        <v>1144</v>
      </c>
      <c r="C60" s="2"/>
      <c r="D60" s="2" t="s">
        <v>1194</v>
      </c>
      <c r="E60" s="2">
        <v>0.128</v>
      </c>
      <c r="F60" s="23">
        <v>0</v>
      </c>
      <c r="G60" s="23">
        <v>0</v>
      </c>
    </row>
    <row r="61" spans="1:7" ht="20.25">
      <c r="A61" s="2" t="s">
        <v>1143</v>
      </c>
      <c r="B61" s="2" t="s">
        <v>1144</v>
      </c>
      <c r="C61" s="2"/>
      <c r="D61" s="2" t="s">
        <v>1195</v>
      </c>
      <c r="E61" s="2">
        <v>0.32</v>
      </c>
      <c r="F61" s="23">
        <v>0.134</v>
      </c>
      <c r="G61" s="23">
        <v>0.134</v>
      </c>
    </row>
    <row r="62" spans="1:7" ht="20.25">
      <c r="A62" s="2" t="s">
        <v>1143</v>
      </c>
      <c r="B62" s="2" t="s">
        <v>1144</v>
      </c>
      <c r="C62" s="2"/>
      <c r="D62" s="2" t="s">
        <v>1196</v>
      </c>
      <c r="E62" s="2">
        <v>0.32</v>
      </c>
      <c r="F62" s="23">
        <v>0.052</v>
      </c>
      <c r="G62" s="23">
        <v>0.052</v>
      </c>
    </row>
    <row r="63" spans="1:7" ht="20.25">
      <c r="A63" s="2" t="s">
        <v>1143</v>
      </c>
      <c r="B63" s="2" t="s">
        <v>1144</v>
      </c>
      <c r="C63" s="2"/>
      <c r="D63" s="2" t="s">
        <v>1197</v>
      </c>
      <c r="E63" s="2">
        <v>0.2</v>
      </c>
      <c r="F63" s="23">
        <v>0.04</v>
      </c>
      <c r="G63" s="23">
        <v>0.04</v>
      </c>
    </row>
    <row r="64" spans="1:7" ht="20.25">
      <c r="A64" s="2" t="s">
        <v>1143</v>
      </c>
      <c r="B64" s="2" t="s">
        <v>1144</v>
      </c>
      <c r="C64" s="2"/>
      <c r="D64" s="2" t="s">
        <v>1198</v>
      </c>
      <c r="E64" s="2">
        <v>0.128</v>
      </c>
      <c r="F64" s="23">
        <v>0.051</v>
      </c>
      <c r="G64" s="23">
        <v>0.051</v>
      </c>
    </row>
    <row r="65" spans="1:7" ht="20.25">
      <c r="A65" s="2" t="s">
        <v>1143</v>
      </c>
      <c r="B65" s="2" t="s">
        <v>1144</v>
      </c>
      <c r="C65" s="2"/>
      <c r="D65" s="2" t="s">
        <v>1199</v>
      </c>
      <c r="E65" s="2">
        <v>0.2</v>
      </c>
      <c r="F65" s="23">
        <v>0.02</v>
      </c>
      <c r="G65" s="23">
        <v>0.02</v>
      </c>
    </row>
    <row r="66" spans="1:7" ht="20.25">
      <c r="A66" s="2" t="s">
        <v>1143</v>
      </c>
      <c r="B66" s="2" t="s">
        <v>1144</v>
      </c>
      <c r="C66" s="2"/>
      <c r="D66" s="2" t="s">
        <v>1200</v>
      </c>
      <c r="E66" s="2">
        <v>0.2</v>
      </c>
      <c r="F66" s="23">
        <v>0.01</v>
      </c>
      <c r="G66" s="23">
        <v>0.01</v>
      </c>
    </row>
    <row r="67" spans="1:7" ht="20.25">
      <c r="A67" s="2" t="s">
        <v>1143</v>
      </c>
      <c r="B67" s="2" t="s">
        <v>1144</v>
      </c>
      <c r="C67" s="2"/>
      <c r="D67" s="2" t="s">
        <v>1201</v>
      </c>
      <c r="E67" s="2">
        <v>0.08</v>
      </c>
      <c r="F67" s="23">
        <v>0</v>
      </c>
      <c r="G67" s="23">
        <v>0</v>
      </c>
    </row>
    <row r="68" spans="1:7" ht="20.25">
      <c r="A68" s="2" t="s">
        <v>1143</v>
      </c>
      <c r="B68" s="2" t="s">
        <v>1144</v>
      </c>
      <c r="C68" s="2"/>
      <c r="D68" s="2" t="s">
        <v>1202</v>
      </c>
      <c r="E68" s="2">
        <v>0.02</v>
      </c>
      <c r="F68" s="23">
        <v>0</v>
      </c>
      <c r="G68" s="23">
        <v>0</v>
      </c>
    </row>
    <row r="69" spans="1:7" ht="20.25">
      <c r="A69" s="2" t="s">
        <v>1143</v>
      </c>
      <c r="B69" s="2" t="s">
        <v>1144</v>
      </c>
      <c r="C69" s="2"/>
      <c r="D69" s="2" t="s">
        <v>1203</v>
      </c>
      <c r="E69" s="2">
        <v>0.128</v>
      </c>
      <c r="F69" s="23">
        <v>0.041</v>
      </c>
      <c r="G69" s="23">
        <v>0.051</v>
      </c>
    </row>
    <row r="70" spans="1:7" ht="20.25">
      <c r="A70" s="2" t="s">
        <v>1143</v>
      </c>
      <c r="B70" s="2" t="s">
        <v>1144</v>
      </c>
      <c r="C70" s="2"/>
      <c r="D70" s="2" t="s">
        <v>1204</v>
      </c>
      <c r="E70" s="2">
        <v>0.128</v>
      </c>
      <c r="F70" s="23">
        <v>0.03</v>
      </c>
      <c r="G70" s="23">
        <v>0.03</v>
      </c>
    </row>
    <row r="71" spans="1:7" ht="20.25">
      <c r="A71" s="2" t="s">
        <v>1143</v>
      </c>
      <c r="B71" s="2" t="s">
        <v>1144</v>
      </c>
      <c r="C71" s="2"/>
      <c r="D71" s="2" t="s">
        <v>1205</v>
      </c>
      <c r="E71" s="2">
        <v>0.128</v>
      </c>
      <c r="F71" s="23">
        <v>0.026</v>
      </c>
      <c r="G71" s="23">
        <v>0.026</v>
      </c>
    </row>
    <row r="72" spans="1:7" ht="20.25">
      <c r="A72" s="2" t="s">
        <v>1143</v>
      </c>
      <c r="B72" s="2" t="s">
        <v>1144</v>
      </c>
      <c r="C72" s="2"/>
      <c r="D72" s="2" t="s">
        <v>1206</v>
      </c>
      <c r="E72" s="2">
        <v>0.08</v>
      </c>
      <c r="F72" s="23">
        <v>0</v>
      </c>
      <c r="G72" s="23">
        <v>0</v>
      </c>
    </row>
    <row r="73" spans="1:7" ht="20.25">
      <c r="A73" s="2" t="s">
        <v>1143</v>
      </c>
      <c r="B73" s="2" t="s">
        <v>1144</v>
      </c>
      <c r="C73" s="2"/>
      <c r="D73" s="2" t="s">
        <v>1207</v>
      </c>
      <c r="E73" s="2">
        <v>0.32</v>
      </c>
      <c r="F73" s="23">
        <v>0.126</v>
      </c>
      <c r="G73" s="23">
        <v>0.126</v>
      </c>
    </row>
    <row r="74" spans="1:7" ht="20.25">
      <c r="A74" s="2" t="s">
        <v>1143</v>
      </c>
      <c r="B74" s="2" t="s">
        <v>1144</v>
      </c>
      <c r="C74" s="2"/>
      <c r="D74" s="2" t="s">
        <v>1208</v>
      </c>
      <c r="E74" s="2">
        <v>0.2</v>
      </c>
      <c r="F74" s="23">
        <v>0.03</v>
      </c>
      <c r="G74" s="23">
        <v>0.03</v>
      </c>
    </row>
    <row r="75" spans="1:7" ht="20.25">
      <c r="A75" s="2"/>
      <c r="B75" s="2"/>
      <c r="C75" s="2"/>
      <c r="D75" s="2"/>
      <c r="E75" s="2"/>
      <c r="F75" s="23"/>
      <c r="G75" s="23"/>
    </row>
    <row r="76" spans="1:7" ht="20.25">
      <c r="A76" s="2" t="s">
        <v>1143</v>
      </c>
      <c r="B76" s="2" t="s">
        <v>1144</v>
      </c>
      <c r="C76" s="2"/>
      <c r="D76" s="2" t="s">
        <v>1209</v>
      </c>
      <c r="E76" s="2">
        <v>0.128</v>
      </c>
      <c r="F76" s="23">
        <v>0.029</v>
      </c>
      <c r="G76" s="23">
        <v>0.029</v>
      </c>
    </row>
    <row r="77" spans="1:7" ht="20.25">
      <c r="A77" s="2" t="s">
        <v>1143</v>
      </c>
      <c r="B77" s="2" t="s">
        <v>1144</v>
      </c>
      <c r="C77" s="2"/>
      <c r="D77" s="2" t="s">
        <v>1210</v>
      </c>
      <c r="E77" s="2">
        <v>0.2</v>
      </c>
      <c r="F77" s="23">
        <v>0.04</v>
      </c>
      <c r="G77" s="23">
        <v>0.04</v>
      </c>
    </row>
    <row r="78" spans="1:7" ht="20.25">
      <c r="A78" s="2" t="s">
        <v>1143</v>
      </c>
      <c r="B78" s="2" t="s">
        <v>1144</v>
      </c>
      <c r="C78" s="2"/>
      <c r="D78" s="2" t="s">
        <v>1211</v>
      </c>
      <c r="E78" s="2">
        <v>0.128</v>
      </c>
      <c r="F78" s="23">
        <v>0</v>
      </c>
      <c r="G78" s="23">
        <v>0</v>
      </c>
    </row>
    <row r="79" spans="1:7" ht="20.25">
      <c r="A79" s="2" t="s">
        <v>1143</v>
      </c>
      <c r="B79" s="2" t="s">
        <v>1144</v>
      </c>
      <c r="C79" s="2"/>
      <c r="D79" s="2" t="s">
        <v>1212</v>
      </c>
      <c r="E79" s="2">
        <v>0.128</v>
      </c>
      <c r="F79" s="23">
        <v>0.096</v>
      </c>
      <c r="G79" s="23">
        <v>0.096</v>
      </c>
    </row>
    <row r="80" spans="1:7" ht="20.25">
      <c r="A80" s="2" t="s">
        <v>1143</v>
      </c>
      <c r="B80" s="2" t="s">
        <v>1144</v>
      </c>
      <c r="C80" s="2"/>
      <c r="D80" s="2" t="s">
        <v>1213</v>
      </c>
      <c r="E80" s="2">
        <v>0.128</v>
      </c>
      <c r="F80" s="23">
        <v>0.09</v>
      </c>
      <c r="G80" s="23">
        <v>0.09</v>
      </c>
    </row>
    <row r="81" spans="1:7" ht="20.25">
      <c r="A81" s="2" t="s">
        <v>1143</v>
      </c>
      <c r="B81" s="2" t="s">
        <v>1144</v>
      </c>
      <c r="C81" s="2"/>
      <c r="D81" s="2" t="s">
        <v>1214</v>
      </c>
      <c r="E81" s="2">
        <v>0.02</v>
      </c>
      <c r="F81" s="23">
        <v>0</v>
      </c>
      <c r="G81" s="23">
        <v>0</v>
      </c>
    </row>
    <row r="82" spans="1:7" ht="20.25">
      <c r="A82" s="2"/>
      <c r="B82" s="2"/>
      <c r="C82" s="2"/>
      <c r="D82" s="2"/>
      <c r="E82" s="2"/>
      <c r="F82" s="23"/>
      <c r="G82" s="23"/>
    </row>
    <row r="83" spans="1:7" ht="20.25">
      <c r="A83" s="2" t="s">
        <v>1143</v>
      </c>
      <c r="B83" s="2" t="s">
        <v>1144</v>
      </c>
      <c r="C83" s="2"/>
      <c r="D83" s="2" t="s">
        <v>1215</v>
      </c>
      <c r="E83" s="2">
        <v>0.2</v>
      </c>
      <c r="F83" s="23">
        <v>0.112</v>
      </c>
      <c r="G83" s="23">
        <v>0.112</v>
      </c>
    </row>
    <row r="84" spans="1:7" ht="20.25">
      <c r="A84" s="2"/>
      <c r="B84" s="2"/>
      <c r="C84" s="2"/>
      <c r="D84" s="2"/>
      <c r="E84" s="2"/>
      <c r="F84" s="23"/>
      <c r="G84" s="23"/>
    </row>
    <row r="85" spans="1:7" ht="20.25">
      <c r="A85" s="2" t="s">
        <v>1143</v>
      </c>
      <c r="B85" s="2" t="s">
        <v>1144</v>
      </c>
      <c r="C85" s="2"/>
      <c r="D85" s="2" t="s">
        <v>1216</v>
      </c>
      <c r="E85" s="2">
        <v>0.08</v>
      </c>
      <c r="F85" s="23">
        <v>0.032</v>
      </c>
      <c r="G85" s="23">
        <v>0.032</v>
      </c>
    </row>
    <row r="86" spans="1:7" ht="20.25">
      <c r="A86" s="2"/>
      <c r="B86" s="2"/>
      <c r="C86" s="2"/>
      <c r="D86" s="2"/>
      <c r="E86" s="2"/>
      <c r="F86" s="23"/>
      <c r="G86" s="23"/>
    </row>
    <row r="87" spans="1:7" ht="20.25">
      <c r="A87" s="2" t="s">
        <v>1143</v>
      </c>
      <c r="B87" s="2" t="s">
        <v>1217</v>
      </c>
      <c r="C87" s="2"/>
      <c r="D87" s="2" t="s">
        <v>1218</v>
      </c>
      <c r="E87" s="2">
        <v>0.128</v>
      </c>
      <c r="F87" s="23">
        <v>0</v>
      </c>
      <c r="G87" s="23">
        <v>0</v>
      </c>
    </row>
    <row r="88" spans="1:7" ht="20.25">
      <c r="A88" s="2" t="s">
        <v>1143</v>
      </c>
      <c r="B88" s="2" t="s">
        <v>1217</v>
      </c>
      <c r="C88" s="2"/>
      <c r="D88" s="2" t="s">
        <v>1219</v>
      </c>
      <c r="E88" s="2">
        <v>0.2</v>
      </c>
      <c r="F88" s="23">
        <v>0.044</v>
      </c>
      <c r="G88" s="23">
        <v>0.044</v>
      </c>
    </row>
    <row r="89" spans="1:7" ht="20.25">
      <c r="A89" s="2" t="s">
        <v>1143</v>
      </c>
      <c r="B89" s="2" t="s">
        <v>1217</v>
      </c>
      <c r="C89" s="2"/>
      <c r="D89" s="2" t="s">
        <v>1220</v>
      </c>
      <c r="E89" s="2">
        <v>0.2</v>
      </c>
      <c r="F89" s="23">
        <v>0.04</v>
      </c>
      <c r="G89" s="23">
        <v>0.04</v>
      </c>
    </row>
    <row r="90" spans="1:7" ht="20.25">
      <c r="A90" s="2" t="s">
        <v>1143</v>
      </c>
      <c r="B90" s="2" t="s">
        <v>1217</v>
      </c>
      <c r="C90" s="2"/>
      <c r="D90" s="2" t="s">
        <v>1221</v>
      </c>
      <c r="E90" s="2">
        <v>0.08</v>
      </c>
      <c r="F90" s="23">
        <v>0.0124</v>
      </c>
      <c r="G90" s="23">
        <v>0.0124</v>
      </c>
    </row>
    <row r="91" spans="1:7" ht="20.25">
      <c r="A91" s="2" t="s">
        <v>1143</v>
      </c>
      <c r="B91" s="2" t="s">
        <v>1217</v>
      </c>
      <c r="C91" s="2"/>
      <c r="D91" s="2" t="s">
        <v>1222</v>
      </c>
      <c r="E91" s="2">
        <v>0.128</v>
      </c>
      <c r="F91" s="23">
        <v>0.019</v>
      </c>
      <c r="G91" s="23">
        <v>0.019</v>
      </c>
    </row>
    <row r="92" spans="1:7" ht="20.25">
      <c r="A92" s="2" t="s">
        <v>1143</v>
      </c>
      <c r="B92" s="2" t="s">
        <v>1217</v>
      </c>
      <c r="C92" s="2"/>
      <c r="D92" s="2" t="s">
        <v>1223</v>
      </c>
      <c r="E92" s="2">
        <v>0.08</v>
      </c>
      <c r="F92" s="23">
        <v>0</v>
      </c>
      <c r="G92" s="23">
        <v>0</v>
      </c>
    </row>
    <row r="93" spans="1:7" ht="20.25">
      <c r="A93" s="2"/>
      <c r="B93" s="2"/>
      <c r="C93" s="2"/>
      <c r="D93" s="2"/>
      <c r="E93" s="2"/>
      <c r="F93" s="23"/>
      <c r="G93" s="23"/>
    </row>
    <row r="94" spans="1:7" ht="20.25">
      <c r="A94" s="2" t="s">
        <v>1143</v>
      </c>
      <c r="B94" s="2" t="s">
        <v>1224</v>
      </c>
      <c r="C94" s="2"/>
      <c r="D94" s="2" t="s">
        <v>1225</v>
      </c>
      <c r="E94" s="2">
        <v>0.2</v>
      </c>
      <c r="F94" s="23">
        <v>0.03</v>
      </c>
      <c r="G94" s="23">
        <v>0.03</v>
      </c>
    </row>
    <row r="95" spans="1:7" ht="20.25">
      <c r="A95" s="2" t="s">
        <v>1143</v>
      </c>
      <c r="B95" s="2" t="s">
        <v>1224</v>
      </c>
      <c r="C95" s="2"/>
      <c r="D95" s="2" t="s">
        <v>1226</v>
      </c>
      <c r="E95" s="2">
        <v>0.08</v>
      </c>
      <c r="F95" s="23">
        <v>0.016</v>
      </c>
      <c r="G95" s="23">
        <v>0.016</v>
      </c>
    </row>
    <row r="96" spans="1:7" ht="20.25">
      <c r="A96" s="2" t="s">
        <v>1143</v>
      </c>
      <c r="B96" s="2" t="s">
        <v>1224</v>
      </c>
      <c r="C96" s="2"/>
      <c r="D96" s="2" t="s">
        <v>1227</v>
      </c>
      <c r="E96" s="2">
        <v>0.2</v>
      </c>
      <c r="F96" s="23">
        <v>0.03</v>
      </c>
      <c r="G96" s="23">
        <v>0.03</v>
      </c>
    </row>
    <row r="97" spans="1:7" ht="20.25">
      <c r="A97" s="2"/>
      <c r="B97" s="2"/>
      <c r="C97" s="2"/>
      <c r="D97" s="2"/>
      <c r="E97" s="2"/>
      <c r="F97" s="23"/>
      <c r="G97" s="23"/>
    </row>
    <row r="98" spans="1:7" ht="20.25">
      <c r="A98" s="2" t="s">
        <v>1143</v>
      </c>
      <c r="B98" s="2" t="s">
        <v>1228</v>
      </c>
      <c r="C98" s="2"/>
      <c r="D98" s="2" t="s">
        <v>1229</v>
      </c>
      <c r="E98" s="2">
        <v>0.2</v>
      </c>
      <c r="F98" s="23">
        <v>0.02</v>
      </c>
      <c r="G98" s="23">
        <v>0.02</v>
      </c>
    </row>
    <row r="99" spans="1:7" ht="20.25">
      <c r="A99" s="2" t="s">
        <v>1143</v>
      </c>
      <c r="B99" s="2" t="s">
        <v>1228</v>
      </c>
      <c r="C99" s="2"/>
      <c r="D99" s="2" t="s">
        <v>1230</v>
      </c>
      <c r="E99" s="2">
        <v>0.128</v>
      </c>
      <c r="F99" s="23">
        <v>0.026</v>
      </c>
      <c r="G99" s="23">
        <v>0.026</v>
      </c>
    </row>
    <row r="100" spans="1:7" ht="20.25">
      <c r="A100" s="2" t="s">
        <v>1143</v>
      </c>
      <c r="B100" s="2" t="s">
        <v>1228</v>
      </c>
      <c r="C100" s="2"/>
      <c r="D100" s="2" t="s">
        <v>1231</v>
      </c>
      <c r="E100" s="2">
        <v>0.128</v>
      </c>
      <c r="F100" s="23">
        <v>0.032</v>
      </c>
      <c r="G100" s="23">
        <v>0.032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Косова Альбина Анатольевна</dc:creator>
  <cp:keywords/>
  <dc:description/>
  <cp:lastModifiedBy>Остриков Сергей Юрьевич</cp:lastModifiedBy>
  <cp:lastPrinted>2013-10-30T12:22:59Z</cp:lastPrinted>
  <dcterms:created xsi:type="dcterms:W3CDTF">2013-10-28T11:37:07Z</dcterms:created>
  <dcterms:modified xsi:type="dcterms:W3CDTF">2014-10-24T14:50:55Z</dcterms:modified>
  <cp:category/>
  <cp:version/>
  <cp:contentType/>
  <cp:contentStatus/>
</cp:coreProperties>
</file>