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август" sheetId="2" r:id="rId1"/>
  </sheets>
  <externalReferences>
    <externalReference r:id="rId2"/>
  </externalReferences>
  <definedNames>
    <definedName name="_xlnm.Print_Area" localSheetId="0">август!$B$1:$C$30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<sst xmlns="http://schemas.openxmlformats.org/spreadsheetml/2006/main" count="31" uniqueCount="17">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</sst>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72;&#1074;&#1075;&#1091;&#1089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10073.072</v>
          </cell>
        </row>
        <row r="48">
          <cell r="AH48">
            <v>2910.5649999999996</v>
          </cell>
          <cell r="BJ48">
            <v>120.941</v>
          </cell>
        </row>
        <row r="51">
          <cell r="AH51">
            <v>1285.413</v>
          </cell>
          <cell r="BJ51">
            <v>150</v>
          </cell>
        </row>
        <row r="52">
          <cell r="AH52">
            <v>1123.2249999999999</v>
          </cell>
        </row>
        <row r="53">
          <cell r="AH53">
            <v>252.60400000000001</v>
          </cell>
          <cell r="BJ53">
            <v>948.28800000000001</v>
          </cell>
        </row>
        <row r="54">
          <cell r="AH54">
            <v>0</v>
          </cell>
        </row>
        <row r="66">
          <cell r="F66">
            <v>1595.6049999999998</v>
          </cell>
          <cell r="AH66">
            <v>515.41399999999999</v>
          </cell>
        </row>
        <row r="68">
          <cell r="F68">
            <v>149.63500000000002</v>
          </cell>
        </row>
        <row r="69">
          <cell r="F69">
            <v>10382.359</v>
          </cell>
          <cell r="BJ69">
            <v>392.6459999999999</v>
          </cell>
        </row>
        <row r="70">
          <cell r="F70">
            <v>190.23000000000005</v>
          </cell>
        </row>
        <row r="71">
          <cell r="F71">
            <v>2451.1839999999993</v>
          </cell>
        </row>
        <row r="72">
          <cell r="F72">
            <v>166.54000000000005</v>
          </cell>
          <cell r="BJ72">
            <v>0</v>
          </cell>
        </row>
      </sheetData>
      <sheetData sheetId="3">
        <row r="54">
          <cell r="J54">
            <v>55.59</v>
          </cell>
        </row>
        <row r="69">
          <cell r="F69">
            <v>174.46</v>
          </cell>
        </row>
        <row r="72">
          <cell r="F72">
            <v>115.50299999999997</v>
          </cell>
          <cell r="J72">
            <v>588.04599999999971</v>
          </cell>
        </row>
      </sheetData>
      <sheetData sheetId="4">
        <row r="18">
          <cell r="F18">
            <v>18396.989000000001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D21" sqref="D21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10073.072</v>
      </c>
    </row>
    <row r="6" spans="2:5" x14ac:dyDescent="0.2">
      <c r="B6" s="8" t="s">
        <v>1</v>
      </c>
      <c r="C6" s="18">
        <f>'[1]Раздел I. А'!$AH$30</f>
        <v>10073.072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6846.6260000000002</v>
      </c>
      <c r="E13" s="1"/>
    </row>
    <row r="14" spans="2:5" x14ac:dyDescent="0.2">
      <c r="B14" s="8" t="s">
        <v>1</v>
      </c>
      <c r="C14" s="18">
        <f>'[1]Раздел I. А'!$AH$48+'[1]Раздел I. А'!$BJ$48</f>
        <v>3031.5059999999994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1435.413</v>
      </c>
    </row>
    <row r="18" spans="2:3" x14ac:dyDescent="0.2">
      <c r="B18" s="8" t="s">
        <v>5</v>
      </c>
      <c r="C18" s="18">
        <f>'[1]Раздел I. А'!$AH$52</f>
        <v>1123.2249999999999</v>
      </c>
    </row>
    <row r="19" spans="2:3" x14ac:dyDescent="0.2">
      <c r="B19" s="8" t="s">
        <v>6</v>
      </c>
      <c r="C19" s="18">
        <f>'[1]Раздел I. А'!$AH$53+'[1]Раздел I. А'!$BJ$53</f>
        <v>1200.8920000000001</v>
      </c>
    </row>
    <row r="20" spans="2:3" ht="13.5" thickBot="1" x14ac:dyDescent="0.25">
      <c r="B20" s="11" t="s">
        <v>7</v>
      </c>
      <c r="C20" s="22">
        <f>'[1]Раздел I. А'!$AH$54+'[1]Раздел I. Б'!$J$54</f>
        <v>55.59</v>
      </c>
    </row>
    <row r="21" spans="2:3" ht="25.5" x14ac:dyDescent="0.2">
      <c r="B21" s="7" t="s">
        <v>14</v>
      </c>
      <c r="C21" s="17">
        <f>SUM(C22:C28)</f>
        <v>16721.621999999999</v>
      </c>
    </row>
    <row r="22" spans="2:3" x14ac:dyDescent="0.2">
      <c r="B22" s="8" t="s">
        <v>1</v>
      </c>
      <c r="C22" s="18">
        <f>'[1]Раздел I. А'!$F$66+'[1]Раздел I. А'!$AH$66</f>
        <v>2111.0189999999998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149.63500000000002</v>
      </c>
    </row>
    <row r="25" spans="2:3" x14ac:dyDescent="0.2">
      <c r="B25" s="8" t="s">
        <v>4</v>
      </c>
      <c r="C25" s="18">
        <f>'[1]Раздел I. А'!$F$69+'[1]Раздел I. А'!$BJ$69+'[1]Раздел I. Б'!$F$69</f>
        <v>10949.465</v>
      </c>
    </row>
    <row r="26" spans="2:3" x14ac:dyDescent="0.2">
      <c r="B26" s="8" t="s">
        <v>5</v>
      </c>
      <c r="C26" s="18">
        <f>'[1]Раздел I. А'!$F$70</f>
        <v>190.23000000000005</v>
      </c>
    </row>
    <row r="27" spans="2:3" x14ac:dyDescent="0.2">
      <c r="B27" s="8" t="s">
        <v>6</v>
      </c>
      <c r="C27" s="18">
        <f>'[1]Раздел I. А'!$F$71</f>
        <v>2451.1839999999993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870.08899999999971</v>
      </c>
    </row>
    <row r="29" spans="2:3" ht="13.5" thickBot="1" x14ac:dyDescent="0.25">
      <c r="B29" s="12" t="s">
        <v>9</v>
      </c>
      <c r="C29" s="20">
        <f>'[1]Раздел I. В'!$F$18</f>
        <v>18396.989000000001</v>
      </c>
    </row>
    <row r="30" spans="2:3" ht="20.25" customHeight="1" thickBot="1" x14ac:dyDescent="0.25">
      <c r="B30" s="14" t="s">
        <v>10</v>
      </c>
      <c r="C30" s="21">
        <f>C29+C21+C13+C5</f>
        <v>52038.309000000008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2023-09-19T12:18:22Z</dcterms:modified>
</cp:coreProperties>
</file>