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3\"/>
    </mc:Choice>
  </mc:AlternateContent>
  <bookViews>
    <workbookView xWindow="0" yWindow="0" windowWidth="13005" windowHeight="11130"/>
  </bookViews>
  <sheets>
    <sheet name="июнь" sheetId="2" r:id="rId1"/>
  </sheets>
  <externalReferences>
    <externalReference r:id="rId2"/>
  </externalReferences>
  <definedNames>
    <definedName name="_xlnm.Print_Area" localSheetId="0">июнь!$B$1:$C$30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<sst xmlns="http://schemas.openxmlformats.org/spreadsheetml/2006/main" count="31" uniqueCount="17">
  <si>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</si>
  <si>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</si>
  <si>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</si>
  <si>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</si>
  <si>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</si>
  <si>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</si>
  <si>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</si>
  <si>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</si>
  <si>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</si>
  <si>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</si>
  <si>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</si>
  <si>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</si>
  <si>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</si>
  <si>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</si>
  <si>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</si>
  <si>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,</t>
  </si>
  <si>
    <t>Отчетный период: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</si>
</sst>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3/46EE.STX.EIAS_&#1080;&#1102;&#1085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AH30">
            <v>6965.9509999999991</v>
          </cell>
        </row>
        <row r="48">
          <cell r="AH48">
            <v>2706.1109999999999</v>
          </cell>
          <cell r="BJ48">
            <v>116.934</v>
          </cell>
        </row>
        <row r="51">
          <cell r="AH51">
            <v>1066.8880000000001</v>
          </cell>
          <cell r="BJ51">
            <v>114.8</v>
          </cell>
        </row>
        <row r="52">
          <cell r="AH52">
            <v>838.99200000000008</v>
          </cell>
        </row>
        <row r="53">
          <cell r="AH53">
            <v>239.626</v>
          </cell>
          <cell r="BJ53">
            <v>930.72</v>
          </cell>
        </row>
        <row r="54">
          <cell r="AH54">
            <v>0</v>
          </cell>
        </row>
        <row r="66">
          <cell r="F66">
            <v>1457.876</v>
          </cell>
          <cell r="AH66">
            <v>441.47500000000002</v>
          </cell>
        </row>
        <row r="68">
          <cell r="F68">
            <v>143.929</v>
          </cell>
        </row>
        <row r="69">
          <cell r="F69">
            <v>7445.3330000000005</v>
          </cell>
          <cell r="BJ69">
            <v>346.53599999999994</v>
          </cell>
        </row>
        <row r="70">
          <cell r="F70">
            <v>138.38999999999999</v>
          </cell>
        </row>
        <row r="71">
          <cell r="F71">
            <v>3216.0579999999964</v>
          </cell>
        </row>
        <row r="72">
          <cell r="F72">
            <v>130.79899999999998</v>
          </cell>
          <cell r="BJ72">
            <v>0</v>
          </cell>
        </row>
      </sheetData>
      <sheetData sheetId="3">
        <row r="54">
          <cell r="J54">
            <v>77.12</v>
          </cell>
        </row>
        <row r="69">
          <cell r="F69">
            <v>182.51499999999999</v>
          </cell>
        </row>
        <row r="72">
          <cell r="F72">
            <v>85.141999999999996</v>
          </cell>
          <cell r="J72">
            <v>487.89699999999982</v>
          </cell>
        </row>
      </sheetData>
      <sheetData sheetId="4">
        <row r="18">
          <cell r="F18">
            <v>19071.880810000002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1" sqref="E21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15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6965.9509999999991</v>
      </c>
    </row>
    <row r="6" spans="2:5" x14ac:dyDescent="0.2">
      <c r="B6" s="8" t="s">
        <v>1</v>
      </c>
      <c r="C6" s="18">
        <f>'[1]Раздел I. А'!$AH$30</f>
        <v>6965.9509999999991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6091.1909999999998</v>
      </c>
      <c r="E13" s="1"/>
    </row>
    <row r="14" spans="2:5" x14ac:dyDescent="0.2">
      <c r="B14" s="8" t="s">
        <v>1</v>
      </c>
      <c r="C14" s="18">
        <f>'[1]Раздел I. А'!$AH$48+'[1]Раздел I. А'!$BJ$48</f>
        <v>2823.0450000000001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А'!$BJ$51+'[1]Раздел I. А'!$AH$51</f>
        <v>1181.6880000000001</v>
      </c>
    </row>
    <row r="18" spans="2:3" x14ac:dyDescent="0.2">
      <c r="B18" s="8" t="s">
        <v>5</v>
      </c>
      <c r="C18" s="18">
        <f>'[1]Раздел I. А'!$AH$52</f>
        <v>838.99200000000008</v>
      </c>
    </row>
    <row r="19" spans="2:3" x14ac:dyDescent="0.2">
      <c r="B19" s="8" t="s">
        <v>6</v>
      </c>
      <c r="C19" s="18">
        <f>'[1]Раздел I. А'!$AH$53+'[1]Раздел I. А'!$BJ$53</f>
        <v>1170.346</v>
      </c>
    </row>
    <row r="20" spans="2:3" ht="13.5" thickBot="1" x14ac:dyDescent="0.25">
      <c r="B20" s="11" t="s">
        <v>7</v>
      </c>
      <c r="C20" s="22">
        <f>'[1]Раздел I. А'!$AH$54+'[1]Раздел I. Б'!$J$54</f>
        <v>77.12</v>
      </c>
    </row>
    <row r="21" spans="2:3" ht="25.5" x14ac:dyDescent="0.2">
      <c r="B21" s="7" t="s">
        <v>14</v>
      </c>
      <c r="C21" s="17">
        <f>SUM(C22:C28)</f>
        <v>14075.949999999997</v>
      </c>
    </row>
    <row r="22" spans="2:3" x14ac:dyDescent="0.2">
      <c r="B22" s="8" t="s">
        <v>1</v>
      </c>
      <c r="C22" s="18">
        <f>'[1]Раздел I. А'!$F$66+'[1]Раздел I. А'!$AH$66</f>
        <v>1899.3510000000001</v>
      </c>
    </row>
    <row r="23" spans="2:3" x14ac:dyDescent="0.2">
      <c r="B23" s="8" t="s">
        <v>2</v>
      </c>
      <c r="C23" s="18">
        <v>0</v>
      </c>
    </row>
    <row r="24" spans="2:3" x14ac:dyDescent="0.2">
      <c r="B24" s="8" t="s">
        <v>3</v>
      </c>
      <c r="C24" s="18">
        <f>'[1]Раздел I. А'!$F$68</f>
        <v>143.929</v>
      </c>
    </row>
    <row r="25" spans="2:3" x14ac:dyDescent="0.2">
      <c r="B25" s="8" t="s">
        <v>4</v>
      </c>
      <c r="C25" s="18">
        <f>'[1]Раздел I. А'!$F$69+'[1]Раздел I. А'!$BJ$69+'[1]Раздел I. Б'!$F$69</f>
        <v>7974.3840000000009</v>
      </c>
    </row>
    <row r="26" spans="2:3" x14ac:dyDescent="0.2">
      <c r="B26" s="8" t="s">
        <v>5</v>
      </c>
      <c r="C26" s="18">
        <f>'[1]Раздел I. А'!$F$70</f>
        <v>138.38999999999999</v>
      </c>
    </row>
    <row r="27" spans="2:3" x14ac:dyDescent="0.2">
      <c r="B27" s="8" t="s">
        <v>6</v>
      </c>
      <c r="C27" s="18">
        <f>'[1]Раздел I. А'!$F$71</f>
        <v>3216.0579999999964</v>
      </c>
    </row>
    <row r="28" spans="2:3" ht="13.5" thickBot="1" x14ac:dyDescent="0.25">
      <c r="B28" s="9" t="s">
        <v>7</v>
      </c>
      <c r="C28" s="19">
        <f>'[1]Раздел I. А'!$F$72+'[1]Раздел I. А'!$BJ$72+'[1]Раздел I. Б'!$J$72+'[1]Раздел I. Б'!$F$72</f>
        <v>703.83799999999974</v>
      </c>
    </row>
    <row r="29" spans="2:3" ht="13.5" thickBot="1" x14ac:dyDescent="0.25">
      <c r="B29" s="12" t="s">
        <v>9</v>
      </c>
      <c r="C29" s="20">
        <f>'[1]Раздел I. В'!$F$18</f>
        <v>19071.880810000002</v>
      </c>
    </row>
    <row r="30" spans="2:3" ht="20.25" customHeight="1" thickBot="1" x14ac:dyDescent="0.25">
      <c r="B30" s="14" t="s">
        <v>10</v>
      </c>
      <c r="C30" s="21">
        <f>C29+C21+C13+C5</f>
        <v>46204.972809999999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2023-07-18T12:33:04Z</dcterms:modified>
</cp:coreProperties>
</file>