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7"/>
  </bookViews>
  <sheets>
    <sheet name="09.01  " sheetId="1" r:id="rId1"/>
    <sheet name="13.01  " sheetId="2" r:id="rId2"/>
    <sheet name="20.01 " sheetId="3" r:id="rId3"/>
    <sheet name="27.01 " sheetId="4" r:id="rId4"/>
    <sheet name="01.02  " sheetId="5" r:id="rId5"/>
    <sheet name="10.02  " sheetId="6" r:id="rId6"/>
    <sheet name="17.02  " sheetId="7" r:id="rId7"/>
    <sheet name="24.02  " sheetId="8" r:id="rId8"/>
  </sheets>
  <definedNames>
    <definedName name="_xlnm._FilterDatabase" localSheetId="4" hidden="1">'01.02  '!$A$5:$I$1344</definedName>
    <definedName name="_xlnm._FilterDatabase" localSheetId="0" hidden="1">'09.01  '!$A$5:$I$1349</definedName>
    <definedName name="_xlnm._FilterDatabase" localSheetId="5" hidden="1">'10.02  '!$A$5:$I$1344</definedName>
    <definedName name="_xlnm._FilterDatabase" localSheetId="1" hidden="1">'13.01  '!$A$5:$I$1344</definedName>
    <definedName name="_xlnm._FilterDatabase" localSheetId="6" hidden="1">'17.02  '!$A$5:$I$1343</definedName>
    <definedName name="_xlnm._FilterDatabase" localSheetId="2" hidden="1">'20.01 '!$A$5:$I$1344</definedName>
    <definedName name="_xlnm._FilterDatabase" localSheetId="7" hidden="1">'24.02  '!$A$5:$I$1343</definedName>
    <definedName name="_xlnm._FilterDatabase" localSheetId="3" hidden="1">'27.01 '!$A$5:$I$1403</definedName>
    <definedName name="_xlnm.Print_Titles" localSheetId="4">'01.02  '!$6:$6</definedName>
    <definedName name="_xlnm.Print_Titles" localSheetId="0">'09.01  '!$6:$6</definedName>
    <definedName name="_xlnm.Print_Titles" localSheetId="5">'10.02  '!$6:$6</definedName>
    <definedName name="_xlnm.Print_Titles" localSheetId="1">'13.01  '!$6:$6</definedName>
    <definedName name="_xlnm.Print_Titles" localSheetId="6">'17.02  '!$6:$6</definedName>
    <definedName name="_xlnm.Print_Titles" localSheetId="2">'20.01 '!$6:$6</definedName>
    <definedName name="_xlnm.Print_Titles" localSheetId="7">'24.02  '!$6:$6</definedName>
    <definedName name="_xlnm.Print_Titles" localSheetId="3">'27.01 '!$6:$6</definedName>
    <definedName name="_xlnm.Print_Area" localSheetId="4">'01.02  '!$A$1:$I$1346</definedName>
    <definedName name="_xlnm.Print_Area" localSheetId="0">'09.01  '!$A$1:$I$1351</definedName>
    <definedName name="_xlnm.Print_Area" localSheetId="5">'10.02  '!$A$1:$I$1346</definedName>
    <definedName name="_xlnm.Print_Area" localSheetId="1">'13.01  '!$A$1:$I$1346</definedName>
    <definedName name="_xlnm.Print_Area" localSheetId="6">'17.02  '!$A$1:$I$1345</definedName>
    <definedName name="_xlnm.Print_Area" localSheetId="2">'20.01 '!$A$1:$I$1346</definedName>
    <definedName name="_xlnm.Print_Area" localSheetId="7">'24.02  '!$A$1:$I$1345</definedName>
    <definedName name="_xlnm.Print_Area" localSheetId="3">'27.01 '!$A$1:$I$1405</definedName>
  </definedNames>
  <calcPr calcId="145621" fullCalcOnLoad="1" refMode="R1C1"/>
</workbook>
</file>

<file path=xl/calcChain.xml><?xml version="1.0" encoding="utf-8"?>
<calcChain xmlns="http://schemas.openxmlformats.org/spreadsheetml/2006/main">
  <c r="A1348" i="8" l="1"/>
  <c r="I1343" i="8"/>
  <c r="I1323" i="8" s="1"/>
  <c r="H1343" i="8"/>
  <c r="G1343" i="8"/>
  <c r="F1343" i="8"/>
  <c r="E1343" i="8"/>
  <c r="I1322" i="8"/>
  <c r="H1322" i="8"/>
  <c r="G1322" i="8"/>
  <c r="F1322" i="8"/>
  <c r="E1322" i="8"/>
  <c r="I1302" i="8"/>
  <c r="I1301" i="8"/>
  <c r="I1281" i="8" s="1"/>
  <c r="H1301" i="8"/>
  <c r="G1301" i="8"/>
  <c r="F1301" i="8"/>
  <c r="E1301" i="8"/>
  <c r="I1280" i="8"/>
  <c r="H1280" i="8"/>
  <c r="G1280" i="8"/>
  <c r="F1280" i="8"/>
  <c r="E1280" i="8"/>
  <c r="I1260" i="8"/>
  <c r="I1259" i="8"/>
  <c r="I1239" i="8" s="1"/>
  <c r="H1259" i="8"/>
  <c r="G1259" i="8"/>
  <c r="F1259" i="8"/>
  <c r="E1259" i="8"/>
  <c r="E1191" i="8" s="1"/>
  <c r="I1238" i="8"/>
  <c r="H1238" i="8"/>
  <c r="G1238" i="8"/>
  <c r="F1238" i="8"/>
  <c r="E1238" i="8"/>
  <c r="I1192" i="8"/>
  <c r="I1190" i="8"/>
  <c r="H1190" i="8"/>
  <c r="G1190" i="8"/>
  <c r="F1190" i="8"/>
  <c r="E1190" i="8"/>
  <c r="I1171" i="8"/>
  <c r="I1170" i="8"/>
  <c r="I1150" i="8" s="1"/>
  <c r="H1170" i="8"/>
  <c r="G1170" i="8"/>
  <c r="F1170" i="8"/>
  <c r="E1170" i="8"/>
  <c r="I1149" i="8"/>
  <c r="H1149" i="8"/>
  <c r="G1149" i="8"/>
  <c r="F1149" i="8"/>
  <c r="E1149" i="8"/>
  <c r="I1129" i="8"/>
  <c r="I1128" i="8"/>
  <c r="I1108" i="8" s="1"/>
  <c r="H1128" i="8"/>
  <c r="G1128" i="8"/>
  <c r="F1128" i="8"/>
  <c r="E1128" i="8"/>
  <c r="I1107" i="8"/>
  <c r="H1107" i="8"/>
  <c r="G1107" i="8"/>
  <c r="F1107" i="8"/>
  <c r="E1107" i="8"/>
  <c r="I1087" i="8"/>
  <c r="I1086" i="8"/>
  <c r="H1086" i="8"/>
  <c r="G1086" i="8"/>
  <c r="F1086" i="8"/>
  <c r="E1086" i="8"/>
  <c r="E1020" i="8" s="1"/>
  <c r="I1019" i="8"/>
  <c r="I999" i="8" s="1"/>
  <c r="H1019" i="8"/>
  <c r="G1019" i="8"/>
  <c r="F1019" i="8"/>
  <c r="E1019" i="8"/>
  <c r="I998" i="8"/>
  <c r="H998" i="8"/>
  <c r="G998" i="8"/>
  <c r="F998" i="8"/>
  <c r="E998" i="8"/>
  <c r="I978" i="8"/>
  <c r="I977" i="8"/>
  <c r="I958" i="8" s="1"/>
  <c r="H977" i="8"/>
  <c r="G977" i="8"/>
  <c r="F977" i="8"/>
  <c r="E977" i="8"/>
  <c r="I957" i="8"/>
  <c r="H957" i="8"/>
  <c r="G957" i="8"/>
  <c r="F957" i="8"/>
  <c r="E957" i="8"/>
  <c r="I937" i="8"/>
  <c r="I936" i="8"/>
  <c r="I916" i="8" s="1"/>
  <c r="H936" i="8"/>
  <c r="G936" i="8"/>
  <c r="F936" i="8"/>
  <c r="E936" i="8"/>
  <c r="E859" i="8" s="1"/>
  <c r="I915" i="8"/>
  <c r="H915" i="8"/>
  <c r="G915" i="8"/>
  <c r="F915" i="8"/>
  <c r="E915" i="8"/>
  <c r="I860" i="8"/>
  <c r="I858" i="8"/>
  <c r="H858" i="8"/>
  <c r="G858" i="8"/>
  <c r="F858" i="8"/>
  <c r="E858" i="8"/>
  <c r="I838" i="8"/>
  <c r="I837" i="8"/>
  <c r="I817" i="8" s="1"/>
  <c r="H837" i="8"/>
  <c r="G837" i="8"/>
  <c r="F837" i="8"/>
  <c r="E837" i="8"/>
  <c r="I816" i="8"/>
  <c r="H816" i="8"/>
  <c r="G816" i="8"/>
  <c r="F816" i="8"/>
  <c r="E816" i="8"/>
  <c r="I796" i="8"/>
  <c r="I795" i="8"/>
  <c r="I775" i="8" s="1"/>
  <c r="H795" i="8"/>
  <c r="G795" i="8"/>
  <c r="F795" i="8"/>
  <c r="E795" i="8"/>
  <c r="I774" i="8"/>
  <c r="H774" i="8"/>
  <c r="G774" i="8"/>
  <c r="F774" i="8"/>
  <c r="E774" i="8"/>
  <c r="I754" i="8"/>
  <c r="I753" i="8"/>
  <c r="I712" i="8" s="1"/>
  <c r="H753" i="8"/>
  <c r="G753" i="8"/>
  <c r="F753" i="8"/>
  <c r="E753" i="8"/>
  <c r="E712" i="8" s="1"/>
  <c r="I711" i="8"/>
  <c r="I691" i="8" s="1"/>
  <c r="H711" i="8"/>
  <c r="G711" i="8"/>
  <c r="F711" i="8"/>
  <c r="E711" i="8"/>
  <c r="I690" i="8"/>
  <c r="H690" i="8"/>
  <c r="G690" i="8"/>
  <c r="F690" i="8"/>
  <c r="E690" i="8"/>
  <c r="I670" i="8"/>
  <c r="I669" i="8"/>
  <c r="I649" i="8" s="1"/>
  <c r="H669" i="8"/>
  <c r="G669" i="8"/>
  <c r="F669" i="8"/>
  <c r="E669" i="8"/>
  <c r="E542" i="8" s="1"/>
  <c r="I648" i="8"/>
  <c r="H648" i="8"/>
  <c r="G648" i="8"/>
  <c r="F648" i="8"/>
  <c r="E648" i="8"/>
  <c r="I628" i="8"/>
  <c r="I627" i="8"/>
  <c r="I607" i="8" s="1"/>
  <c r="H627" i="8"/>
  <c r="G627" i="8"/>
  <c r="F627" i="8"/>
  <c r="E627" i="8"/>
  <c r="I606" i="8"/>
  <c r="H606" i="8"/>
  <c r="G606" i="8"/>
  <c r="F606" i="8"/>
  <c r="E606" i="8"/>
  <c r="I543" i="8"/>
  <c r="I542" i="8"/>
  <c r="I541" i="8"/>
  <c r="H541" i="8"/>
  <c r="G541" i="8"/>
  <c r="F541" i="8"/>
  <c r="E541" i="8"/>
  <c r="I521" i="8"/>
  <c r="I520" i="8"/>
  <c r="I500" i="8" s="1"/>
  <c r="H520" i="8"/>
  <c r="G520" i="8"/>
  <c r="F520" i="8"/>
  <c r="E520" i="8"/>
  <c r="I499" i="8"/>
  <c r="H499" i="8"/>
  <c r="G499" i="8"/>
  <c r="F499" i="8"/>
  <c r="E499" i="8"/>
  <c r="I479" i="8"/>
  <c r="I478" i="8"/>
  <c r="I458" i="8" s="1"/>
  <c r="H478" i="8"/>
  <c r="G478" i="8"/>
  <c r="F478" i="8"/>
  <c r="E478" i="8"/>
  <c r="I457" i="8"/>
  <c r="H457" i="8"/>
  <c r="G457" i="8"/>
  <c r="F457" i="8"/>
  <c r="E457" i="8"/>
  <c r="I437" i="8"/>
  <c r="I436" i="8"/>
  <c r="I338" i="8" s="1"/>
  <c r="H436" i="8"/>
  <c r="G436" i="8"/>
  <c r="F436" i="8"/>
  <c r="E436" i="8"/>
  <c r="E338" i="8" s="1"/>
  <c r="I337" i="8"/>
  <c r="H337" i="8"/>
  <c r="G337" i="8"/>
  <c r="F337" i="8"/>
  <c r="E337" i="8"/>
  <c r="I317" i="8"/>
  <c r="I316" i="8"/>
  <c r="H316" i="8"/>
  <c r="G316" i="8"/>
  <c r="F316" i="8"/>
  <c r="E316" i="8"/>
  <c r="I296" i="8"/>
  <c r="I295" i="8"/>
  <c r="H295" i="8"/>
  <c r="G295" i="8"/>
  <c r="F295" i="8"/>
  <c r="E295" i="8"/>
  <c r="I275" i="8"/>
  <c r="I274" i="8"/>
  <c r="H274" i="8"/>
  <c r="G274" i="8"/>
  <c r="F274" i="8"/>
  <c r="E274" i="8"/>
  <c r="I254" i="8"/>
  <c r="I253" i="8"/>
  <c r="H253" i="8"/>
  <c r="G253" i="8"/>
  <c r="F253" i="8"/>
  <c r="E253" i="8"/>
  <c r="I201" i="8"/>
  <c r="I200" i="8"/>
  <c r="H200" i="8"/>
  <c r="G200" i="8"/>
  <c r="F200" i="8"/>
  <c r="E200" i="8"/>
  <c r="I8" i="8"/>
  <c r="I7" i="8"/>
  <c r="E7" i="8"/>
  <c r="A1348" i="7"/>
  <c r="I1343" i="7"/>
  <c r="I1323" i="7" s="1"/>
  <c r="H1343" i="7"/>
  <c r="G1343" i="7"/>
  <c r="F1343" i="7"/>
  <c r="E1343" i="7"/>
  <c r="I1322" i="7"/>
  <c r="H1322" i="7"/>
  <c r="G1322" i="7"/>
  <c r="F1322" i="7"/>
  <c r="E1322" i="7"/>
  <c r="I1302" i="7"/>
  <c r="I1301" i="7"/>
  <c r="I1281" i="7" s="1"/>
  <c r="H1301" i="7"/>
  <c r="G1301" i="7"/>
  <c r="F1301" i="7"/>
  <c r="E1301" i="7"/>
  <c r="I1280" i="7"/>
  <c r="H1280" i="7"/>
  <c r="G1280" i="7"/>
  <c r="F1280" i="7"/>
  <c r="E1280" i="7"/>
  <c r="J1263" i="7"/>
  <c r="J1262" i="7"/>
  <c r="I1261" i="7"/>
  <c r="I1260" i="7"/>
  <c r="H1260" i="7"/>
  <c r="G1260" i="7"/>
  <c r="F1260" i="7"/>
  <c r="E1260" i="7"/>
  <c r="I1240" i="7"/>
  <c r="I1239" i="7"/>
  <c r="H1239" i="7"/>
  <c r="G1239" i="7"/>
  <c r="F1239" i="7"/>
  <c r="E1239" i="7"/>
  <c r="E1192" i="7" s="1"/>
  <c r="I1191" i="7"/>
  <c r="I1172" i="7" s="1"/>
  <c r="H1191" i="7"/>
  <c r="G1191" i="7"/>
  <c r="F1191" i="7"/>
  <c r="E1191" i="7"/>
  <c r="I1171" i="7"/>
  <c r="H1171" i="7"/>
  <c r="G1171" i="7"/>
  <c r="F1171" i="7"/>
  <c r="E1171" i="7"/>
  <c r="I1151" i="7"/>
  <c r="I1150" i="7"/>
  <c r="I1130" i="7" s="1"/>
  <c r="H1150" i="7"/>
  <c r="G1150" i="7"/>
  <c r="F1150" i="7"/>
  <c r="E1150" i="7"/>
  <c r="I1129" i="7"/>
  <c r="H1129" i="7"/>
  <c r="G1129" i="7"/>
  <c r="F1129" i="7"/>
  <c r="E1129" i="7"/>
  <c r="I1109" i="7"/>
  <c r="I1108" i="7"/>
  <c r="I1088" i="7" s="1"/>
  <c r="H1108" i="7"/>
  <c r="G1108" i="7"/>
  <c r="F1108" i="7"/>
  <c r="E1108" i="7"/>
  <c r="I1087" i="7"/>
  <c r="H1087" i="7"/>
  <c r="G1087" i="7"/>
  <c r="F1087" i="7"/>
  <c r="E1087" i="7"/>
  <c r="I1022" i="7"/>
  <c r="I1020" i="7"/>
  <c r="H1020" i="7"/>
  <c r="G1020" i="7"/>
  <c r="F1020" i="7"/>
  <c r="E1020" i="7"/>
  <c r="I1000" i="7"/>
  <c r="I999" i="7"/>
  <c r="I979" i="7" s="1"/>
  <c r="H999" i="7"/>
  <c r="G999" i="7"/>
  <c r="F999" i="7"/>
  <c r="E999" i="7"/>
  <c r="I978" i="7"/>
  <c r="H978" i="7"/>
  <c r="G978" i="7"/>
  <c r="F978" i="7"/>
  <c r="E978" i="7"/>
  <c r="I959" i="7"/>
  <c r="I958" i="7"/>
  <c r="I938" i="7" s="1"/>
  <c r="H958" i="7"/>
  <c r="G958" i="7"/>
  <c r="F958" i="7"/>
  <c r="E958" i="7"/>
  <c r="I937" i="7"/>
  <c r="H937" i="7"/>
  <c r="G937" i="7"/>
  <c r="F937" i="7"/>
  <c r="E937" i="7"/>
  <c r="I917" i="7"/>
  <c r="I916" i="7"/>
  <c r="H916" i="7"/>
  <c r="G916" i="7"/>
  <c r="F916" i="7"/>
  <c r="E916" i="7"/>
  <c r="E860" i="7" s="1"/>
  <c r="I859" i="7"/>
  <c r="I839" i="7" s="1"/>
  <c r="H859" i="7"/>
  <c r="G859" i="7"/>
  <c r="F859" i="7"/>
  <c r="E859" i="7"/>
  <c r="I838" i="7"/>
  <c r="H838" i="7"/>
  <c r="G838" i="7"/>
  <c r="F838" i="7"/>
  <c r="E838" i="7"/>
  <c r="I818" i="7"/>
  <c r="I817" i="7"/>
  <c r="I797" i="7" s="1"/>
  <c r="H817" i="7"/>
  <c r="G817" i="7"/>
  <c r="F817" i="7"/>
  <c r="E817" i="7"/>
  <c r="I796" i="7"/>
  <c r="H796" i="7"/>
  <c r="G796" i="7"/>
  <c r="F796" i="7"/>
  <c r="E796" i="7"/>
  <c r="I776" i="7"/>
  <c r="I775" i="7"/>
  <c r="I755" i="7" s="1"/>
  <c r="H775" i="7"/>
  <c r="G775" i="7"/>
  <c r="F775" i="7"/>
  <c r="E775" i="7"/>
  <c r="E712" i="7" s="1"/>
  <c r="I754" i="7"/>
  <c r="H754" i="7"/>
  <c r="G754" i="7"/>
  <c r="F754" i="7"/>
  <c r="E754" i="7"/>
  <c r="I711" i="7"/>
  <c r="H711" i="7"/>
  <c r="G711" i="7"/>
  <c r="F711" i="7"/>
  <c r="E711" i="7"/>
  <c r="I691" i="7"/>
  <c r="I690" i="7"/>
  <c r="H690" i="7"/>
  <c r="G690" i="7"/>
  <c r="F690" i="7"/>
  <c r="E690" i="7"/>
  <c r="I670" i="7"/>
  <c r="I669" i="7"/>
  <c r="H669" i="7"/>
  <c r="G669" i="7"/>
  <c r="F669" i="7"/>
  <c r="E669" i="7"/>
  <c r="I649" i="7"/>
  <c r="I648" i="7"/>
  <c r="H648" i="7"/>
  <c r="G648" i="7"/>
  <c r="F648" i="7"/>
  <c r="E648" i="7"/>
  <c r="I628" i="7"/>
  <c r="I627" i="7"/>
  <c r="H627" i="7"/>
  <c r="G627" i="7"/>
  <c r="F627" i="7"/>
  <c r="E627" i="7"/>
  <c r="I607" i="7"/>
  <c r="I606" i="7"/>
  <c r="I542" i="7" s="1"/>
  <c r="H606" i="7"/>
  <c r="G606" i="7"/>
  <c r="F606" i="7"/>
  <c r="E606" i="7"/>
  <c r="E542" i="7" s="1"/>
  <c r="I543" i="7"/>
  <c r="I541" i="7"/>
  <c r="I521" i="7" s="1"/>
  <c r="H541" i="7"/>
  <c r="G541" i="7"/>
  <c r="F541" i="7"/>
  <c r="E541" i="7"/>
  <c r="I520" i="7"/>
  <c r="H520" i="7"/>
  <c r="G520" i="7"/>
  <c r="F520" i="7"/>
  <c r="E520" i="7"/>
  <c r="I500" i="7"/>
  <c r="I499" i="7"/>
  <c r="I479" i="7" s="1"/>
  <c r="H499" i="7"/>
  <c r="G499" i="7"/>
  <c r="F499" i="7"/>
  <c r="E499" i="7"/>
  <c r="I478" i="7"/>
  <c r="H478" i="7"/>
  <c r="G478" i="7"/>
  <c r="F478" i="7"/>
  <c r="E478" i="7"/>
  <c r="I458" i="7"/>
  <c r="I457" i="7"/>
  <c r="I437" i="7" s="1"/>
  <c r="H457" i="7"/>
  <c r="G457" i="7"/>
  <c r="F457" i="7"/>
  <c r="E457" i="7"/>
  <c r="I436" i="7"/>
  <c r="I339" i="7" s="1"/>
  <c r="H436" i="7"/>
  <c r="G436" i="7"/>
  <c r="F436" i="7"/>
  <c r="E436" i="7"/>
  <c r="E338" i="7"/>
  <c r="I337" i="7"/>
  <c r="I317" i="7" s="1"/>
  <c r="H337" i="7"/>
  <c r="G337" i="7"/>
  <c r="F337" i="7"/>
  <c r="E337" i="7"/>
  <c r="I316" i="7"/>
  <c r="H316" i="7"/>
  <c r="G316" i="7"/>
  <c r="F316" i="7"/>
  <c r="E316" i="7"/>
  <c r="I296" i="7"/>
  <c r="I295" i="7"/>
  <c r="H295" i="7"/>
  <c r="G295" i="7"/>
  <c r="F295" i="7"/>
  <c r="E295" i="7"/>
  <c r="I275" i="7"/>
  <c r="I274" i="7"/>
  <c r="H274" i="7"/>
  <c r="G274" i="7"/>
  <c r="F274" i="7"/>
  <c r="E274" i="7"/>
  <c r="I254" i="7"/>
  <c r="I253" i="7"/>
  <c r="H253" i="7"/>
  <c r="G253" i="7"/>
  <c r="F253" i="7"/>
  <c r="E253" i="7"/>
  <c r="I201" i="7"/>
  <c r="I200" i="7"/>
  <c r="I7" i="7" s="1"/>
  <c r="H200" i="7"/>
  <c r="G200" i="7"/>
  <c r="F200" i="7"/>
  <c r="E200" i="7"/>
  <c r="E7" i="7" s="1"/>
  <c r="I8" i="7"/>
  <c r="A1349" i="6"/>
  <c r="I1344" i="6"/>
  <c r="H1344" i="6"/>
  <c r="G1344" i="6"/>
  <c r="F1344" i="6"/>
  <c r="E1344" i="6"/>
  <c r="I1324" i="6"/>
  <c r="I1323" i="6"/>
  <c r="I1303" i="6" s="1"/>
  <c r="H1323" i="6"/>
  <c r="G1323" i="6"/>
  <c r="F1323" i="6"/>
  <c r="E1323" i="6"/>
  <c r="I1302" i="6"/>
  <c r="H1302" i="6"/>
  <c r="G1302" i="6"/>
  <c r="F1302" i="6"/>
  <c r="E1302" i="6"/>
  <c r="I1282" i="6"/>
  <c r="I1281" i="6"/>
  <c r="I1261" i="6" s="1"/>
  <c r="H1281" i="6"/>
  <c r="G1281" i="6"/>
  <c r="F1281" i="6"/>
  <c r="E1281" i="6"/>
  <c r="I1260" i="6"/>
  <c r="H1260" i="6"/>
  <c r="G1260" i="6"/>
  <c r="F1260" i="6"/>
  <c r="E1260" i="6"/>
  <c r="I1240" i="6"/>
  <c r="I1239" i="6"/>
  <c r="H1239" i="6"/>
  <c r="G1239" i="6"/>
  <c r="F1239" i="6"/>
  <c r="E1239" i="6"/>
  <c r="E1192" i="6"/>
  <c r="I1191" i="6"/>
  <c r="I1172" i="6" s="1"/>
  <c r="H1191" i="6"/>
  <c r="G1191" i="6"/>
  <c r="F1191" i="6"/>
  <c r="E1191" i="6"/>
  <c r="I1171" i="6"/>
  <c r="H1171" i="6"/>
  <c r="G1171" i="6"/>
  <c r="F1171" i="6"/>
  <c r="E1171" i="6"/>
  <c r="I1151" i="6"/>
  <c r="I1150" i="6"/>
  <c r="I1130" i="6" s="1"/>
  <c r="H1150" i="6"/>
  <c r="G1150" i="6"/>
  <c r="F1150" i="6"/>
  <c r="E1150" i="6"/>
  <c r="I1129" i="6"/>
  <c r="H1129" i="6"/>
  <c r="G1129" i="6"/>
  <c r="F1129" i="6"/>
  <c r="E1129" i="6"/>
  <c r="I1109" i="6"/>
  <c r="I1108" i="6"/>
  <c r="I1088" i="6" s="1"/>
  <c r="H1108" i="6"/>
  <c r="G1108" i="6"/>
  <c r="F1108" i="6"/>
  <c r="E1108" i="6"/>
  <c r="I1087" i="6"/>
  <c r="H1087" i="6"/>
  <c r="G1087" i="6"/>
  <c r="F1087" i="6"/>
  <c r="E1087" i="6"/>
  <c r="E1021" i="6" s="1"/>
  <c r="I1022" i="6"/>
  <c r="I1020" i="6"/>
  <c r="H1020" i="6"/>
  <c r="G1020" i="6"/>
  <c r="F1020" i="6"/>
  <c r="E1020" i="6"/>
  <c r="I1000" i="6"/>
  <c r="I999" i="6"/>
  <c r="I979" i="6" s="1"/>
  <c r="H999" i="6"/>
  <c r="G999" i="6"/>
  <c r="F999" i="6"/>
  <c r="E999" i="6"/>
  <c r="I978" i="6"/>
  <c r="H978" i="6"/>
  <c r="G978" i="6"/>
  <c r="F978" i="6"/>
  <c r="E978" i="6"/>
  <c r="I959" i="6"/>
  <c r="I958" i="6"/>
  <c r="I938" i="6" s="1"/>
  <c r="H958" i="6"/>
  <c r="G958" i="6"/>
  <c r="F958" i="6"/>
  <c r="E958" i="6"/>
  <c r="I937" i="6"/>
  <c r="H937" i="6"/>
  <c r="G937" i="6"/>
  <c r="F937" i="6"/>
  <c r="E937" i="6"/>
  <c r="I917" i="6"/>
  <c r="I916" i="6"/>
  <c r="H916" i="6"/>
  <c r="G916" i="6"/>
  <c r="F916" i="6"/>
  <c r="E916" i="6"/>
  <c r="E860" i="6"/>
  <c r="I859" i="6"/>
  <c r="I839" i="6" s="1"/>
  <c r="H859" i="6"/>
  <c r="G859" i="6"/>
  <c r="F859" i="6"/>
  <c r="E859" i="6"/>
  <c r="I838" i="6"/>
  <c r="H838" i="6"/>
  <c r="G838" i="6"/>
  <c r="F838" i="6"/>
  <c r="E838" i="6"/>
  <c r="I818" i="6"/>
  <c r="I817" i="6"/>
  <c r="I797" i="6" s="1"/>
  <c r="H817" i="6"/>
  <c r="G817" i="6"/>
  <c r="F817" i="6"/>
  <c r="E817" i="6"/>
  <c r="I796" i="6"/>
  <c r="H796" i="6"/>
  <c r="G796" i="6"/>
  <c r="F796" i="6"/>
  <c r="E796" i="6"/>
  <c r="I776" i="6"/>
  <c r="I775" i="6"/>
  <c r="I755" i="6" s="1"/>
  <c r="H775" i="6"/>
  <c r="G775" i="6"/>
  <c r="F775" i="6"/>
  <c r="E775" i="6"/>
  <c r="E712" i="6" s="1"/>
  <c r="I754" i="6"/>
  <c r="H754" i="6"/>
  <c r="G754" i="6"/>
  <c r="F754" i="6"/>
  <c r="E754" i="6"/>
  <c r="I711" i="6"/>
  <c r="H711" i="6"/>
  <c r="G711" i="6"/>
  <c r="F711" i="6"/>
  <c r="E711" i="6"/>
  <c r="I691" i="6"/>
  <c r="I690" i="6"/>
  <c r="I670" i="6" s="1"/>
  <c r="H690" i="6"/>
  <c r="G690" i="6"/>
  <c r="F690" i="6"/>
  <c r="E690" i="6"/>
  <c r="I669" i="6"/>
  <c r="H669" i="6"/>
  <c r="G669" i="6"/>
  <c r="F669" i="6"/>
  <c r="E669" i="6"/>
  <c r="I649" i="6"/>
  <c r="I648" i="6"/>
  <c r="I628" i="6" s="1"/>
  <c r="H648" i="6"/>
  <c r="G648" i="6"/>
  <c r="F648" i="6"/>
  <c r="E648" i="6"/>
  <c r="E542" i="6" s="1"/>
  <c r="I627" i="6"/>
  <c r="H627" i="6"/>
  <c r="G627" i="6"/>
  <c r="F627" i="6"/>
  <c r="E627" i="6"/>
  <c r="J609" i="6"/>
  <c r="J608" i="6"/>
  <c r="I607" i="6"/>
  <c r="I606" i="6"/>
  <c r="H606" i="6"/>
  <c r="G606" i="6"/>
  <c r="F606" i="6"/>
  <c r="E606" i="6"/>
  <c r="I543" i="6"/>
  <c r="I542" i="6"/>
  <c r="I541" i="6"/>
  <c r="I521" i="6" s="1"/>
  <c r="H541" i="6"/>
  <c r="G541" i="6"/>
  <c r="F541" i="6"/>
  <c r="E541" i="6"/>
  <c r="I520" i="6"/>
  <c r="I500" i="6" s="1"/>
  <c r="H520" i="6"/>
  <c r="G520" i="6"/>
  <c r="F520" i="6"/>
  <c r="E520" i="6"/>
  <c r="I499" i="6"/>
  <c r="H499" i="6"/>
  <c r="G499" i="6"/>
  <c r="F499" i="6"/>
  <c r="E499" i="6"/>
  <c r="I479" i="6"/>
  <c r="I478" i="6"/>
  <c r="I458" i="6" s="1"/>
  <c r="H478" i="6"/>
  <c r="G478" i="6"/>
  <c r="F478" i="6"/>
  <c r="E478" i="6"/>
  <c r="I457" i="6"/>
  <c r="H457" i="6"/>
  <c r="G457" i="6"/>
  <c r="F457" i="6"/>
  <c r="E457" i="6"/>
  <c r="I437" i="6"/>
  <c r="I436" i="6"/>
  <c r="I338" i="6" s="1"/>
  <c r="H436" i="6"/>
  <c r="G436" i="6"/>
  <c r="F436" i="6"/>
  <c r="E436" i="6"/>
  <c r="E338" i="6" s="1"/>
  <c r="I337" i="6"/>
  <c r="H337" i="6"/>
  <c r="G337" i="6"/>
  <c r="F337" i="6"/>
  <c r="E337" i="6"/>
  <c r="I317" i="6"/>
  <c r="I316" i="6"/>
  <c r="H316" i="6"/>
  <c r="G316" i="6"/>
  <c r="F316" i="6"/>
  <c r="E316" i="6"/>
  <c r="I296" i="6"/>
  <c r="I295" i="6"/>
  <c r="H295" i="6"/>
  <c r="G295" i="6"/>
  <c r="F295" i="6"/>
  <c r="E295" i="6"/>
  <c r="I275" i="6"/>
  <c r="I274" i="6"/>
  <c r="H274" i="6"/>
  <c r="G274" i="6"/>
  <c r="F274" i="6"/>
  <c r="E274" i="6"/>
  <c r="I254" i="6"/>
  <c r="I253" i="6"/>
  <c r="H253" i="6"/>
  <c r="G253" i="6"/>
  <c r="F253" i="6"/>
  <c r="E253" i="6"/>
  <c r="I201" i="6"/>
  <c r="I200" i="6"/>
  <c r="H200" i="6"/>
  <c r="G200" i="6"/>
  <c r="F200" i="6"/>
  <c r="E200" i="6"/>
  <c r="I8" i="6"/>
  <c r="I7" i="6"/>
  <c r="E7" i="6"/>
  <c r="A1349" i="5"/>
  <c r="I1344" i="5"/>
  <c r="I1324" i="5" s="1"/>
  <c r="H1344" i="5"/>
  <c r="G1344" i="5"/>
  <c r="F1344" i="5"/>
  <c r="E1344" i="5"/>
  <c r="I1323" i="5"/>
  <c r="H1323" i="5"/>
  <c r="G1323" i="5"/>
  <c r="F1323" i="5"/>
  <c r="E1323" i="5"/>
  <c r="I1303" i="5"/>
  <c r="I1302" i="5"/>
  <c r="I1282" i="5" s="1"/>
  <c r="H1302" i="5"/>
  <c r="G1302" i="5"/>
  <c r="F1302" i="5"/>
  <c r="E1302" i="5"/>
  <c r="I1281" i="5"/>
  <c r="H1281" i="5"/>
  <c r="G1281" i="5"/>
  <c r="F1281" i="5"/>
  <c r="E1281" i="5"/>
  <c r="I1261" i="5"/>
  <c r="I1260" i="5"/>
  <c r="I1240" i="5" s="1"/>
  <c r="H1260" i="5"/>
  <c r="G1260" i="5"/>
  <c r="F1260" i="5"/>
  <c r="E1260" i="5"/>
  <c r="I1239" i="5"/>
  <c r="H1239" i="5"/>
  <c r="G1239" i="5"/>
  <c r="F1239" i="5"/>
  <c r="E1239" i="5"/>
  <c r="E1192" i="5" s="1"/>
  <c r="I1193" i="5"/>
  <c r="I1191" i="5"/>
  <c r="H1191" i="5"/>
  <c r="G1191" i="5"/>
  <c r="F1191" i="5"/>
  <c r="E1191" i="5"/>
  <c r="I1172" i="5"/>
  <c r="I1171" i="5"/>
  <c r="I1151" i="5" s="1"/>
  <c r="H1171" i="5"/>
  <c r="G1171" i="5"/>
  <c r="F1171" i="5"/>
  <c r="E1171" i="5"/>
  <c r="I1150" i="5"/>
  <c r="H1150" i="5"/>
  <c r="G1150" i="5"/>
  <c r="F1150" i="5"/>
  <c r="E1150" i="5"/>
  <c r="I1130" i="5"/>
  <c r="I1129" i="5"/>
  <c r="I1109" i="5" s="1"/>
  <c r="H1129" i="5"/>
  <c r="G1129" i="5"/>
  <c r="F1129" i="5"/>
  <c r="E1129" i="5"/>
  <c r="I1108" i="5"/>
  <c r="H1108" i="5"/>
  <c r="G1108" i="5"/>
  <c r="F1108" i="5"/>
  <c r="E1108" i="5"/>
  <c r="I1088" i="5"/>
  <c r="I1087" i="5"/>
  <c r="H1087" i="5"/>
  <c r="G1087" i="5"/>
  <c r="F1087" i="5"/>
  <c r="E1087" i="5"/>
  <c r="E1021" i="5"/>
  <c r="I1020" i="5"/>
  <c r="I1000" i="5" s="1"/>
  <c r="H1020" i="5"/>
  <c r="G1020" i="5"/>
  <c r="F1020" i="5"/>
  <c r="E1020" i="5"/>
  <c r="I999" i="5"/>
  <c r="H999" i="5"/>
  <c r="G999" i="5"/>
  <c r="F999" i="5"/>
  <c r="E999" i="5"/>
  <c r="I979" i="5"/>
  <c r="I978" i="5"/>
  <c r="I959" i="5" s="1"/>
  <c r="H978" i="5"/>
  <c r="G978" i="5"/>
  <c r="F978" i="5"/>
  <c r="E978" i="5"/>
  <c r="I958" i="5"/>
  <c r="H958" i="5"/>
  <c r="G958" i="5"/>
  <c r="F958" i="5"/>
  <c r="E958" i="5"/>
  <c r="I938" i="5"/>
  <c r="I937" i="5"/>
  <c r="I917" i="5" s="1"/>
  <c r="H937" i="5"/>
  <c r="G937" i="5"/>
  <c r="F937" i="5"/>
  <c r="E937" i="5"/>
  <c r="I916" i="5"/>
  <c r="H916" i="5"/>
  <c r="G916" i="5"/>
  <c r="F916" i="5"/>
  <c r="E916" i="5"/>
  <c r="E860" i="5" s="1"/>
  <c r="I861" i="5"/>
  <c r="I859" i="5"/>
  <c r="H859" i="5"/>
  <c r="G859" i="5"/>
  <c r="F859" i="5"/>
  <c r="E859" i="5"/>
  <c r="I839" i="5"/>
  <c r="I838" i="5"/>
  <c r="I818" i="5" s="1"/>
  <c r="H838" i="5"/>
  <c r="G838" i="5"/>
  <c r="F838" i="5"/>
  <c r="E838" i="5"/>
  <c r="I817" i="5"/>
  <c r="H817" i="5"/>
  <c r="G817" i="5"/>
  <c r="F817" i="5"/>
  <c r="E817" i="5"/>
  <c r="I797" i="5"/>
  <c r="I796" i="5"/>
  <c r="I776" i="5" s="1"/>
  <c r="H796" i="5"/>
  <c r="G796" i="5"/>
  <c r="F796" i="5"/>
  <c r="E796" i="5"/>
  <c r="I775" i="5"/>
  <c r="H775" i="5"/>
  <c r="G775" i="5"/>
  <c r="F775" i="5"/>
  <c r="E775" i="5"/>
  <c r="I755" i="5"/>
  <c r="I754" i="5"/>
  <c r="H754" i="5"/>
  <c r="G754" i="5"/>
  <c r="F754" i="5"/>
  <c r="E754" i="5"/>
  <c r="I711" i="5"/>
  <c r="I691" i="5" s="1"/>
  <c r="H711" i="5"/>
  <c r="G711" i="5"/>
  <c r="F711" i="5"/>
  <c r="E711" i="5"/>
  <c r="I690" i="5"/>
  <c r="H690" i="5"/>
  <c r="G690" i="5"/>
  <c r="F690" i="5"/>
  <c r="E690" i="5"/>
  <c r="I670" i="5"/>
  <c r="I669" i="5"/>
  <c r="I649" i="5" s="1"/>
  <c r="H669" i="5"/>
  <c r="G669" i="5"/>
  <c r="F669" i="5"/>
  <c r="E669" i="5"/>
  <c r="E542" i="5" s="1"/>
  <c r="I648" i="5"/>
  <c r="H648" i="5"/>
  <c r="G648" i="5"/>
  <c r="F648" i="5"/>
  <c r="E648" i="5"/>
  <c r="I628" i="5"/>
  <c r="I627" i="5"/>
  <c r="I607" i="5" s="1"/>
  <c r="H627" i="5"/>
  <c r="G627" i="5"/>
  <c r="F627" i="5"/>
  <c r="E627" i="5"/>
  <c r="I606" i="5"/>
  <c r="H606" i="5"/>
  <c r="G606" i="5"/>
  <c r="F606" i="5"/>
  <c r="E606" i="5"/>
  <c r="I543" i="5"/>
  <c r="I542" i="5"/>
  <c r="I541" i="5"/>
  <c r="I521" i="5" s="1"/>
  <c r="H541" i="5"/>
  <c r="G541" i="5"/>
  <c r="F541" i="5"/>
  <c r="E541" i="5"/>
  <c r="I520" i="5"/>
  <c r="H520" i="5"/>
  <c r="G520" i="5"/>
  <c r="F520" i="5"/>
  <c r="E520" i="5"/>
  <c r="I500" i="5"/>
  <c r="I499" i="5"/>
  <c r="H499" i="5"/>
  <c r="G499" i="5"/>
  <c r="F499" i="5"/>
  <c r="E499" i="5"/>
  <c r="I479" i="5"/>
  <c r="I478" i="5"/>
  <c r="H478" i="5"/>
  <c r="G478" i="5"/>
  <c r="F478" i="5"/>
  <c r="E478" i="5"/>
  <c r="J462" i="5"/>
  <c r="J461" i="5"/>
  <c r="J460" i="5"/>
  <c r="J459" i="5"/>
  <c r="I458" i="5"/>
  <c r="I457" i="5"/>
  <c r="I437" i="5" s="1"/>
  <c r="H457" i="5"/>
  <c r="G457" i="5"/>
  <c r="F457" i="5"/>
  <c r="E457" i="5"/>
  <c r="I436" i="5"/>
  <c r="H436" i="5"/>
  <c r="G436" i="5"/>
  <c r="F436" i="5"/>
  <c r="E436" i="5"/>
  <c r="I339" i="5"/>
  <c r="I337" i="5"/>
  <c r="I317" i="5" s="1"/>
  <c r="H337" i="5"/>
  <c r="G337" i="5"/>
  <c r="F337" i="5"/>
  <c r="E337" i="5"/>
  <c r="I316" i="5"/>
  <c r="H316" i="5"/>
  <c r="G316" i="5"/>
  <c r="F316" i="5"/>
  <c r="E316" i="5"/>
  <c r="I296" i="5"/>
  <c r="I295" i="5"/>
  <c r="I275" i="5" s="1"/>
  <c r="H295" i="5"/>
  <c r="G295" i="5"/>
  <c r="F295" i="5"/>
  <c r="E295" i="5"/>
  <c r="I274" i="5"/>
  <c r="H274" i="5"/>
  <c r="G274" i="5"/>
  <c r="F274" i="5"/>
  <c r="E274" i="5"/>
  <c r="I254" i="5"/>
  <c r="I253" i="5"/>
  <c r="I201" i="5" s="1"/>
  <c r="H253" i="5"/>
  <c r="G253" i="5"/>
  <c r="F253" i="5"/>
  <c r="E253" i="5"/>
  <c r="E7" i="5" s="1"/>
  <c r="I200" i="5"/>
  <c r="H200" i="5"/>
  <c r="G200" i="5"/>
  <c r="F200" i="5"/>
  <c r="E200" i="5"/>
  <c r="I8" i="5"/>
  <c r="I7" i="5"/>
  <c r="A1408" i="4"/>
  <c r="I1403" i="4"/>
  <c r="I1383" i="4" s="1"/>
  <c r="H1403" i="4"/>
  <c r="G1403" i="4"/>
  <c r="F1403" i="4"/>
  <c r="E1403" i="4"/>
  <c r="I1382" i="4"/>
  <c r="H1382" i="4"/>
  <c r="G1382" i="4"/>
  <c r="F1382" i="4"/>
  <c r="E1382" i="4"/>
  <c r="I1362" i="4"/>
  <c r="I1361" i="4"/>
  <c r="I1341" i="4" s="1"/>
  <c r="H1361" i="4"/>
  <c r="G1361" i="4"/>
  <c r="F1361" i="4"/>
  <c r="E1361" i="4"/>
  <c r="I1340" i="4"/>
  <c r="H1340" i="4"/>
  <c r="G1340" i="4"/>
  <c r="F1340" i="4"/>
  <c r="E1340" i="4"/>
  <c r="I1320" i="4"/>
  <c r="I1319" i="4"/>
  <c r="I1299" i="4" s="1"/>
  <c r="H1319" i="4"/>
  <c r="G1319" i="4"/>
  <c r="F1319" i="4"/>
  <c r="E1319" i="4"/>
  <c r="I1298" i="4"/>
  <c r="H1298" i="4"/>
  <c r="G1298" i="4"/>
  <c r="F1298" i="4"/>
  <c r="E1298" i="4"/>
  <c r="I1252" i="4"/>
  <c r="I1251" i="4"/>
  <c r="I1250" i="4"/>
  <c r="H1250" i="4"/>
  <c r="G1250" i="4"/>
  <c r="F1250" i="4"/>
  <c r="E1250" i="4"/>
  <c r="I1231" i="4"/>
  <c r="I1230" i="4"/>
  <c r="I1210" i="4" s="1"/>
  <c r="H1230" i="4"/>
  <c r="G1230" i="4"/>
  <c r="F1230" i="4"/>
  <c r="E1230" i="4"/>
  <c r="I1209" i="4"/>
  <c r="H1209" i="4"/>
  <c r="G1209" i="4"/>
  <c r="F1209" i="4"/>
  <c r="E1209" i="4"/>
  <c r="I1189" i="4"/>
  <c r="I1188" i="4"/>
  <c r="I1168" i="4" s="1"/>
  <c r="H1188" i="4"/>
  <c r="G1188" i="4"/>
  <c r="F1188" i="4"/>
  <c r="E1188" i="4"/>
  <c r="I1167" i="4"/>
  <c r="H1167" i="4"/>
  <c r="G1167" i="4"/>
  <c r="F1167" i="4"/>
  <c r="E1167" i="4"/>
  <c r="I1147" i="4"/>
  <c r="I1146" i="4"/>
  <c r="H1146" i="4"/>
  <c r="G1146" i="4"/>
  <c r="F1146" i="4"/>
  <c r="E1146" i="4"/>
  <c r="E1080" i="4" s="1"/>
  <c r="I1079" i="4"/>
  <c r="I1059" i="4" s="1"/>
  <c r="H1079" i="4"/>
  <c r="G1079" i="4"/>
  <c r="F1079" i="4"/>
  <c r="E1079" i="4"/>
  <c r="I1058" i="4"/>
  <c r="H1058" i="4"/>
  <c r="G1058" i="4"/>
  <c r="F1058" i="4"/>
  <c r="E1058" i="4"/>
  <c r="I1038" i="4"/>
  <c r="I1037" i="4"/>
  <c r="I1018" i="4" s="1"/>
  <c r="H1037" i="4"/>
  <c r="G1037" i="4"/>
  <c r="F1037" i="4"/>
  <c r="E1037" i="4"/>
  <c r="I1017" i="4"/>
  <c r="H1017" i="4"/>
  <c r="G1017" i="4"/>
  <c r="F1017" i="4"/>
  <c r="E1017" i="4"/>
  <c r="I997" i="4"/>
  <c r="I996" i="4"/>
  <c r="I976" i="4" s="1"/>
  <c r="H996" i="4"/>
  <c r="G996" i="4"/>
  <c r="F996" i="4"/>
  <c r="E996" i="4"/>
  <c r="I975" i="4"/>
  <c r="H975" i="4"/>
  <c r="G975" i="4"/>
  <c r="F975" i="4"/>
  <c r="E975" i="4"/>
  <c r="I920" i="4"/>
  <c r="I919" i="4"/>
  <c r="I918" i="4"/>
  <c r="H918" i="4"/>
  <c r="G918" i="4"/>
  <c r="F918" i="4"/>
  <c r="E918" i="4"/>
  <c r="I898" i="4"/>
  <c r="I897" i="4"/>
  <c r="I877" i="4" s="1"/>
  <c r="H897" i="4"/>
  <c r="G897" i="4"/>
  <c r="F897" i="4"/>
  <c r="E897" i="4"/>
  <c r="I876" i="4"/>
  <c r="H876" i="4"/>
  <c r="G876" i="4"/>
  <c r="F876" i="4"/>
  <c r="E876" i="4"/>
  <c r="I856" i="4"/>
  <c r="I855" i="4"/>
  <c r="I836" i="4" s="1"/>
  <c r="H855" i="4"/>
  <c r="G855" i="4"/>
  <c r="F855" i="4"/>
  <c r="E855" i="4"/>
  <c r="I835" i="4"/>
  <c r="H835" i="4"/>
  <c r="G835" i="4"/>
  <c r="F835" i="4"/>
  <c r="E835" i="4"/>
  <c r="I815" i="4"/>
  <c r="I814" i="4"/>
  <c r="H814" i="4"/>
  <c r="G814" i="4"/>
  <c r="F814" i="4"/>
  <c r="E814" i="4"/>
  <c r="I711" i="4"/>
  <c r="H711" i="4"/>
  <c r="G711" i="4"/>
  <c r="F711" i="4"/>
  <c r="E711" i="4"/>
  <c r="I691" i="4"/>
  <c r="I690" i="4"/>
  <c r="H690" i="4"/>
  <c r="G690" i="4"/>
  <c r="F690" i="4"/>
  <c r="E690" i="4"/>
  <c r="I670" i="4"/>
  <c r="I669" i="4"/>
  <c r="H669" i="4"/>
  <c r="G669" i="4"/>
  <c r="F669" i="4"/>
  <c r="E669" i="4"/>
  <c r="I649" i="4"/>
  <c r="I648" i="4"/>
  <c r="H648" i="4"/>
  <c r="G648" i="4"/>
  <c r="F648" i="4"/>
  <c r="E648" i="4"/>
  <c r="I628" i="4"/>
  <c r="I627" i="4"/>
  <c r="H627" i="4"/>
  <c r="G627" i="4"/>
  <c r="F627" i="4"/>
  <c r="E627" i="4"/>
  <c r="I607" i="4"/>
  <c r="I606" i="4"/>
  <c r="H606" i="4"/>
  <c r="G606" i="4"/>
  <c r="F606" i="4"/>
  <c r="E606" i="4"/>
  <c r="I543" i="4"/>
  <c r="I542" i="4"/>
  <c r="E542" i="4"/>
  <c r="I541" i="4"/>
  <c r="H541" i="4"/>
  <c r="G541" i="4"/>
  <c r="F541" i="4"/>
  <c r="E541" i="4"/>
  <c r="I521" i="4"/>
  <c r="I520" i="4"/>
  <c r="H520" i="4"/>
  <c r="G520" i="4"/>
  <c r="F520" i="4"/>
  <c r="E520" i="4"/>
  <c r="I500" i="4"/>
  <c r="I499" i="4"/>
  <c r="H499" i="4"/>
  <c r="G499" i="4"/>
  <c r="F499" i="4"/>
  <c r="E499" i="4"/>
  <c r="I479" i="4"/>
  <c r="I478" i="4"/>
  <c r="H478" i="4"/>
  <c r="G478" i="4"/>
  <c r="F478" i="4"/>
  <c r="E478" i="4"/>
  <c r="I458" i="4"/>
  <c r="I457" i="4"/>
  <c r="H457" i="4"/>
  <c r="G457" i="4"/>
  <c r="F457" i="4"/>
  <c r="E457" i="4"/>
  <c r="I437" i="4"/>
  <c r="I436" i="4"/>
  <c r="I338" i="4" s="1"/>
  <c r="H436" i="4"/>
  <c r="G436" i="4"/>
  <c r="F436" i="4"/>
  <c r="E436" i="4"/>
  <c r="E338" i="4" s="1"/>
  <c r="I339" i="4"/>
  <c r="I337" i="4"/>
  <c r="I317" i="4" s="1"/>
  <c r="H337" i="4"/>
  <c r="G337" i="4"/>
  <c r="F337" i="4"/>
  <c r="E337" i="4"/>
  <c r="I316" i="4"/>
  <c r="H316" i="4"/>
  <c r="G316" i="4"/>
  <c r="F316" i="4"/>
  <c r="E316" i="4"/>
  <c r="I296" i="4"/>
  <c r="I295" i="4"/>
  <c r="I275" i="4" s="1"/>
  <c r="H295" i="4"/>
  <c r="G295" i="4"/>
  <c r="F295" i="4"/>
  <c r="E295" i="4"/>
  <c r="I274" i="4"/>
  <c r="H274" i="4"/>
  <c r="G274" i="4"/>
  <c r="F274" i="4"/>
  <c r="E274" i="4"/>
  <c r="I254" i="4"/>
  <c r="I253" i="4"/>
  <c r="I201" i="4" s="1"/>
  <c r="H253" i="4"/>
  <c r="G253" i="4"/>
  <c r="F253" i="4"/>
  <c r="E253" i="4"/>
  <c r="E7" i="4" s="1"/>
  <c r="I200" i="4"/>
  <c r="H200" i="4"/>
  <c r="G200" i="4"/>
  <c r="F200" i="4"/>
  <c r="E200" i="4"/>
  <c r="I8" i="4"/>
  <c r="I7" i="4"/>
  <c r="A1349" i="3"/>
  <c r="I1344" i="3"/>
  <c r="I1324" i="3" s="1"/>
  <c r="H1344" i="3"/>
  <c r="G1344" i="3"/>
  <c r="F1344" i="3"/>
  <c r="E1344" i="3"/>
  <c r="I1323" i="3"/>
  <c r="H1323" i="3"/>
  <c r="G1323" i="3"/>
  <c r="F1323" i="3"/>
  <c r="E1323" i="3"/>
  <c r="I1303" i="3"/>
  <c r="I1302" i="3"/>
  <c r="I1282" i="3" s="1"/>
  <c r="H1302" i="3"/>
  <c r="G1302" i="3"/>
  <c r="F1302" i="3"/>
  <c r="E1302" i="3"/>
  <c r="I1281" i="3"/>
  <c r="H1281" i="3"/>
  <c r="G1281" i="3"/>
  <c r="F1281" i="3"/>
  <c r="E1281" i="3"/>
  <c r="I1261" i="3"/>
  <c r="I1260" i="3"/>
  <c r="I1240" i="3" s="1"/>
  <c r="H1260" i="3"/>
  <c r="G1260" i="3"/>
  <c r="F1260" i="3"/>
  <c r="E1260" i="3"/>
  <c r="I1239" i="3"/>
  <c r="H1239" i="3"/>
  <c r="G1239" i="3"/>
  <c r="F1239" i="3"/>
  <c r="E1239" i="3"/>
  <c r="I1193" i="3"/>
  <c r="I1192" i="3"/>
  <c r="I1191" i="3"/>
  <c r="H1191" i="3"/>
  <c r="G1191" i="3"/>
  <c r="F1191" i="3"/>
  <c r="E1191" i="3"/>
  <c r="I1172" i="3"/>
  <c r="I1171" i="3"/>
  <c r="I1151" i="3" s="1"/>
  <c r="H1171" i="3"/>
  <c r="G1171" i="3"/>
  <c r="F1171" i="3"/>
  <c r="E1171" i="3"/>
  <c r="I1150" i="3"/>
  <c r="H1150" i="3"/>
  <c r="G1150" i="3"/>
  <c r="F1150" i="3"/>
  <c r="E1150" i="3"/>
  <c r="I1130" i="3"/>
  <c r="I1129" i="3"/>
  <c r="I1109" i="3" s="1"/>
  <c r="H1129" i="3"/>
  <c r="G1129" i="3"/>
  <c r="F1129" i="3"/>
  <c r="E1129" i="3"/>
  <c r="I1108" i="3"/>
  <c r="H1108" i="3"/>
  <c r="G1108" i="3"/>
  <c r="F1108" i="3"/>
  <c r="E1108" i="3"/>
  <c r="I1088" i="3"/>
  <c r="I1087" i="3"/>
  <c r="I1022" i="3" s="1"/>
  <c r="H1087" i="3"/>
  <c r="G1087" i="3"/>
  <c r="F1087" i="3"/>
  <c r="E1087" i="3"/>
  <c r="I1021" i="3"/>
  <c r="E1021" i="3"/>
  <c r="I1020" i="3"/>
  <c r="I1000" i="3" s="1"/>
  <c r="H1020" i="3"/>
  <c r="G1020" i="3"/>
  <c r="F1020" i="3"/>
  <c r="E1020" i="3"/>
  <c r="I999" i="3"/>
  <c r="H999" i="3"/>
  <c r="G999" i="3"/>
  <c r="F999" i="3"/>
  <c r="E999" i="3"/>
  <c r="I979" i="3"/>
  <c r="I978" i="3"/>
  <c r="I959" i="3" s="1"/>
  <c r="H978" i="3"/>
  <c r="G978" i="3"/>
  <c r="F978" i="3"/>
  <c r="E978" i="3"/>
  <c r="I958" i="3"/>
  <c r="H958" i="3"/>
  <c r="G958" i="3"/>
  <c r="F958" i="3"/>
  <c r="E958" i="3"/>
  <c r="I938" i="3"/>
  <c r="I937" i="3"/>
  <c r="I917" i="3" s="1"/>
  <c r="H937" i="3"/>
  <c r="G937" i="3"/>
  <c r="F937" i="3"/>
  <c r="E937" i="3"/>
  <c r="I916" i="3"/>
  <c r="I860" i="3" s="1"/>
  <c r="H916" i="3"/>
  <c r="G916" i="3"/>
  <c r="F916" i="3"/>
  <c r="E916" i="3"/>
  <c r="E860" i="3" s="1"/>
  <c r="I861" i="3"/>
  <c r="I859" i="3"/>
  <c r="H859" i="3"/>
  <c r="G859" i="3"/>
  <c r="F859" i="3"/>
  <c r="E859" i="3"/>
  <c r="I839" i="3"/>
  <c r="I838" i="3"/>
  <c r="I818" i="3" s="1"/>
  <c r="H838" i="3"/>
  <c r="G838" i="3"/>
  <c r="F838" i="3"/>
  <c r="E838" i="3"/>
  <c r="I817" i="3"/>
  <c r="H817" i="3"/>
  <c r="G817" i="3"/>
  <c r="F817" i="3"/>
  <c r="E817" i="3"/>
  <c r="I797" i="3"/>
  <c r="I796" i="3"/>
  <c r="I776" i="3" s="1"/>
  <c r="H796" i="3"/>
  <c r="G796" i="3"/>
  <c r="F796" i="3"/>
  <c r="E796" i="3"/>
  <c r="I775" i="3"/>
  <c r="H775" i="3"/>
  <c r="G775" i="3"/>
  <c r="F775" i="3"/>
  <c r="E775" i="3"/>
  <c r="I755" i="3"/>
  <c r="I754" i="3"/>
  <c r="I712" i="3" s="1"/>
  <c r="H754" i="3"/>
  <c r="G754" i="3"/>
  <c r="F754" i="3"/>
  <c r="E754" i="3"/>
  <c r="E712" i="3"/>
  <c r="I711" i="3"/>
  <c r="I691" i="3" s="1"/>
  <c r="H711" i="3"/>
  <c r="G711" i="3"/>
  <c r="F711" i="3"/>
  <c r="E711" i="3"/>
  <c r="I690" i="3"/>
  <c r="H690" i="3"/>
  <c r="G690" i="3"/>
  <c r="F690" i="3"/>
  <c r="E690" i="3"/>
  <c r="I670" i="3"/>
  <c r="I669" i="3"/>
  <c r="I649" i="3" s="1"/>
  <c r="H669" i="3"/>
  <c r="G669" i="3"/>
  <c r="F669" i="3"/>
  <c r="E669" i="3"/>
  <c r="E542" i="3" s="1"/>
  <c r="I648" i="3"/>
  <c r="H648" i="3"/>
  <c r="G648" i="3"/>
  <c r="F648" i="3"/>
  <c r="E648" i="3"/>
  <c r="I628" i="3"/>
  <c r="I627" i="3"/>
  <c r="I607" i="3" s="1"/>
  <c r="H627" i="3"/>
  <c r="G627" i="3"/>
  <c r="F627" i="3"/>
  <c r="E627" i="3"/>
  <c r="I606" i="3"/>
  <c r="H606" i="3"/>
  <c r="G606" i="3"/>
  <c r="F606" i="3"/>
  <c r="E606" i="3"/>
  <c r="I543" i="3"/>
  <c r="I542" i="3"/>
  <c r="I541" i="3"/>
  <c r="H541" i="3"/>
  <c r="G541" i="3"/>
  <c r="F541" i="3"/>
  <c r="E541" i="3"/>
  <c r="I521" i="3"/>
  <c r="I520" i="3"/>
  <c r="I500" i="3" s="1"/>
  <c r="H520" i="3"/>
  <c r="G520" i="3"/>
  <c r="F520" i="3"/>
  <c r="E520" i="3"/>
  <c r="I499" i="3"/>
  <c r="H499" i="3"/>
  <c r="G499" i="3"/>
  <c r="F499" i="3"/>
  <c r="E499" i="3"/>
  <c r="I479" i="3"/>
  <c r="I478" i="3"/>
  <c r="I458" i="3" s="1"/>
  <c r="H478" i="3"/>
  <c r="G478" i="3"/>
  <c r="F478" i="3"/>
  <c r="E478" i="3"/>
  <c r="I457" i="3"/>
  <c r="H457" i="3"/>
  <c r="G457" i="3"/>
  <c r="F457" i="3"/>
  <c r="E457" i="3"/>
  <c r="I437" i="3"/>
  <c r="I436" i="3"/>
  <c r="I339" i="3" s="1"/>
  <c r="H436" i="3"/>
  <c r="G436" i="3"/>
  <c r="F436" i="3"/>
  <c r="E436" i="3"/>
  <c r="E338" i="3" s="1"/>
  <c r="I337" i="3"/>
  <c r="I317" i="3" s="1"/>
  <c r="H337" i="3"/>
  <c r="G337" i="3"/>
  <c r="F337" i="3"/>
  <c r="E337" i="3"/>
  <c r="I316" i="3"/>
  <c r="H316" i="3"/>
  <c r="G316" i="3"/>
  <c r="F316" i="3"/>
  <c r="E316" i="3"/>
  <c r="I296" i="3"/>
  <c r="I295" i="3"/>
  <c r="I275" i="3" s="1"/>
  <c r="H295" i="3"/>
  <c r="G295" i="3"/>
  <c r="F295" i="3"/>
  <c r="E295" i="3"/>
  <c r="I274" i="3"/>
  <c r="H274" i="3"/>
  <c r="G274" i="3"/>
  <c r="F274" i="3"/>
  <c r="E274" i="3"/>
  <c r="I254" i="3"/>
  <c r="I253" i="3"/>
  <c r="I201" i="3" s="1"/>
  <c r="H253" i="3"/>
  <c r="G253" i="3"/>
  <c r="F253" i="3"/>
  <c r="E253" i="3"/>
  <c r="E7" i="3" s="1"/>
  <c r="I200" i="3"/>
  <c r="H200" i="3"/>
  <c r="G200" i="3"/>
  <c r="F200" i="3"/>
  <c r="E200" i="3"/>
  <c r="I8" i="3"/>
  <c r="I7" i="3"/>
  <c r="A1349" i="2"/>
  <c r="I1344" i="2"/>
  <c r="I1324" i="2" s="1"/>
  <c r="H1344" i="2"/>
  <c r="G1344" i="2"/>
  <c r="F1344" i="2"/>
  <c r="E1344" i="2"/>
  <c r="I1323" i="2"/>
  <c r="H1323" i="2"/>
  <c r="G1323" i="2"/>
  <c r="F1323" i="2"/>
  <c r="E1323" i="2"/>
  <c r="I1303" i="2"/>
  <c r="I1302" i="2"/>
  <c r="I1282" i="2" s="1"/>
  <c r="H1302" i="2"/>
  <c r="G1302" i="2"/>
  <c r="F1302" i="2"/>
  <c r="E1302" i="2"/>
  <c r="I1281" i="2"/>
  <c r="H1281" i="2"/>
  <c r="G1281" i="2"/>
  <c r="F1281" i="2"/>
  <c r="E1281" i="2"/>
  <c r="I1261" i="2"/>
  <c r="I1260" i="2"/>
  <c r="I1240" i="2" s="1"/>
  <c r="H1260" i="2"/>
  <c r="G1260" i="2"/>
  <c r="F1260" i="2"/>
  <c r="E1260" i="2"/>
  <c r="I1239" i="2"/>
  <c r="I1192" i="2" s="1"/>
  <c r="H1239" i="2"/>
  <c r="G1239" i="2"/>
  <c r="F1239" i="2"/>
  <c r="E1239" i="2"/>
  <c r="E1192" i="2" s="1"/>
  <c r="I1193" i="2"/>
  <c r="I1191" i="2"/>
  <c r="H1191" i="2"/>
  <c r="G1191" i="2"/>
  <c r="F1191" i="2"/>
  <c r="E1191" i="2"/>
  <c r="I1172" i="2"/>
  <c r="I1171" i="2"/>
  <c r="I1151" i="2" s="1"/>
  <c r="H1171" i="2"/>
  <c r="G1171" i="2"/>
  <c r="F1171" i="2"/>
  <c r="E1171" i="2"/>
  <c r="I1150" i="2"/>
  <c r="H1150" i="2"/>
  <c r="G1150" i="2"/>
  <c r="F1150" i="2"/>
  <c r="E1150" i="2"/>
  <c r="I1130" i="2"/>
  <c r="I1129" i="2"/>
  <c r="I1109" i="2" s="1"/>
  <c r="H1129" i="2"/>
  <c r="G1129" i="2"/>
  <c r="F1129" i="2"/>
  <c r="E1129" i="2"/>
  <c r="I1108" i="2"/>
  <c r="H1108" i="2"/>
  <c r="G1108" i="2"/>
  <c r="F1108" i="2"/>
  <c r="E1108" i="2"/>
  <c r="I1088" i="2"/>
  <c r="I1087" i="2"/>
  <c r="I1022" i="2" s="1"/>
  <c r="H1087" i="2"/>
  <c r="G1087" i="2"/>
  <c r="F1087" i="2"/>
  <c r="E1087" i="2"/>
  <c r="I1021" i="2"/>
  <c r="E1021" i="2"/>
  <c r="I1020" i="2"/>
  <c r="I1000" i="2" s="1"/>
  <c r="H1020" i="2"/>
  <c r="G1020" i="2"/>
  <c r="F1020" i="2"/>
  <c r="E1020" i="2"/>
  <c r="I999" i="2"/>
  <c r="H999" i="2"/>
  <c r="G999" i="2"/>
  <c r="F999" i="2"/>
  <c r="E999" i="2"/>
  <c r="I979" i="2"/>
  <c r="I978" i="2"/>
  <c r="I959" i="2" s="1"/>
  <c r="H978" i="2"/>
  <c r="G978" i="2"/>
  <c r="F978" i="2"/>
  <c r="E978" i="2"/>
  <c r="I958" i="2"/>
  <c r="H958" i="2"/>
  <c r="G958" i="2"/>
  <c r="F958" i="2"/>
  <c r="E958" i="2"/>
  <c r="I938" i="2"/>
  <c r="I937" i="2"/>
  <c r="I917" i="2" s="1"/>
  <c r="H937" i="2"/>
  <c r="G937" i="2"/>
  <c r="F937" i="2"/>
  <c r="E937" i="2"/>
  <c r="I916" i="2"/>
  <c r="I860" i="2" s="1"/>
  <c r="H916" i="2"/>
  <c r="G916" i="2"/>
  <c r="F916" i="2"/>
  <c r="E916" i="2"/>
  <c r="E860" i="2" s="1"/>
  <c r="I861" i="2"/>
  <c r="I859" i="2"/>
  <c r="H859" i="2"/>
  <c r="G859" i="2"/>
  <c r="F859" i="2"/>
  <c r="E859" i="2"/>
  <c r="I839" i="2"/>
  <c r="I838" i="2"/>
  <c r="I818" i="2" s="1"/>
  <c r="H838" i="2"/>
  <c r="G838" i="2"/>
  <c r="F838" i="2"/>
  <c r="E838" i="2"/>
  <c r="I817" i="2"/>
  <c r="H817" i="2"/>
  <c r="G817" i="2"/>
  <c r="F817" i="2"/>
  <c r="E817" i="2"/>
  <c r="I797" i="2"/>
  <c r="I796" i="2"/>
  <c r="I776" i="2" s="1"/>
  <c r="H796" i="2"/>
  <c r="G796" i="2"/>
  <c r="F796" i="2"/>
  <c r="E796" i="2"/>
  <c r="I775" i="2"/>
  <c r="H775" i="2"/>
  <c r="G775" i="2"/>
  <c r="F775" i="2"/>
  <c r="E775" i="2"/>
  <c r="I755" i="2"/>
  <c r="I754" i="2"/>
  <c r="I712" i="2" s="1"/>
  <c r="H754" i="2"/>
  <c r="G754" i="2"/>
  <c r="F754" i="2"/>
  <c r="E754" i="2"/>
  <c r="E712" i="2"/>
  <c r="I711" i="2"/>
  <c r="I691" i="2" s="1"/>
  <c r="H711" i="2"/>
  <c r="G711" i="2"/>
  <c r="F711" i="2"/>
  <c r="E711" i="2"/>
  <c r="I690" i="2"/>
  <c r="H690" i="2"/>
  <c r="G690" i="2"/>
  <c r="F690" i="2"/>
  <c r="E690" i="2"/>
  <c r="I670" i="2"/>
  <c r="I669" i="2"/>
  <c r="I649" i="2" s="1"/>
  <c r="H669" i="2"/>
  <c r="G669" i="2"/>
  <c r="F669" i="2"/>
  <c r="E669" i="2"/>
  <c r="E542" i="2" s="1"/>
  <c r="I648" i="2"/>
  <c r="H648" i="2"/>
  <c r="G648" i="2"/>
  <c r="F648" i="2"/>
  <c r="E648" i="2"/>
  <c r="I628" i="2"/>
  <c r="I627" i="2"/>
  <c r="I607" i="2" s="1"/>
  <c r="H627" i="2"/>
  <c r="G627" i="2"/>
  <c r="F627" i="2"/>
  <c r="E627" i="2"/>
  <c r="I606" i="2"/>
  <c r="H606" i="2"/>
  <c r="G606" i="2"/>
  <c r="F606" i="2"/>
  <c r="E606" i="2"/>
  <c r="I543" i="2"/>
  <c r="I542" i="2"/>
  <c r="I541" i="2"/>
  <c r="H541" i="2"/>
  <c r="G541" i="2"/>
  <c r="F541" i="2"/>
  <c r="E541" i="2"/>
  <c r="I521" i="2"/>
  <c r="I520" i="2"/>
  <c r="I500" i="2" s="1"/>
  <c r="H520" i="2"/>
  <c r="G520" i="2"/>
  <c r="F520" i="2"/>
  <c r="E520" i="2"/>
  <c r="I499" i="2"/>
  <c r="H499" i="2"/>
  <c r="G499" i="2"/>
  <c r="F499" i="2"/>
  <c r="E499" i="2"/>
  <c r="I479" i="2"/>
  <c r="I478" i="2"/>
  <c r="I458" i="2" s="1"/>
  <c r="H478" i="2"/>
  <c r="G478" i="2"/>
  <c r="F478" i="2"/>
  <c r="E478" i="2"/>
  <c r="I457" i="2"/>
  <c r="H457" i="2"/>
  <c r="G457" i="2"/>
  <c r="F457" i="2"/>
  <c r="E457" i="2"/>
  <c r="I437" i="2"/>
  <c r="I436" i="2"/>
  <c r="I339" i="2" s="1"/>
  <c r="H436" i="2"/>
  <c r="G436" i="2"/>
  <c r="F436" i="2"/>
  <c r="E436" i="2"/>
  <c r="E338" i="2" s="1"/>
  <c r="I337" i="2"/>
  <c r="I317" i="2" s="1"/>
  <c r="H337" i="2"/>
  <c r="G337" i="2"/>
  <c r="F337" i="2"/>
  <c r="E337" i="2"/>
  <c r="I316" i="2"/>
  <c r="H316" i="2"/>
  <c r="G316" i="2"/>
  <c r="F316" i="2"/>
  <c r="E316" i="2"/>
  <c r="I296" i="2"/>
  <c r="I295" i="2"/>
  <c r="I275" i="2" s="1"/>
  <c r="H295" i="2"/>
  <c r="G295" i="2"/>
  <c r="F295" i="2"/>
  <c r="E295" i="2"/>
  <c r="I274" i="2"/>
  <c r="H274" i="2"/>
  <c r="G274" i="2"/>
  <c r="F274" i="2"/>
  <c r="E274" i="2"/>
  <c r="I254" i="2"/>
  <c r="I253" i="2"/>
  <c r="I201" i="2" s="1"/>
  <c r="H253" i="2"/>
  <c r="G253" i="2"/>
  <c r="F253" i="2"/>
  <c r="E253" i="2"/>
  <c r="I200" i="2"/>
  <c r="H200" i="2"/>
  <c r="G200" i="2"/>
  <c r="F200" i="2"/>
  <c r="E200" i="2"/>
  <c r="E7" i="2" s="1"/>
  <c r="I8" i="2"/>
  <c r="I7" i="2"/>
  <c r="A1354" i="1"/>
  <c r="I1349" i="1"/>
  <c r="H1349" i="1"/>
  <c r="G1349" i="1"/>
  <c r="F1349" i="1"/>
  <c r="E1349" i="1"/>
  <c r="I1329" i="1"/>
  <c r="I1328" i="1"/>
  <c r="H1328" i="1"/>
  <c r="G1328" i="1"/>
  <c r="F1328" i="1"/>
  <c r="E1328" i="1"/>
  <c r="I1308" i="1"/>
  <c r="I1307" i="1"/>
  <c r="H1307" i="1"/>
  <c r="G1307" i="1"/>
  <c r="F1307" i="1"/>
  <c r="E1307" i="1"/>
  <c r="I1287" i="1"/>
  <c r="I1286" i="1"/>
  <c r="H1286" i="1"/>
  <c r="G1286" i="1"/>
  <c r="F1286" i="1"/>
  <c r="E1286" i="1"/>
  <c r="I1266" i="1"/>
  <c r="I1265" i="1"/>
  <c r="H1265" i="1"/>
  <c r="G1265" i="1"/>
  <c r="F1265" i="1"/>
  <c r="E1265" i="1"/>
  <c r="I1245" i="1"/>
  <c r="I1244" i="1"/>
  <c r="I1196" i="1" s="1"/>
  <c r="H1244" i="1"/>
  <c r="G1244" i="1"/>
  <c r="F1244" i="1"/>
  <c r="E1244" i="1"/>
  <c r="E1196" i="1" s="1"/>
  <c r="I1197" i="1"/>
  <c r="I1195" i="1"/>
  <c r="H1195" i="1"/>
  <c r="G1195" i="1"/>
  <c r="F1195" i="1"/>
  <c r="E1195" i="1"/>
  <c r="I1176" i="1"/>
  <c r="I1175" i="1"/>
  <c r="H1175" i="1"/>
  <c r="G1175" i="1"/>
  <c r="F1175" i="1"/>
  <c r="E1175" i="1"/>
  <c r="I1155" i="1"/>
  <c r="I1154" i="1"/>
  <c r="H1154" i="1"/>
  <c r="G1154" i="1"/>
  <c r="F1154" i="1"/>
  <c r="E1154" i="1"/>
  <c r="I1134" i="1"/>
  <c r="I1133" i="1"/>
  <c r="H1133" i="1"/>
  <c r="G1133" i="1"/>
  <c r="F1133" i="1"/>
  <c r="E1133" i="1"/>
  <c r="I1113" i="1"/>
  <c r="I1112" i="1"/>
  <c r="H1112" i="1"/>
  <c r="G1112" i="1"/>
  <c r="F1112" i="1"/>
  <c r="E1112" i="1"/>
  <c r="I1092" i="1"/>
  <c r="I1091" i="1"/>
  <c r="H1091" i="1"/>
  <c r="G1091" i="1"/>
  <c r="F1091" i="1"/>
  <c r="E1091" i="1"/>
  <c r="I1026" i="1"/>
  <c r="I1025" i="1"/>
  <c r="E1025" i="1"/>
  <c r="I1024" i="1"/>
  <c r="H1024" i="1"/>
  <c r="G1024" i="1"/>
  <c r="F1024" i="1"/>
  <c r="E1024" i="1"/>
  <c r="I1004" i="1"/>
  <c r="I1003" i="1"/>
  <c r="H1003" i="1"/>
  <c r="G1003" i="1"/>
  <c r="F1003" i="1"/>
  <c r="E1003" i="1"/>
  <c r="I983" i="1"/>
  <c r="I982" i="1"/>
  <c r="H982" i="1"/>
  <c r="G982" i="1"/>
  <c r="F982" i="1"/>
  <c r="E982" i="1"/>
  <c r="I963" i="1"/>
  <c r="I962" i="1"/>
  <c r="H962" i="1"/>
  <c r="G962" i="1"/>
  <c r="F962" i="1"/>
  <c r="E962" i="1"/>
  <c r="I942" i="1"/>
  <c r="I941" i="1"/>
  <c r="H941" i="1"/>
  <c r="G941" i="1"/>
  <c r="F941" i="1"/>
  <c r="E941" i="1"/>
  <c r="I921" i="1"/>
  <c r="I920" i="1"/>
  <c r="I864" i="1" s="1"/>
  <c r="H920" i="1"/>
  <c r="G920" i="1"/>
  <c r="F920" i="1"/>
  <c r="E920" i="1"/>
  <c r="E864" i="1" s="1"/>
  <c r="I865" i="1"/>
  <c r="I863" i="1"/>
  <c r="H863" i="1"/>
  <c r="G863" i="1"/>
  <c r="F863" i="1"/>
  <c r="E863" i="1"/>
  <c r="I843" i="1"/>
  <c r="I842" i="1"/>
  <c r="H842" i="1"/>
  <c r="G842" i="1"/>
  <c r="F842" i="1"/>
  <c r="E842" i="1"/>
  <c r="I822" i="1"/>
  <c r="I821" i="1"/>
  <c r="H821" i="1"/>
  <c r="G821" i="1"/>
  <c r="F821" i="1"/>
  <c r="E821" i="1"/>
  <c r="I801" i="1"/>
  <c r="I800" i="1"/>
  <c r="H800" i="1"/>
  <c r="G800" i="1"/>
  <c r="F800" i="1"/>
  <c r="E800" i="1"/>
  <c r="I780" i="1"/>
  <c r="I779" i="1"/>
  <c r="I716" i="1" s="1"/>
  <c r="H779" i="1"/>
  <c r="G779" i="1"/>
  <c r="F779" i="1"/>
  <c r="E779" i="1"/>
  <c r="I759" i="1"/>
  <c r="I758" i="1"/>
  <c r="H758" i="1"/>
  <c r="G758" i="1"/>
  <c r="F758" i="1"/>
  <c r="E758" i="1"/>
  <c r="E716" i="1"/>
  <c r="I715" i="1"/>
  <c r="I695" i="1" s="1"/>
  <c r="H715" i="1"/>
  <c r="G715" i="1"/>
  <c r="F715" i="1"/>
  <c r="E715" i="1"/>
  <c r="I694" i="1"/>
  <c r="H694" i="1"/>
  <c r="G694" i="1"/>
  <c r="F694" i="1"/>
  <c r="E694" i="1"/>
  <c r="I674" i="1"/>
  <c r="I673" i="1"/>
  <c r="I653" i="1" s="1"/>
  <c r="H673" i="1"/>
  <c r="G673" i="1"/>
  <c r="F673" i="1"/>
  <c r="E673" i="1"/>
  <c r="I652" i="1"/>
  <c r="H652" i="1"/>
  <c r="G652" i="1"/>
  <c r="F652" i="1"/>
  <c r="E652" i="1"/>
  <c r="J636" i="1"/>
  <c r="J635" i="1"/>
  <c r="J634" i="1"/>
  <c r="J633" i="1"/>
  <c r="I632" i="1"/>
  <c r="I631" i="1"/>
  <c r="I611" i="1" s="1"/>
  <c r="H631" i="1"/>
  <c r="G631" i="1"/>
  <c r="F631" i="1"/>
  <c r="E631" i="1"/>
  <c r="J612" i="1"/>
  <c r="I610" i="1"/>
  <c r="I546" i="1" s="1"/>
  <c r="H610" i="1"/>
  <c r="G610" i="1"/>
  <c r="F610" i="1"/>
  <c r="E610" i="1"/>
  <c r="E546" i="1" s="1"/>
  <c r="I547" i="1"/>
  <c r="I545" i="1"/>
  <c r="H545" i="1"/>
  <c r="G545" i="1"/>
  <c r="F545" i="1"/>
  <c r="E545" i="1"/>
  <c r="I525" i="1"/>
  <c r="I524" i="1"/>
  <c r="H524" i="1"/>
  <c r="G524" i="1"/>
  <c r="F524" i="1"/>
  <c r="E524" i="1"/>
  <c r="I504" i="1"/>
  <c r="I503" i="1"/>
  <c r="H503" i="1"/>
  <c r="G503" i="1"/>
  <c r="F503" i="1"/>
  <c r="E503" i="1"/>
  <c r="I483" i="1"/>
  <c r="I482" i="1"/>
  <c r="H482" i="1"/>
  <c r="G482" i="1"/>
  <c r="F482" i="1"/>
  <c r="E482" i="1"/>
  <c r="I462" i="1"/>
  <c r="I461" i="1"/>
  <c r="H461" i="1"/>
  <c r="G461" i="1"/>
  <c r="F461" i="1"/>
  <c r="E461" i="1"/>
  <c r="I441" i="1"/>
  <c r="I440" i="1"/>
  <c r="H440" i="1"/>
  <c r="G440" i="1"/>
  <c r="F440" i="1"/>
  <c r="E440" i="1"/>
  <c r="I343" i="1"/>
  <c r="I342" i="1"/>
  <c r="E342" i="1"/>
  <c r="I341" i="1"/>
  <c r="I321" i="1" s="1"/>
  <c r="H341" i="1"/>
  <c r="G341" i="1"/>
  <c r="F341" i="1"/>
  <c r="E341" i="1"/>
  <c r="I320" i="1"/>
  <c r="H320" i="1"/>
  <c r="G320" i="1"/>
  <c r="F320" i="1"/>
  <c r="E320" i="1"/>
  <c r="I300" i="1"/>
  <c r="I299" i="1"/>
  <c r="H299" i="1"/>
  <c r="G299" i="1"/>
  <c r="F299" i="1"/>
  <c r="E299" i="1"/>
  <c r="I279" i="1"/>
  <c r="I278" i="1"/>
  <c r="H278" i="1"/>
  <c r="G278" i="1"/>
  <c r="F278" i="1"/>
  <c r="E278" i="1"/>
  <c r="I258" i="1"/>
  <c r="I257" i="1"/>
  <c r="H257" i="1"/>
  <c r="G257" i="1"/>
  <c r="F257" i="1"/>
  <c r="E257" i="1"/>
  <c r="I205" i="1"/>
  <c r="I204" i="1"/>
  <c r="I7" i="1" s="1"/>
  <c r="H204" i="1"/>
  <c r="G204" i="1"/>
  <c r="F204" i="1"/>
  <c r="E204" i="1"/>
  <c r="E7" i="1" s="1"/>
  <c r="I8" i="1"/>
  <c r="E1354" i="1" l="1"/>
  <c r="I1354" i="1"/>
  <c r="E1349" i="2"/>
  <c r="I1349" i="2"/>
  <c r="E1349" i="6"/>
  <c r="I1349" i="3"/>
  <c r="I861" i="7"/>
  <c r="I860" i="7"/>
  <c r="I1193" i="7"/>
  <c r="I1192" i="7"/>
  <c r="I1021" i="8"/>
  <c r="I1020" i="8"/>
  <c r="E1348" i="8"/>
  <c r="E712" i="5"/>
  <c r="E1349" i="5" s="1"/>
  <c r="I338" i="7"/>
  <c r="I859" i="8"/>
  <c r="I1191" i="8"/>
  <c r="I1348" i="8" s="1"/>
  <c r="I338" i="2"/>
  <c r="I338" i="3"/>
  <c r="E1192" i="3"/>
  <c r="E1349" i="3" s="1"/>
  <c r="E919" i="4"/>
  <c r="E1251" i="4"/>
  <c r="E338" i="5"/>
  <c r="I338" i="5"/>
  <c r="I860" i="5"/>
  <c r="I1192" i="5"/>
  <c r="I1021" i="6"/>
  <c r="I712" i="7"/>
  <c r="I339" i="8"/>
  <c r="I712" i="5"/>
  <c r="I1022" i="5"/>
  <c r="I1021" i="5"/>
  <c r="I861" i="6"/>
  <c r="I860" i="6"/>
  <c r="I1193" i="6"/>
  <c r="I1192" i="6"/>
  <c r="I1021" i="7"/>
  <c r="E712" i="4"/>
  <c r="I712" i="4"/>
  <c r="I1081" i="4"/>
  <c r="I1080" i="4"/>
  <c r="I1408" i="4" s="1"/>
  <c r="I339" i="6"/>
  <c r="I712" i="6"/>
  <c r="E1021" i="7"/>
  <c r="E1348" i="7" s="1"/>
  <c r="I1349" i="6" l="1"/>
  <c r="I1349" i="5"/>
  <c r="E1408" i="4"/>
  <c r="I1348" i="7"/>
</calcChain>
</file>

<file path=xl/sharedStrings.xml><?xml version="1.0" encoding="utf-8"?>
<sst xmlns="http://schemas.openxmlformats.org/spreadsheetml/2006/main" count="4456" uniqueCount="2788">
  <si>
    <t>РЕЕСТР</t>
  </si>
  <si>
    <t>оплаченных договоров на технологическое присоединение</t>
  </si>
  <si>
    <t>за период с 09.01.14 по 10.01.14</t>
  </si>
  <si>
    <t>№ п/п</t>
  </si>
  <si>
    <t>Дата и номер договора</t>
  </si>
  <si>
    <t>Наименование заявителя</t>
  </si>
  <si>
    <t>Дата и № ТУ</t>
  </si>
  <si>
    <t>Мощность, кВт</t>
  </si>
  <si>
    <t>Сумма услуги по договору, руб.</t>
  </si>
  <si>
    <t>Предварит. платеж, руб.</t>
  </si>
  <si>
    <t>Полная оплата услуг по договору, руб.</t>
  </si>
  <si>
    <t>Поступление на счет, руб.</t>
  </si>
  <si>
    <t>"Ставропольэнерго"</t>
  </si>
  <si>
    <t>Потребители мощностью до 15 кВт</t>
  </si>
  <si>
    <t>505/13/ГРЭС от 27.12.2013</t>
  </si>
  <si>
    <t>Шутенко Владимир Сергеевич</t>
  </si>
  <si>
    <t>505/13 от 27.12.2013</t>
  </si>
  <si>
    <t>510/13/ГРЭС от 30.12.2013</t>
  </si>
  <si>
    <t>Сапрунов Александр Васильевич</t>
  </si>
  <si>
    <t>510/13 от 30.12.2013</t>
  </si>
  <si>
    <t xml:space="preserve"> №07-01/811  от 26.11.2013</t>
  </si>
  <si>
    <t>Ефременко Дмитрий Дмитриевич</t>
  </si>
  <si>
    <t xml:space="preserve"> №07-01/872  от 23.12.2013</t>
  </si>
  <si>
    <t>Новикова Наталья Викторовна</t>
  </si>
  <si>
    <t xml:space="preserve"> №07-01/855  от 10.12.2013</t>
  </si>
  <si>
    <t>Гринев Сергей Николаевич</t>
  </si>
  <si>
    <t>301/13-04 от 28.11.2013</t>
  </si>
  <si>
    <t>Курбанов Юсуп Ахметович</t>
  </si>
  <si>
    <t>301 от 28.11.2013</t>
  </si>
  <si>
    <t>302/13-04 от 28.11.2013</t>
  </si>
  <si>
    <t>Оразова Фатима Ахметовна</t>
  </si>
  <si>
    <t>302 от 28.11.2013</t>
  </si>
  <si>
    <t>316/13-06 от 19.12.2013</t>
  </si>
  <si>
    <t>Кочур Александр Николаевич</t>
  </si>
  <si>
    <t>316 от 19.12.2013</t>
  </si>
  <si>
    <t>№ 865 от 09.01.2014</t>
  </si>
  <si>
    <t>Свердлова Т.А.</t>
  </si>
  <si>
    <t>№ 615 от 09.01.14</t>
  </si>
  <si>
    <t>Кубанов М.Х.</t>
  </si>
  <si>
    <t xml:space="preserve"> №07-01/832  от 03.12.2013</t>
  </si>
  <si>
    <t>МТС ОАО</t>
  </si>
  <si>
    <t>`</t>
  </si>
  <si>
    <t xml:space="preserve"> </t>
  </si>
  <si>
    <t>Всего:</t>
  </si>
  <si>
    <t>Свыше 15 до 150 кВт 0,4 кВ</t>
  </si>
  <si>
    <t>Свыше 15 до 150 кВт 6-10 кВ</t>
  </si>
  <si>
    <t>Свыше 150 до 670 кВт 6-10 кВ</t>
  </si>
  <si>
    <t>Свыше 670 кВт 6-10 кВ</t>
  </si>
  <si>
    <t>Свыше 670 кВт 35-110 кВ</t>
  </si>
  <si>
    <t>"Дагэнергосеть"</t>
  </si>
  <si>
    <t>ОАО "Чеченэнерго"</t>
  </si>
  <si>
    <t>051 от 24.12.13</t>
  </si>
  <si>
    <t>Хаджиев С.К.</t>
  </si>
  <si>
    <t>003/143 от 13.12.13</t>
  </si>
  <si>
    <t>050 от 27.12.13</t>
  </si>
  <si>
    <t>Абубакарова З.С-М.</t>
  </si>
  <si>
    <t>003/191 от 24.12.13</t>
  </si>
  <si>
    <t>049 от 24.12.13</t>
  </si>
  <si>
    <t>Махмудов И.Э.</t>
  </si>
  <si>
    <t>003/165 от 16.12.13</t>
  </si>
  <si>
    <t>045 от 25.12.13</t>
  </si>
  <si>
    <t>Председатель Государственного Комитета архитектуры и градостроительству ЧР Кадиев Д.А.</t>
  </si>
  <si>
    <t>003/182 от 19.12.13</t>
  </si>
  <si>
    <t>047 от 27.12.13</t>
  </si>
  <si>
    <t>Директор филилала ФКУ Упрдор "Северный кавказ" в ЧР Бакаев М.Г.</t>
  </si>
  <si>
    <t>003/133 от 13.12.13</t>
  </si>
  <si>
    <t>046 от 27.12.13</t>
  </si>
  <si>
    <t>003/134 от 23.12.13</t>
  </si>
  <si>
    <t>044 от 27.12.13</t>
  </si>
  <si>
    <t>Директор ООО "Сити-Строй" Хайдаева К.В.</t>
  </si>
  <si>
    <t>003/175 от 17.12.13</t>
  </si>
  <si>
    <t>043 от 23.12.13</t>
  </si>
  <si>
    <t>Директор ООО "Спагетти" Наурбиев И.Р.</t>
  </si>
  <si>
    <t>003/130 от 13.12.13</t>
  </si>
  <si>
    <t>Ингушский филиал</t>
  </si>
  <si>
    <t>КБФ ОАО "МРСК СК"</t>
  </si>
  <si>
    <t>27.12.13г       Э-67/13</t>
  </si>
  <si>
    <t>Жеттеев Ж.И., ч\д, с.Кенделен, ул.60 лет октября, 6</t>
  </si>
  <si>
    <t>27.12.13г     67/13</t>
  </si>
  <si>
    <t>КЧФ ОАО "МРСК СК"</t>
  </si>
  <si>
    <t>СОФ ОАО "МРСК СК"</t>
  </si>
  <si>
    <t>7183  от 25.12.2013</t>
  </si>
  <si>
    <t>Кокаева   К.К.</t>
  </si>
  <si>
    <t>7143   от  10.12.2013</t>
  </si>
  <si>
    <t>Хугаев   Ф.Н.</t>
  </si>
  <si>
    <t>7159   от  26.12.2013</t>
  </si>
  <si>
    <t>Кайтов   Т.Д.</t>
  </si>
  <si>
    <t>7153  от  13.12.2013</t>
  </si>
  <si>
    <t>Моураов  Т.Б.</t>
  </si>
  <si>
    <t>7154  от  11.12.2013</t>
  </si>
  <si>
    <t>7156  от  11.12.2013</t>
  </si>
  <si>
    <t>Кастуев  Б.К.</t>
  </si>
  <si>
    <t>7108   от  22.11.2013</t>
  </si>
  <si>
    <t>ГУП   Аланияэлектросеть (увеличение мощности на 500 кВт, сущ. 3500 кВт)</t>
  </si>
  <si>
    <t>7109   от  22.11.2013</t>
  </si>
  <si>
    <t>ГУП   Аланияэлектросеть (увеличение мощности на 500 кВт, сущ. 630 кВт)</t>
  </si>
  <si>
    <t>Начальник ДТПП                                                             С.В. Брем</t>
  </si>
  <si>
    <t>за период с 13.01.14 по 17.01.14</t>
  </si>
  <si>
    <t>518/12/СРЭС от 28.12.2012</t>
  </si>
  <si>
    <t>Шашуков Алан Русланбекович</t>
  </si>
  <si>
    <t>518/12 от 28.12.2012</t>
  </si>
  <si>
    <t>499/13/ГРЭС от 25.12.2013</t>
  </si>
  <si>
    <t>Малейченко Екатерина Гербертовна</t>
  </si>
  <si>
    <t>499/13 от 25.12.2013</t>
  </si>
  <si>
    <t>500/13/ЗРЭС от 25.12.2013</t>
  </si>
  <si>
    <t>ИП Солиева Наталья Владимировна</t>
  </si>
  <si>
    <t>500/13 от 25.12.2013</t>
  </si>
  <si>
    <t>502/13/ГРЭС от 25.12.2013</t>
  </si>
  <si>
    <t>Петросян Артур Артушович</t>
  </si>
  <si>
    <t>502/13 от 25.12.2013</t>
  </si>
  <si>
    <t>503/13/ЗРЭС от 25.12.2013</t>
  </si>
  <si>
    <t>Иванов Павел Александрович</t>
  </si>
  <si>
    <t>503/13 от 25.12.2013</t>
  </si>
  <si>
    <t>508/13/НРЭС от 30.12.2013</t>
  </si>
  <si>
    <t>Вершанская Елена Викторовна</t>
  </si>
  <si>
    <t>508/13 от 30.12.2013</t>
  </si>
  <si>
    <t xml:space="preserve"> №07-01/870  от 23.12.2013</t>
  </si>
  <si>
    <t>Гайдуков Виктор Викторович</t>
  </si>
  <si>
    <t xml:space="preserve"> №07-01/867  от 23.12.2013</t>
  </si>
  <si>
    <t>Журавков Алексей Грирорьевич</t>
  </si>
  <si>
    <t xml:space="preserve"> №07-01/868  от 23.12.2013</t>
  </si>
  <si>
    <t xml:space="preserve"> №07-01/874  от 23.12.2013</t>
  </si>
  <si>
    <t>Копачевская Наталья Ивановна</t>
  </si>
  <si>
    <t xml:space="preserve"> №07-01/873  от 23.12.2013</t>
  </si>
  <si>
    <t>Оганесян Наира Яшевна</t>
  </si>
  <si>
    <t xml:space="preserve"> №07-01/845  от 06.12.2013</t>
  </si>
  <si>
    <t>Портнов Василий Васильевич</t>
  </si>
  <si>
    <t xml:space="preserve"> №07-01/871  от 23.12.2013</t>
  </si>
  <si>
    <t>Харин Виталий Владимирович</t>
  </si>
  <si>
    <t xml:space="preserve"> №07-01/869  от 23.12.2013</t>
  </si>
  <si>
    <t>Чагоров Андрей Васильевич</t>
  </si>
  <si>
    <t>29 ноября 2013 г. № 04-296 -НЭС</t>
  </si>
  <si>
    <t>Кимсас Жанна Алексеевна</t>
  </si>
  <si>
    <t>29 ноября 2013 г. № 662</t>
  </si>
  <si>
    <t>23 декабря 2013 г. № 04-319 -НЭС</t>
  </si>
  <si>
    <t>Шестопалов Владимир Константинович</t>
  </si>
  <si>
    <t>23 декабря 2013 г. № 255</t>
  </si>
  <si>
    <t>23 декабря 2013 г. № 04-320 -НЭС</t>
  </si>
  <si>
    <t>Семыкин Сергей Николаевич</t>
  </si>
  <si>
    <t>23 декабря 2013 г. № 256</t>
  </si>
  <si>
    <t>23 декабря 2013 г. № 04-321 -НЭС</t>
  </si>
  <si>
    <t>Левин Сергей Владимирович</t>
  </si>
  <si>
    <t>23 декабря 2013 г. № 257</t>
  </si>
  <si>
    <t>23 декабря 2013 г. № 04-322 -НЭС</t>
  </si>
  <si>
    <t>Никитин Евгений Александрович</t>
  </si>
  <si>
    <t>23 декабря 2013 г. № 258</t>
  </si>
  <si>
    <t>29 ноября 2013 г. № 04-309 -НЭС</t>
  </si>
  <si>
    <t>Перков Алексей Владимирович</t>
  </si>
  <si>
    <t>29 ноября 2013 г. № 542</t>
  </si>
  <si>
    <t>04.12.2013, 06-40/192</t>
  </si>
  <si>
    <t>Кутняков Н.И.</t>
  </si>
  <si>
    <t>14.02.2013, 06-40/31</t>
  </si>
  <si>
    <t>25.12.2013, 06-40/196</t>
  </si>
  <si>
    <t>Пожарова В.В.</t>
  </si>
  <si>
    <t>04.12.2013, 06-40/191</t>
  </si>
  <si>
    <t>246/13-05 от 23.09.2013</t>
  </si>
  <si>
    <t>Петровский Сергей Иванович</t>
  </si>
  <si>
    <t>246 от 23.09.2013</t>
  </si>
  <si>
    <t>314/13-06 от 19.12.2013</t>
  </si>
  <si>
    <t>Терещенко Сергей Михайлович</t>
  </si>
  <si>
    <t>314 от 19.12.2013</t>
  </si>
  <si>
    <t>318/13-05 от 23.12.2013</t>
  </si>
  <si>
    <t>ООО "Строй Монтаж Сервис"</t>
  </si>
  <si>
    <t>318 от 23.12.2013</t>
  </si>
  <si>
    <t>№ 847 от 09.01.14</t>
  </si>
  <si>
    <t>Богданович В.В.</t>
  </si>
  <si>
    <t>№ 857 от 13.01.14</t>
  </si>
  <si>
    <t>Жуков Ю.А.</t>
  </si>
  <si>
    <t>№ 825 от 15.01.14</t>
  </si>
  <si>
    <t>Селиверстов В.В.</t>
  </si>
  <si>
    <t>№ 825/1 от 15.01.14</t>
  </si>
  <si>
    <t>№ 844 от 24.12.13</t>
  </si>
  <si>
    <t>ОАО Пятигорский хлебокомбинат</t>
  </si>
  <si>
    <t>№43-05/148 от 18.11.2013г.</t>
  </si>
  <si>
    <t>ООО «Магнит»</t>
  </si>
  <si>
    <t>№1975  от 03.12.2013</t>
  </si>
  <si>
    <t>Даутов Мурат Рахманович</t>
  </si>
  <si>
    <t>авансовый платеж</t>
  </si>
  <si>
    <t>Мурзаев Джабраил Аликович</t>
  </si>
  <si>
    <t>Асиялов Магомед Магомедович</t>
  </si>
  <si>
    <t>Абдурашидов Руслан Магомедович</t>
  </si>
  <si>
    <t>Аганов Джефер Гаджимагомедович</t>
  </si>
  <si>
    <t>Базаев Нажмутин Газиевич</t>
  </si>
  <si>
    <t>Магандалиев Укаил Магандалиевич</t>
  </si>
  <si>
    <t>№2098  от 20.12.2013</t>
  </si>
  <si>
    <t>ООО"Стройэнергомонтаж"</t>
  </si>
  <si>
    <t>Асланова Селимат Мирзагусейновна</t>
  </si>
  <si>
    <t>Мичошоев Шарамазан Султанович</t>
  </si>
  <si>
    <t>Алиев Нурмагомед Гурмагомедович</t>
  </si>
  <si>
    <t>Хайбулаев Нургамудин Хайбулаевич</t>
  </si>
  <si>
    <t>Магомедова Зурият Мирзахановна</t>
  </si>
  <si>
    <t>Гусейнова Патимат Нурмагомедовна</t>
  </si>
  <si>
    <t>№1321  от 15.08.2013</t>
  </si>
  <si>
    <t>ВымпелКом</t>
  </si>
  <si>
    <t>№893  от 24.05.2013</t>
  </si>
  <si>
    <t xml:space="preserve"> №1340  от 16.08.2013</t>
  </si>
  <si>
    <t>№1324  от 15.08.2013</t>
  </si>
  <si>
    <t>№1339  от 16.08.2013</t>
  </si>
  <si>
    <t>№1337  от 16.08.2013</t>
  </si>
  <si>
    <t>№1183  от 19.07.2013</t>
  </si>
  <si>
    <t>№1204  от 24.07.2013</t>
  </si>
  <si>
    <t>№1322  от 15.08.2013</t>
  </si>
  <si>
    <t xml:space="preserve"> №1372  от 18.09.2012</t>
  </si>
  <si>
    <t>Султанмурадов Расул Абдулазимович</t>
  </si>
  <si>
    <t>№1883  от 20.11.2013</t>
  </si>
  <si>
    <t>Алиев Али Керимович</t>
  </si>
  <si>
    <t>№132  от 01.02.2013</t>
  </si>
  <si>
    <t>Абдулаев Магомед Абакарович</t>
  </si>
  <si>
    <t>№2028  от 09.12.2013</t>
  </si>
  <si>
    <t>Сулаев Гасан Гамзаевич</t>
  </si>
  <si>
    <t xml:space="preserve"> №2027  от 09.12.2013</t>
  </si>
  <si>
    <t>Салманов Исамудин Курбанович</t>
  </si>
  <si>
    <t xml:space="preserve"> №2026  от 09.12.2013</t>
  </si>
  <si>
    <t>Мурадов Нариман Бугаевич</t>
  </si>
  <si>
    <t>№2143  от 28.12.2013</t>
  </si>
  <si>
    <t>Маккаев Махмуд Магомедфатихович</t>
  </si>
  <si>
    <t>№2094  от 19.12.2013</t>
  </si>
  <si>
    <t>Керимов Тимур Керимович</t>
  </si>
  <si>
    <t>№2119  от 25.12.2013</t>
  </si>
  <si>
    <t>Абдулаев Абдула Магомедович</t>
  </si>
  <si>
    <t>№2116  от 24.12.2013</t>
  </si>
  <si>
    <t>Багаев Магомед Багаутдинович</t>
  </si>
  <si>
    <t>061 от 25.12.13</t>
  </si>
  <si>
    <t>Гакаев И.Д.</t>
  </si>
  <si>
    <t>003/190 от 24.12.13</t>
  </si>
  <si>
    <t>062 от 25.12.13</t>
  </si>
  <si>
    <t>Шалхаева М.Л.</t>
  </si>
  <si>
    <t>003/122 от 13.12.13</t>
  </si>
  <si>
    <t>054 от 24.12.13</t>
  </si>
  <si>
    <t>Асуханов М.Л.</t>
  </si>
  <si>
    <t>003/147 от 13.12.13</t>
  </si>
  <si>
    <t>058 от 25.12.13</t>
  </si>
  <si>
    <t>Байдукова Т.М.</t>
  </si>
  <si>
    <t>003/172 от 17.12.13</t>
  </si>
  <si>
    <t>057 от 25.12.13</t>
  </si>
  <si>
    <t>ООО "Топаз"</t>
  </si>
  <si>
    <t>003/135 от 13.12.13</t>
  </si>
  <si>
    <t>060 от 25.12.13</t>
  </si>
  <si>
    <t>Дукаева З.Ш.</t>
  </si>
  <si>
    <t>003/109 от 13.12.13</t>
  </si>
  <si>
    <t>059 от 25.12.13</t>
  </si>
  <si>
    <t>Паршоева Т.Д.</t>
  </si>
  <si>
    <t>003/144 от 13.12.13</t>
  </si>
  <si>
    <t>023 от 24.12.13</t>
  </si>
  <si>
    <t>Грозненский филиал ОАО "Вымпелком"</t>
  </si>
  <si>
    <t>003/153 от 13.12.13</t>
  </si>
  <si>
    <t>022 от 24.12.13</t>
  </si>
  <si>
    <t>003/153 от 16.12.13</t>
  </si>
  <si>
    <t>020 от 24.12.13</t>
  </si>
  <si>
    <t>003/155 от 13.12.13</t>
  </si>
  <si>
    <t>019 от 24.12.13</t>
  </si>
  <si>
    <t>003/156 от 13.12.13</t>
  </si>
  <si>
    <t>021 от 24.12.13</t>
  </si>
  <si>
    <t>003/154 от 13.12.13</t>
  </si>
  <si>
    <t>053 от 27.12.13</t>
  </si>
  <si>
    <t>Хасуев Х.Г.</t>
  </si>
  <si>
    <t>003/189 от 24.12.13</t>
  </si>
  <si>
    <t>30.12.2013                             У-102/13</t>
  </si>
  <si>
    <t>ИП Хашиев, магазин, с.Урвань, ул.Октябрьская, 24</t>
  </si>
  <si>
    <t>30.12.2013                             102/13</t>
  </si>
  <si>
    <t>21.10.2013         У-56/13</t>
  </si>
  <si>
    <t>Тлупов С.Х., ч/д, с.Герменчик, ул.Школьная, 129</t>
  </si>
  <si>
    <t>21.10.2013         56/13</t>
  </si>
  <si>
    <t>19.12.2013    У-92/13</t>
  </si>
  <si>
    <t>Касмокова А.П., ч/д, с.Герменчик, ул.Черкесская, 36</t>
  </si>
  <si>
    <t>19.12.2013    92/13</t>
  </si>
  <si>
    <t>19.12.2013              У-93/13</t>
  </si>
  <si>
    <t>Кумахова М.И., ч/д, г.Нарткала, ул.Кабардинская, 149а/210б</t>
  </si>
  <si>
    <t>19.12.2013              93/13</t>
  </si>
  <si>
    <t>24.12.2013   У-100/13</t>
  </si>
  <si>
    <t>ООО "Строй Альянс", спорткомплекс, г.Нарткала, ул.Кабардинская, б/н.</t>
  </si>
  <si>
    <t>24.12.2013   100/13</t>
  </si>
  <si>
    <t>23.10.2013                  У-64/13</t>
  </si>
  <si>
    <t>Пальцун Н.В., ч/д, г.Нарткала, ул.Свердлова, 103</t>
  </si>
  <si>
    <t>23.10.2013                  64/13</t>
  </si>
  <si>
    <t>19.12.2013   У-95/13</t>
  </si>
  <si>
    <t>Камбиев А.М., ч/д, с.Старый Черек, ул.Октябрьская, 210</t>
  </si>
  <si>
    <t>19.12.2013   95/13</t>
  </si>
  <si>
    <t>19.12.2013          У-98/13</t>
  </si>
  <si>
    <t>Мезов Б.А., ч/д, с.Герменчик, ул.Шидгиновых, 33</t>
  </si>
  <si>
    <t>19.12.2013          98/13</t>
  </si>
  <si>
    <t>23.01.2012          Чг-18/12</t>
  </si>
  <si>
    <t>Асадов А.А., пеплоболочный цех, с.Нартан, ул.Бр.Урусовых, 15</t>
  </si>
  <si>
    <t>23.01.2012          18/12</t>
  </si>
  <si>
    <t>27.12.2013    Чг-207/13</t>
  </si>
  <si>
    <t>Сабиева К.Б., магазин, с.Нартан, ул.Бр.Бекуловых, 44-а</t>
  </si>
  <si>
    <t>27.12.2013    207/13</t>
  </si>
  <si>
    <t>18.12.2013  Чг-190/13</t>
  </si>
  <si>
    <t>Емкужев А.А., ч/д, с.Нартан, мкр-н новый, участок №6</t>
  </si>
  <si>
    <t>18.12.2013  190/13</t>
  </si>
  <si>
    <t>27.12.2013               У-213/13</t>
  </si>
  <si>
    <t>Мешева В.С., ч/д, п.Адиюх, ул.Ашамаз, 14</t>
  </si>
  <si>
    <t>27.12.2013               213/13</t>
  </si>
  <si>
    <t>18.12.2013       Чг-184/13</t>
  </si>
  <si>
    <t>Хубиев М.В., ч/д, с.Чегем-2, ул.Эльбрусская, б/н</t>
  </si>
  <si>
    <t>18.12.2013       184/13</t>
  </si>
  <si>
    <t>18.12.2013       Чг-182/13</t>
  </si>
  <si>
    <t>Гоников А.В., ч/д, с.Нартан, ул.Маремова, 99</t>
  </si>
  <si>
    <t>18.12.2013       182/13</t>
  </si>
  <si>
    <t>18.12.2013       Чг-183/13</t>
  </si>
  <si>
    <t>Мулаев М.А., ч/д, с.Чегем-2, ул.Школьная, 5а</t>
  </si>
  <si>
    <t>18.12.2013       183/13</t>
  </si>
  <si>
    <t>18.12.2013       Чг-191/13</t>
  </si>
  <si>
    <t>Тебердиев А.Х., ч/д, с.Нартан, ул.Пушкина, 5а</t>
  </si>
  <si>
    <t>18.12.2013       191/13</t>
  </si>
  <si>
    <t>20.11.2013          Чг-158/13</t>
  </si>
  <si>
    <t>Долова А.Х., ч/д, с.Нартан, ул.Пачева, 148</t>
  </si>
  <si>
    <t>20.11.2013          158/13</t>
  </si>
  <si>
    <t>19.08.2013     Чг-92/13</t>
  </si>
  <si>
    <t>Байказиев Э.М., ч/д, с.Яникой, ул.Ленина, 144а</t>
  </si>
  <si>
    <t>19.08.2013     92/13</t>
  </si>
  <si>
    <t>19.12.2013    Чг-200/13</t>
  </si>
  <si>
    <t>Алоев Х.И., ч/д, с.Чегем-2, ул.Первомайская, 81</t>
  </si>
  <si>
    <t>19.12.2013    200/13</t>
  </si>
  <si>
    <t>07.10.2013       Т-55/13</t>
  </si>
  <si>
    <t>Эржабокова К.А., ч/д с.Плановское, ул.Иригова, 1</t>
  </si>
  <si>
    <t>07.10.2013       55/13</t>
  </si>
  <si>
    <t>18.12.2013  Т-69/13</t>
  </si>
  <si>
    <t>Иругов А.Б., гараж, г.Терек, ул.Гоголя, 46а</t>
  </si>
  <si>
    <t>18.12.2013  69/13</t>
  </si>
  <si>
    <t>03.12.2013 Бг-68/13</t>
  </si>
  <si>
    <t>Ташуев М.Б., ч/д, г.Баксан, ул.Махова, б/н</t>
  </si>
  <si>
    <t>03.12.2013 68/13</t>
  </si>
  <si>
    <t>07.11.2013           З-33/13</t>
  </si>
  <si>
    <t>Елизаров О.А., ч/д, п.Залукокоаже, ул.Комсомольская, 48</t>
  </si>
  <si>
    <t>07.11.2013           33/13</t>
  </si>
  <si>
    <t>27.12.2013         М-65/13</t>
  </si>
  <si>
    <t>Эйибова З.Д., магазин, г.Майский, ул.Энгельса, 51</t>
  </si>
  <si>
    <t>27.12.2013         65/13</t>
  </si>
  <si>
    <t>23.12.2013            У-99/13</t>
  </si>
  <si>
    <t>ИП Кошиева И.Х., магазин, г.Нарткала, Красная, б/н.</t>
  </si>
  <si>
    <t>23.12.2013            99/13</t>
  </si>
  <si>
    <t>19.12.2013        П-135/13</t>
  </si>
  <si>
    <t>ООО "Велес-Текстиль", швейный цех, с.Карагач, ул.Абубекирова, 113</t>
  </si>
  <si>
    <t>19.12.2013        135/13</t>
  </si>
  <si>
    <t>12.11.2013        Э-49/13</t>
  </si>
  <si>
    <t>ООО "Ай-Би-Си Промстрой", гостиница, поляна "Азау"</t>
  </si>
  <si>
    <t>12.08.2013 68/13</t>
  </si>
  <si>
    <t xml:space="preserve">ИП Кудаев Б.Б., складские помещения, </t>
  </si>
  <si>
    <t>20.12.2012    103/12</t>
  </si>
  <si>
    <t>ООО "АССО", районная больница, с.Анзорей, ФАД 485+700м.</t>
  </si>
  <si>
    <t>986 от 17.01.14</t>
  </si>
  <si>
    <t>Чомаев А.А.</t>
  </si>
  <si>
    <t>986-12-13</t>
  </si>
  <si>
    <t>7179   от  18.12.2013</t>
  </si>
  <si>
    <t>Шавлохов   К.Н.</t>
  </si>
  <si>
    <t>4957   от  16.12.2013</t>
  </si>
  <si>
    <t>Булацев  Э.Х.</t>
  </si>
  <si>
    <t>7190   от  28.12.2013</t>
  </si>
  <si>
    <t>Джиоев   Л.В.</t>
  </si>
  <si>
    <t>7155   от 16.12.2013</t>
  </si>
  <si>
    <t>МВД  России по Алагирскому  р-ну  РСО-А</t>
  </si>
  <si>
    <t>7133  от  17.12.2013</t>
  </si>
  <si>
    <t>Евлоев   М.С.</t>
  </si>
  <si>
    <t>7096  от  04.12.2013</t>
  </si>
  <si>
    <t>Цицкиев  Б.М.</t>
  </si>
  <si>
    <t>6098   от 29.10.2013</t>
  </si>
  <si>
    <t>АМС  Ногирского сельского поселения</t>
  </si>
  <si>
    <t>7089   от  27.11.2013</t>
  </si>
  <si>
    <t>Управление  соц-й защиты  населения по Пригородному  р-ну</t>
  </si>
  <si>
    <t>за период с 20.01.14 по 24.01.14</t>
  </si>
  <si>
    <t>509/13/КРЭС от 30.12.2013</t>
  </si>
  <si>
    <t>Мурадханян Александра Георгиевна</t>
  </si>
  <si>
    <t>509/13 от 30.12.2013</t>
  </si>
  <si>
    <t xml:space="preserve"> 3/14/ГРЭС от 20.01.2014</t>
  </si>
  <si>
    <t>ИП Давитян Армен Юрьевич</t>
  </si>
  <si>
    <t xml:space="preserve"> №07-01/814  от 27.11.2013</t>
  </si>
  <si>
    <t>Волошко Александр Григорьевич</t>
  </si>
  <si>
    <t xml:space="preserve"> №07-01/815  от 27.11.2013</t>
  </si>
  <si>
    <t xml:space="preserve"> №07-01/892  от 30.12.2013</t>
  </si>
  <si>
    <t>Дорофеева Галина Ивановна</t>
  </si>
  <si>
    <t xml:space="preserve"> №07-01/881  от 30.12.2013</t>
  </si>
  <si>
    <t>Кирсанов Максим Анатольевич</t>
  </si>
  <si>
    <t xml:space="preserve"> №07-01/882  от 30.12.2013</t>
  </si>
  <si>
    <t>Козыревская Мария Николаевна</t>
  </si>
  <si>
    <t xml:space="preserve"> №07-01/865  от 23.12.2013</t>
  </si>
  <si>
    <t>Кутепов Илья Владимирович</t>
  </si>
  <si>
    <t xml:space="preserve"> №07-01/884  от 30.12.2013</t>
  </si>
  <si>
    <t>Микенина Екатерина Сергеевна</t>
  </si>
  <si>
    <t xml:space="preserve"> №07-01/848  от 06.12.2013</t>
  </si>
  <si>
    <t>Овчаренко Антон Викторович</t>
  </si>
  <si>
    <t xml:space="preserve"> №07-01/503  от 15.07.2013</t>
  </si>
  <si>
    <t>Шамоян Роман Заарович</t>
  </si>
  <si>
    <t xml:space="preserve"> №07-01/721  от 10.10.2013</t>
  </si>
  <si>
    <t>Шевченко Иван Александрович</t>
  </si>
  <si>
    <t xml:space="preserve"> №07-01/889  от 30.12.2013</t>
  </si>
  <si>
    <t>Щетинин Иван Петрович</t>
  </si>
  <si>
    <t>10 декабря 2012 г. № 04-286 -НЭС</t>
  </si>
  <si>
    <t>Гомзяк Галина Михайловна</t>
  </si>
  <si>
    <t>10 декабря 2012 г. № 236</t>
  </si>
  <si>
    <t>29 ноября 2013 г. № 04-289 -НЭС</t>
  </si>
  <si>
    <t>Абакаров Али Расулович</t>
  </si>
  <si>
    <t>29 ноября 2013 г. № 245</t>
  </si>
  <si>
    <t>29 ноября 2013 г. № 04-291 -НЭС</t>
  </si>
  <si>
    <t>Исмаилов Набибулла Габибуллаевич</t>
  </si>
  <si>
    <t>29 ноября 2013 г. № 247</t>
  </si>
  <si>
    <t>23 декабря 2013 г. № 04-323 -НЭС</t>
  </si>
  <si>
    <t>Мищенко Николай Викторович</t>
  </si>
  <si>
    <t>23 декабря 2013 г. № 259</t>
  </si>
  <si>
    <t>23 декабря 2013 г. № 04-324 -НЭС</t>
  </si>
  <si>
    <t>Чернуха Анатолий Васильевич</t>
  </si>
  <si>
    <t>23 декабря 2013 г. № 673</t>
  </si>
  <si>
    <t>29 ноября 2013 г. № 04-292 -НЭС</t>
  </si>
  <si>
    <t>Курков Борис Владимирович</t>
  </si>
  <si>
    <t>29 ноября 2013 г. № 249</t>
  </si>
  <si>
    <t>23 декабря 2013 г. № 04-316 -НЭС</t>
  </si>
  <si>
    <t>Амарова Тереза Кашанговна</t>
  </si>
  <si>
    <t>23 декабря 2013 г. № 670</t>
  </si>
  <si>
    <t>23 декабря 2013 г. № 04-326 -НЭС</t>
  </si>
  <si>
    <t>Мельнова Ирина Александровна</t>
  </si>
  <si>
    <t>23 декабря 2013 г. № 674</t>
  </si>
  <si>
    <t>219/13-05 от 05.08.2013</t>
  </si>
  <si>
    <t>Онипко Николай Васильевич</t>
  </si>
  <si>
    <t>219 от 05.08.2013</t>
  </si>
  <si>
    <t>322/13-05 от 25.12.2013</t>
  </si>
  <si>
    <t>Зубко Наталья Александровна</t>
  </si>
  <si>
    <t>322 от 25.12.2013</t>
  </si>
  <si>
    <t>323/13-05 от 25.12.2013</t>
  </si>
  <si>
    <t>Проценко Виктор Дмитриевич</t>
  </si>
  <si>
    <t>323 от 25.12.2013</t>
  </si>
  <si>
    <t>326/13-05 от 27.12.2013</t>
  </si>
  <si>
    <t>Бирюкова Галина Мамедаговна</t>
  </si>
  <si>
    <t>326 от 27.12.2013</t>
  </si>
  <si>
    <t>327/13-05 от 27.12.2013</t>
  </si>
  <si>
    <t>Биналиев Сиддик Мустафаевич</t>
  </si>
  <si>
    <t>327 от 27.12.2013</t>
  </si>
  <si>
    <t>25.12.2013, 06-40/198</t>
  </si>
  <si>
    <t>Сычева О.В.</t>
  </si>
  <si>
    <t>№ 8 от 21.01.14</t>
  </si>
  <si>
    <t>Предгорное районное потребительское общество</t>
  </si>
  <si>
    <t>№ 870 от 15.01.14</t>
  </si>
  <si>
    <t>Кюрджиева Т.Г.</t>
  </si>
  <si>
    <t>№ 2 от 19.01.14</t>
  </si>
  <si>
    <t>Гульбяков В.Е.</t>
  </si>
  <si>
    <t>№ 862 от 15.01.14</t>
  </si>
  <si>
    <t>Мелешко Н.Н.</t>
  </si>
  <si>
    <t>№ 9 от 23.01.14</t>
  </si>
  <si>
    <t>Мойсиева Т.В.</t>
  </si>
  <si>
    <t>№ 10 от 23.01.14</t>
  </si>
  <si>
    <t>Мустафаев Т.А.О.</t>
  </si>
  <si>
    <t>№ 5 от 17.01.14</t>
  </si>
  <si>
    <t>Слюсарь Р.Д.</t>
  </si>
  <si>
    <t xml:space="preserve"> №07-01/701  от 03.10.2013</t>
  </si>
  <si>
    <t>Газпром трансгаз Ставрополь ООО+</t>
  </si>
  <si>
    <t xml:space="preserve"> №07-01/702  от 03.10.2013</t>
  </si>
  <si>
    <t xml:space="preserve"> №07-01/703  от 03.10.2013</t>
  </si>
  <si>
    <t>14 января 2014 г. № 04-01 -НЭС</t>
  </si>
  <si>
    <t>МКДОУ ИМРСК "Детский сад общеразвивающего вида с приоритетеным осуществлением социально-личностного направления развития детей № 31"</t>
  </si>
  <si>
    <t>14 января 2014 г. № 200</t>
  </si>
  <si>
    <t>№907/2013 от 27.12.2013</t>
  </si>
  <si>
    <t>ООО "Кавказский томат"</t>
  </si>
  <si>
    <t>Магомедова Аминат Абдуллаевна</t>
  </si>
  <si>
    <t>Алимов Камиль Магомедович</t>
  </si>
  <si>
    <t>Халиков Абдулшагид Бадрудинович</t>
  </si>
  <si>
    <t>Абдуллаев Рамазан Курбанович</t>
  </si>
  <si>
    <t>Саидова Саният Магомедовна</t>
  </si>
  <si>
    <t>№31  от 20.01.2014</t>
  </si>
  <si>
    <t>Мамедов Сергей Аливелиевич</t>
  </si>
  <si>
    <t>№2077  от 16.12.2013</t>
  </si>
  <si>
    <t>Рустамов Аслан Рамазанович</t>
  </si>
  <si>
    <t>№65  от 09.09.2013</t>
  </si>
  <si>
    <t>Султанбегов Бийтемир</t>
  </si>
  <si>
    <t>№66  от 09.09.2013</t>
  </si>
  <si>
    <t>Султанбекова Айна (Сев.РЭС)</t>
  </si>
  <si>
    <t>№67  от 30.08.2013</t>
  </si>
  <si>
    <t>Ажавгаджиева Марямасият (Сев.РЭС)</t>
  </si>
  <si>
    <t>№68  от 07.09.2013</t>
  </si>
  <si>
    <t>Агабекова Раипсултан (Сев.РЭС)</t>
  </si>
  <si>
    <t>№69  от 11.09.2013</t>
  </si>
  <si>
    <t>Идрисов Магомедмансур (Сев.РЭС)</t>
  </si>
  <si>
    <t xml:space="preserve"> №70  от 27.09.2013</t>
  </si>
  <si>
    <t>Дадабегова Париха Яхияевна (Сев.РЭС)</t>
  </si>
  <si>
    <t>№71  от 27.09.2013</t>
  </si>
  <si>
    <t>Дуруев Юнус Абдулмуслимович (Сев.РЭС)</t>
  </si>
  <si>
    <t>№72  от 25.09.2013</t>
  </si>
  <si>
    <t>Батыров Тайгиб  (Сев.РЭС)</t>
  </si>
  <si>
    <t xml:space="preserve"> №73  от 02.10.2013</t>
  </si>
  <si>
    <t>Шихуев Арсен  (Сев.РЭС)</t>
  </si>
  <si>
    <t xml:space="preserve"> №74  от 02.10.2013</t>
  </si>
  <si>
    <t>Джамалутдинова Лейла  (Сев.РЭС)</t>
  </si>
  <si>
    <t>№75  от 02.10.2013</t>
  </si>
  <si>
    <t>Мусиков Магомед А  (Сев.РЭС)</t>
  </si>
  <si>
    <t>№1593  от 30.09.2013</t>
  </si>
  <si>
    <t>Абулайсов Сурхай Пазудинович</t>
  </si>
  <si>
    <t>№1592  от 30.09.2013</t>
  </si>
  <si>
    <t>Вагабов Вахирсолт Зияудинович</t>
  </si>
  <si>
    <t>№1578  от 24.09.2013</t>
  </si>
  <si>
    <t>Абдулхакимов Абдула Абусаидович</t>
  </si>
  <si>
    <t>№1579  от 24.09.2013</t>
  </si>
  <si>
    <t>Алиев Муса Бегасулович</t>
  </si>
  <si>
    <t>№1864  от 14.11.2013</t>
  </si>
  <si>
    <t>Шемшидинов Ибрагим Абдулмуталибович</t>
  </si>
  <si>
    <t>№1862  от 15.11.2013</t>
  </si>
  <si>
    <t>Дибирова Патимат Дамадаевна</t>
  </si>
  <si>
    <t xml:space="preserve"> №2151  от 28.12.2013</t>
  </si>
  <si>
    <t>Аскеров Адил Вагабович</t>
  </si>
  <si>
    <t>№2032  от 09.12.2013</t>
  </si>
  <si>
    <t>Бамматова Умуханум Арслановна</t>
  </si>
  <si>
    <t>№1763  от 30.10.2013</t>
  </si>
  <si>
    <t>Ибашева Гуля Алирзаевна</t>
  </si>
  <si>
    <t>№697  от 22.03.2013</t>
  </si>
  <si>
    <t>Апразова Лейла Махмудовна</t>
  </si>
  <si>
    <t>№2134  от 26.12.2013</t>
  </si>
  <si>
    <t>Буттаев Бутта Магомедович</t>
  </si>
  <si>
    <t xml:space="preserve"> №10  от 14.01.2014</t>
  </si>
  <si>
    <t>Шейхова Зайнаб Магомедовна</t>
  </si>
  <si>
    <t>№12  от 16.01.2014</t>
  </si>
  <si>
    <t>Раджабов Гаджи Гусейнович</t>
  </si>
  <si>
    <t xml:space="preserve"> №1873  от 20.11.2013 </t>
  </si>
  <si>
    <t xml:space="preserve">Муртазалиев Сагид Магомедович
</t>
  </si>
  <si>
    <t xml:space="preserve"> №1873/1  от 20.11.2013 </t>
  </si>
  <si>
    <t xml:space="preserve"> №1916  от 27.11.2013</t>
  </si>
  <si>
    <t>Кудашев Абакар Магомед-Расулович</t>
  </si>
  <si>
    <t>№2099  от 20.12.2013</t>
  </si>
  <si>
    <t xml:space="preserve">ООО"Стройэнергомонтаж"
</t>
  </si>
  <si>
    <t>13.12.13г     Бг-74/13</t>
  </si>
  <si>
    <t>Абазова  К.А., комп.зал, г.Баксан, пр.Ленина 17/11</t>
  </si>
  <si>
    <t>13.12.13г     74/13</t>
  </si>
  <si>
    <t>23.10.13г     У-60/13</t>
  </si>
  <si>
    <t>Иванова Х.Х., магазин, с.Ст.Черек, ул.Ленина 36</t>
  </si>
  <si>
    <t>23.10.13г      60/13</t>
  </si>
  <si>
    <t>19.12.13г      У-97/13</t>
  </si>
  <si>
    <t>Кунижев Х.В., квартира г.Нарткала, ул.Ленина 175 кв.43</t>
  </si>
  <si>
    <t>19.12.13г     97/13</t>
  </si>
  <si>
    <t>19.12.13г     У-89/13</t>
  </si>
  <si>
    <t>Абазов А.З., ч\д, с.Кахун, ул.Хавпачева 129</t>
  </si>
  <si>
    <t>19.12.13г    89/13</t>
  </si>
  <si>
    <t>06.09.13г     У-24/13</t>
  </si>
  <si>
    <t>Ташева З.А., ч\д, г.Нарткала, ул.Красная 33</t>
  </si>
  <si>
    <t>21.10.13г    52/13</t>
  </si>
  <si>
    <t>23.01.14г     У-17/14</t>
  </si>
  <si>
    <t>Алимжанов З.Х., ч\д, с.Урвань, ул.Шогенцукова 78</t>
  </si>
  <si>
    <t>23.01.14г     17/14</t>
  </si>
  <si>
    <t>23.01.14г     У-26/14</t>
  </si>
  <si>
    <t>Тхазеплов А.М., ч\д, с.Н.Черек, ул.Саральпова 135а</t>
  </si>
  <si>
    <t>23.01.14г     26/14</t>
  </si>
  <si>
    <t>23.01.14г    У-13/14</t>
  </si>
  <si>
    <t>Тлакадугов М.Л., ч\д, г.Нарткала, ул.Хавпачева 37</t>
  </si>
  <si>
    <t>23.01.14г     13/14</t>
  </si>
  <si>
    <t>23.01.14г     У-07/14</t>
  </si>
  <si>
    <t>Кешоков М.А., магазин, с.Герменчик, Прохладеннское шоссе</t>
  </si>
  <si>
    <t>23.01.14г      07/14</t>
  </si>
  <si>
    <t>20.11.13г     Чг-160/13</t>
  </si>
  <si>
    <t>Шогенова С.А., ч\д, с.Нартан, ул.Пачева 141</t>
  </si>
  <si>
    <t>20.11.13г     160/13</t>
  </si>
  <si>
    <t>27.12.13г     Чг-204/13</t>
  </si>
  <si>
    <t>Шугунов Р.А., ч\д, с.Нартан, ул.Атажукина 1</t>
  </si>
  <si>
    <t>27.12.13г     204/13</t>
  </si>
  <si>
    <t>19.08.13г     Чг-102/13</t>
  </si>
  <si>
    <t>Дохова С.А., ч\д, с.Нартан, ул.Молодежная 14а</t>
  </si>
  <si>
    <t>19.08.13г    102/13</t>
  </si>
  <si>
    <t>27.12.13г     Чг-211/13</t>
  </si>
  <si>
    <t>Уртаева А.Х., ч\д, с.Шалушка, ул.Северная б\н</t>
  </si>
  <si>
    <t>27.12.13г    211/13</t>
  </si>
  <si>
    <t>19.12.13г     Чг-199/13</t>
  </si>
  <si>
    <t>Мазуков А.Р., ч\д, с.Нартан, ул.Калмыкова 1б</t>
  </si>
  <si>
    <t>19.12.13г     199/13</t>
  </si>
  <si>
    <t>27.12.13г      Чг-212/13</t>
  </si>
  <si>
    <t>Мизиева А.Б., ч\д, г.Нальчик, пос.Мир, уч.370</t>
  </si>
  <si>
    <t>27.12.13г     212/13</t>
  </si>
  <si>
    <t>18.12.13г     Чг-186/13</t>
  </si>
  <si>
    <t>Гонов Т.А., ч\д, с.Чегем-2, ул.Эльбрусская 84</t>
  </si>
  <si>
    <t>18.12.13г     186/13</t>
  </si>
  <si>
    <t>27.12.13г     Чг-210/13</t>
  </si>
  <si>
    <t>Хуштова Р.Х., ч\д, с.Нартан, ул.Калинина 52а</t>
  </si>
  <si>
    <t>27.12.13г    210/13</t>
  </si>
  <si>
    <t>27.12.13г      Чг-209/13</t>
  </si>
  <si>
    <t>Кадыкоев М.Б., магазин, с.Чегем-2, ул.Школьная 23</t>
  </si>
  <si>
    <t>27.12.13г      209/13</t>
  </si>
  <si>
    <t>29.11.13г     Чг-180/13</t>
  </si>
  <si>
    <t>Алоева М.Л., магазин, с.Чегем-2, ул.Ленина 161</t>
  </si>
  <si>
    <t>29.11.13г     180/13</t>
  </si>
  <si>
    <t>16.12.13г      Т-68/13</t>
  </si>
  <si>
    <t>Ашхотов Б.В., магазин, с.В.Курп, ул.Ашхотова 55</t>
  </si>
  <si>
    <t>16.12.13г     68/13</t>
  </si>
  <si>
    <t>28.12.13г     Чр-80/13</t>
  </si>
  <si>
    <t>Бозиев С.М., ч\д, с.Бабугент, ул.Школьная 18</t>
  </si>
  <si>
    <t>28.12.13г    80/13</t>
  </si>
  <si>
    <t>17.12.13г      Бг-78/13</t>
  </si>
  <si>
    <t>ЦСИИ ФСО России в КБР, базовая станция спецсвязи, с.Псычох, территория развилки М-29 г.Баксан</t>
  </si>
  <si>
    <t>17.12.13г    78/13</t>
  </si>
  <si>
    <t>16.12.13г     П-130/13</t>
  </si>
  <si>
    <t>ЦСИИ ФСО России в КБР, базовая станция спецсвязи, ст.Екатериноградская</t>
  </si>
  <si>
    <t>16.12.13г     130/13</t>
  </si>
  <si>
    <t>17.12.13г    Э-66/13</t>
  </si>
  <si>
    <t>ЦСИИ ФСО России в КБР, базовая станция спецсвязи, п.Тегенекли</t>
  </si>
  <si>
    <t>17.12.13г    66/13</t>
  </si>
  <si>
    <t>16.12.13г     Э-63/13</t>
  </si>
  <si>
    <t>Малкарова Р.С., подсобное х-ва, г.Тырныауз, ул.Мира 5/2</t>
  </si>
  <si>
    <t>16.12.13     63/13</t>
  </si>
  <si>
    <t>13.12.13г      Э-60/13</t>
  </si>
  <si>
    <t>Энеева Т.А., ч\д, с.Кенделен, ул.Колхозная 6</t>
  </si>
  <si>
    <t>13.12.13г     60/13</t>
  </si>
  <si>
    <t>06.09.13г      У-24/13</t>
  </si>
  <si>
    <t>Гаштова  Т.М., магазин, г.Нарткала, ул.Кахунская 52</t>
  </si>
  <si>
    <t>06.09.13г     24/13</t>
  </si>
  <si>
    <t>27.12.13г      Чг-206/13</t>
  </si>
  <si>
    <t>Калмыков Х.М., подсобное х-во, с.Лечинкай, ул.Канукоева 240</t>
  </si>
  <si>
    <t>27.12.13г     206/13</t>
  </si>
  <si>
    <t>20.01.14г       01/14</t>
  </si>
  <si>
    <t>Даов Х.Х., мехмастерские, с.Сармаково, ул.Заречная б\н</t>
  </si>
  <si>
    <t>20.01.14г      01/14</t>
  </si>
  <si>
    <t>28.12.13г     109/13</t>
  </si>
  <si>
    <t>Жириков А.Б., зерносушилка, п.Залукокоаже, ул.Заречная 146</t>
  </si>
  <si>
    <t>28.12.13г    109/13</t>
  </si>
  <si>
    <t>19.11.13г     807/2013</t>
  </si>
  <si>
    <t>ООО "Агро-ком", фруктохранилище, ФАД "Кавказ" 437 км. (увелич.  Общ. 2150 кВт)</t>
  </si>
  <si>
    <t>09.10.13г    №361</t>
  </si>
  <si>
    <t>925 от 23.01.14</t>
  </si>
  <si>
    <t>Филиал ФГУП РТРС "РТПЦ КЧР"</t>
  </si>
  <si>
    <t>925-12-13</t>
  </si>
  <si>
    <t>997 от 22.01.14</t>
  </si>
  <si>
    <t>КЧР КП "Дирекция кап.стр-ва"</t>
  </si>
  <si>
    <t>997-12-13</t>
  </si>
  <si>
    <t>7133 от 17.12.2013</t>
  </si>
  <si>
    <t>Евлоев М.С.</t>
  </si>
  <si>
    <t>7096 от 04.12.2013</t>
  </si>
  <si>
    <t>Цицкиев Б.М.</t>
  </si>
  <si>
    <t>6098 от 29.10.2013</t>
  </si>
  <si>
    <t>АМС Ногирского сельского поселения</t>
  </si>
  <si>
    <t>7199 от 14.01.2013</t>
  </si>
  <si>
    <t>Качмазов О.Л.</t>
  </si>
  <si>
    <t>7157 от 20.12.2013</t>
  </si>
  <si>
    <t>Теркоев С.В.</t>
  </si>
  <si>
    <t>7000 от 01.11.2013</t>
  </si>
  <si>
    <t>СПК "Автосель"</t>
  </si>
  <si>
    <t>за период с 27.01.14 по 31.01.14</t>
  </si>
  <si>
    <t xml:space="preserve"> 11/14/ГРЭС от 24.01.2014</t>
  </si>
  <si>
    <t>Шульц Алексей Викторович</t>
  </si>
  <si>
    <t xml:space="preserve"> 11/14 от 24.01.2014</t>
  </si>
  <si>
    <t>109/13/КРЭС от 11.04.2013</t>
  </si>
  <si>
    <t>Беширова Наргиза Ализаровна</t>
  </si>
  <si>
    <t>109/13 от 11.04.2013</t>
  </si>
  <si>
    <t>192/13/СРЭС от 20.06.2013</t>
  </si>
  <si>
    <t>Глава КФХ Кокарев Василий Васильевич</t>
  </si>
  <si>
    <t>192/13 от 20.06.2013</t>
  </si>
  <si>
    <t>398/13/СРЭС от 16.10.2013</t>
  </si>
  <si>
    <t>Нураева Сабира Уразбаевна</t>
  </si>
  <si>
    <t>398/13 от 16.10.2013</t>
  </si>
  <si>
    <t>447/13/ГРЭС от 26.11.2013</t>
  </si>
  <si>
    <t>Арутюнов Сергей Альбартович</t>
  </si>
  <si>
    <t>447/13 от 26.11.2013</t>
  </si>
  <si>
    <t>№07-01/890  от 30.12.2013г.</t>
  </si>
  <si>
    <t>Алябьев Сергей Сергеевич</t>
  </si>
  <si>
    <t>№07/08   от 23.01.2014г.</t>
  </si>
  <si>
    <t>Лубянецкий Дмитрий Анатольевич</t>
  </si>
  <si>
    <t>29.11.2013 г. № 04-290 -НЭС</t>
  </si>
  <si>
    <t>Караханова Луиза Насировна</t>
  </si>
  <si>
    <t>29 ноября 2013 г. № 246</t>
  </si>
  <si>
    <t>23.12.2013 г. № 04-325 -НЭС</t>
  </si>
  <si>
    <t>Карчагина Александра Михайловна</t>
  </si>
  <si>
    <t>23 декабря 2013 г. № 543</t>
  </si>
  <si>
    <t>23.01.2014 г. № 04-02 -НЭС</t>
  </si>
  <si>
    <t>Кириченко Наталья Ивановна</t>
  </si>
  <si>
    <t>23 января 2014 г. № 201</t>
  </si>
  <si>
    <t>11.10.2013 г. № 04-258 -НЭС</t>
  </si>
  <si>
    <t>Федеральное государственное унитарное предприятие "Почта России"</t>
  </si>
  <si>
    <t>11 октября 2013 г. № 654</t>
  </si>
  <si>
    <t>291/13-05 от 21.11.2013</t>
  </si>
  <si>
    <t>ОАО "ВымпелКом"</t>
  </si>
  <si>
    <t>291/1 от 21.11.2013</t>
  </si>
  <si>
    <t>07.11.2013, 06-40/172</t>
  </si>
  <si>
    <t xml:space="preserve">ОАО "ВымпелКом" </t>
  </si>
  <si>
    <t>19.11.2013, 06-40/176</t>
  </si>
  <si>
    <t>№ 6 от 24.01.14</t>
  </si>
  <si>
    <t>Луценко Е.В.</t>
  </si>
  <si>
    <t>№ 6/1 от 24.01.14</t>
  </si>
  <si>
    <t>№ 1 от 17.01.14</t>
  </si>
  <si>
    <t>Дьяконов А.И.</t>
  </si>
  <si>
    <t>№ 4 от 21.01.14</t>
  </si>
  <si>
    <t>Тененыка В.П.</t>
  </si>
  <si>
    <t>№ 807 от 17.01.14</t>
  </si>
  <si>
    <t>Пикалова Е.А.</t>
  </si>
  <si>
    <t>№ 26 от 27.01.14</t>
  </si>
  <si>
    <t>Арефьев Ю.Е.</t>
  </si>
  <si>
    <t>№ 704 от 29.01.14</t>
  </si>
  <si>
    <t>Самарина С.Т.</t>
  </si>
  <si>
    <t>№ 191 от 23.10.13</t>
  </si>
  <si>
    <t>Газпром трансгаз Ставрополь ООО</t>
  </si>
  <si>
    <t>№ 191/1 от 23.10.13</t>
  </si>
  <si>
    <t>№ 30 от 30.01.14</t>
  </si>
  <si>
    <t>Афанасов А.В.</t>
  </si>
  <si>
    <t>№ 30/1 от 30.01.14</t>
  </si>
  <si>
    <t>№07/09  от 23.01.2014г.</t>
  </si>
  <si>
    <t>Бараков Владимир Иванович</t>
  </si>
  <si>
    <t>28.05.12 г. № 04-107 -НЭС</t>
  </si>
  <si>
    <t>Муниципальное образование села Ладовская Балка</t>
  </si>
  <si>
    <t>28.05.12 г. № 513</t>
  </si>
  <si>
    <t>№ 72 от 01.03.2012</t>
  </si>
  <si>
    <t>Ефименко Р.П.</t>
  </si>
  <si>
    <t>№43-05/17 от 10.04.2013г.</t>
  </si>
  <si>
    <t>ООО "Контакт-С"</t>
  </si>
  <si>
    <t>№43-05/162 от 30.12.2013</t>
  </si>
  <si>
    <t>ООО «Долина Юг»</t>
  </si>
  <si>
    <t>Умарханов Нустапа Курбанмагомедович</t>
  </si>
  <si>
    <t>Гаммадаев Шахбан Муслимович</t>
  </si>
  <si>
    <t>Гаджиев Али Мусаевич</t>
  </si>
  <si>
    <t>Махаев Мухтар Удалахамаевич</t>
  </si>
  <si>
    <t>Омарова Разият Маммаевна</t>
  </si>
  <si>
    <t>Договор №1860  от 15.11.2013</t>
  </si>
  <si>
    <t>Имамагомедов Ахмед Магомедович</t>
  </si>
  <si>
    <t>Картакаев Артур Карпушевич</t>
  </si>
  <si>
    <t>Омарова Сапият Магомедганапиевна</t>
  </si>
  <si>
    <t>Логинов Николай Федорович</t>
  </si>
  <si>
    <t>Рамазанов Камалдин Атрашевич</t>
  </si>
  <si>
    <t>Гамзатова Наталья Николаевна</t>
  </si>
  <si>
    <t>Гапизова Заира Умаровна</t>
  </si>
  <si>
    <t>Договор №2074  от 16.12.2013</t>
  </si>
  <si>
    <t>Мутаева Зайнаб Магомедовна</t>
  </si>
  <si>
    <t>Договор №2075  от 16.12.2013</t>
  </si>
  <si>
    <t>Омаров Нурудин Магомедгаджиевич</t>
  </si>
  <si>
    <t>Договор №2083  от 16.12.2013</t>
  </si>
  <si>
    <t>Дахадаев Магомед Магомедалиевич</t>
  </si>
  <si>
    <t>Договор №1992  от 04.12.2013</t>
  </si>
  <si>
    <t>Аджиев Амирхан Мусаевич</t>
  </si>
  <si>
    <t>Договор №1993  от 04.12.2013</t>
  </si>
  <si>
    <t>Сагиндикова Эльмира Амангельдиевна</t>
  </si>
  <si>
    <t>Договор №2085  от 16.12.2013</t>
  </si>
  <si>
    <t>Тавакелова Аминат Махдихановна</t>
  </si>
  <si>
    <t>Договор №2109  от 24.12.2013</t>
  </si>
  <si>
    <t>Гаджиева Рабият Багаудиновна</t>
  </si>
  <si>
    <t>Договор №2145  от 28.12.2013</t>
  </si>
  <si>
    <t>Бамматгереев Рамазан Эскерпашаевич</t>
  </si>
  <si>
    <t>Договор №1997  от 05.12.2013</t>
  </si>
  <si>
    <t>Алиев Дауд Ибрагимович</t>
  </si>
  <si>
    <t>Договор №2147  от 28.12.2013</t>
  </si>
  <si>
    <t>Магомедов Магомед Мавлудмагомедович</t>
  </si>
  <si>
    <t>Договор №2142  от 28.12.2013</t>
  </si>
  <si>
    <t>Ибрагимова Касабат Зиявдиновна</t>
  </si>
  <si>
    <t>Договор №2146  от 28.12.2013</t>
  </si>
  <si>
    <t>Пахаев Багавдин Муртазалиевич</t>
  </si>
  <si>
    <t>Договор №2154  от 28.12.2013</t>
  </si>
  <si>
    <t>Асельдеров Джамалюсуп Магомедович</t>
  </si>
  <si>
    <t>Договор №2153  от 28.12.2013</t>
  </si>
  <si>
    <t>Мурзаев Руслан Бекмурзаевич</t>
  </si>
  <si>
    <t>Договор №2152  от 28.12.2013</t>
  </si>
  <si>
    <t>Исаева Бурлият Салавовна</t>
  </si>
  <si>
    <t>Договор №2090  от 19.12.2013</t>
  </si>
  <si>
    <t>Темишов Шахмурдин Мугутович</t>
  </si>
  <si>
    <t>Договор №2091  от 19.12.2013</t>
  </si>
  <si>
    <t>Нуцалов Аймураз Абдулхакимович</t>
  </si>
  <si>
    <t>Договор №2064  от 12.12.2013</t>
  </si>
  <si>
    <t>Чунтыханова Асият Умаровна</t>
  </si>
  <si>
    <t>Договор №979  от 07.06.2013</t>
  </si>
  <si>
    <t>Аммаев Абдуллабек Аммаевич</t>
  </si>
  <si>
    <t>Договор №2  от 13.01.2014</t>
  </si>
  <si>
    <t>Татаев Тата Атаевич</t>
  </si>
  <si>
    <t>Договор №1  от 13.01.2014</t>
  </si>
  <si>
    <t>Абсаматов Капур Мусаевич</t>
  </si>
  <si>
    <t>Договор №2081  от 16.12.2013</t>
  </si>
  <si>
    <t>Атаев Нурутдин Шарапутдинович</t>
  </si>
  <si>
    <t>Договор №29  от 18.01.2014</t>
  </si>
  <si>
    <t>Исмаилов Алигесен Ибрагимович</t>
  </si>
  <si>
    <t>Договор №30  от 18.01.2014</t>
  </si>
  <si>
    <t>Алимханов Шамиль Саидшамилович</t>
  </si>
  <si>
    <t>Договор №76  от 24.01.2014</t>
  </si>
  <si>
    <t>Казимбеков Казимбек Магомедбекович</t>
  </si>
  <si>
    <t>Договор №67  от 24.01.2014</t>
  </si>
  <si>
    <t>Садыкова Кулсим Кадировна</t>
  </si>
  <si>
    <t>Договор №86  от 24.01.2014</t>
  </si>
  <si>
    <t>Ширинова С.Б.</t>
  </si>
  <si>
    <t>Договор №47  от 21.01.2014</t>
  </si>
  <si>
    <t>Алиев Махач Салисултанович</t>
  </si>
  <si>
    <t>Договор №46  от 21.01.2014</t>
  </si>
  <si>
    <t>Дибирмагомедов Мурадис Магомедович</t>
  </si>
  <si>
    <t>Договор №49  от 21.01.2014</t>
  </si>
  <si>
    <t>Абдулвагабов Абдулвагаб Ахмедович</t>
  </si>
  <si>
    <t>Договор №48  от 21.01.2014</t>
  </si>
  <si>
    <t>Гамзатов Магомед Магомедович</t>
  </si>
  <si>
    <t>Договор №45  от 21.01.2014</t>
  </si>
  <si>
    <t>Абасов Шамиль Абдулвагабович</t>
  </si>
  <si>
    <t>Договор №42  от 21.01.2014</t>
  </si>
  <si>
    <t>Абдурахманов Салават Джанавович</t>
  </si>
  <si>
    <t>Договор №43  от 21.01.2014</t>
  </si>
  <si>
    <t>Салихов Шамиль Алиевич</t>
  </si>
  <si>
    <t>Договор №75  от 24.01.2013</t>
  </si>
  <si>
    <t>Инарукаев Инарука Завулиевич</t>
  </si>
  <si>
    <t>Договор №74  от 24.01.2013</t>
  </si>
  <si>
    <t>Мирзаханов Башир Ахмедулаевич</t>
  </si>
  <si>
    <t>Договор №73  от 24.01.2013</t>
  </si>
  <si>
    <t>Дибиргаджиев Шамиль Гайдарбекович</t>
  </si>
  <si>
    <t>Договор №84  от 24.01.2014</t>
  </si>
  <si>
    <t>Мамедкеримов Новруз Зульфикарович</t>
  </si>
  <si>
    <t>Договор №2117  от 25.12.2013</t>
  </si>
  <si>
    <t>Гасаналиев Ильяс Магарамович</t>
  </si>
  <si>
    <t>Договор №2118  от 25.12.2013</t>
  </si>
  <si>
    <t>Магомедова Халимат Исмаиловна</t>
  </si>
  <si>
    <t>Договор №50  от 21.01.2014</t>
  </si>
  <si>
    <t>Бейбулатова Суат А</t>
  </si>
  <si>
    <t>Договор №1961  от 29.11.2013</t>
  </si>
  <si>
    <t>Ахмедова Загра Исубовна</t>
  </si>
  <si>
    <t>Договор №2229  от 13.12.2011</t>
  </si>
  <si>
    <t>Гойлубиев Иса Расулович</t>
  </si>
  <si>
    <t>085 от 21.01.14</t>
  </si>
  <si>
    <t>УФПС ЧР филиал ФГУП "Почта России"</t>
  </si>
  <si>
    <t>003/30 от 31.01.14</t>
  </si>
  <si>
    <t>086 от 21.01.14</t>
  </si>
  <si>
    <t>003/27 от 21.01.14</t>
  </si>
  <si>
    <t>084 от 21.01.14</t>
  </si>
  <si>
    <t>003/26 от 21.01.14</t>
  </si>
  <si>
    <t>094 от 23.01.14</t>
  </si>
  <si>
    <t>Динаева Л.У.</t>
  </si>
  <si>
    <t>003/46 от 23.01.14</t>
  </si>
  <si>
    <t>098 от 23.01.14</t>
  </si>
  <si>
    <t>Юсупов С.М.</t>
  </si>
  <si>
    <t>003/43 от 22.01.14</t>
  </si>
  <si>
    <t>099 от 23.01.14</t>
  </si>
  <si>
    <t>Музаев С-А.С-А.</t>
  </si>
  <si>
    <t>003/40 от 22.01.14</t>
  </si>
  <si>
    <t>100 от 23.01.14</t>
  </si>
  <si>
    <t>Тайдаева Р.А.</t>
  </si>
  <si>
    <t>003/42 от 22.01.14</t>
  </si>
  <si>
    <t>101 от 23.01.14</t>
  </si>
  <si>
    <t>Кабиров К.Л.</t>
  </si>
  <si>
    <t>003/41 от 22.01.14</t>
  </si>
  <si>
    <t>102 от 23.01.14</t>
  </si>
  <si>
    <t>Алдамов Р.А.</t>
  </si>
  <si>
    <t>003/39 от 22.01.14</t>
  </si>
  <si>
    <t>450/2013-РИ  от 15.11.2013</t>
  </si>
  <si>
    <t xml:space="preserve">Могушкова Хадишат Башировна ИП
</t>
  </si>
  <si>
    <t>368/2013-РИ  от 25.10.2013</t>
  </si>
  <si>
    <t xml:space="preserve">Куштова Жанна Бекхановна ИП
</t>
  </si>
  <si>
    <t>312/2013-РИ  от 02.10.2013</t>
  </si>
  <si>
    <t xml:space="preserve">Дахкильгова Фая Магометовна ИП
</t>
  </si>
  <si>
    <t>365/2013-РИ  от 24.10.2013</t>
  </si>
  <si>
    <t xml:space="preserve">Костоева Фатима Умаровна
</t>
  </si>
  <si>
    <t>531  от 09.12.2013</t>
  </si>
  <si>
    <t xml:space="preserve">Даурбеков Муса Туганович
</t>
  </si>
  <si>
    <t>559/2013-РИ  от 18.12.2013</t>
  </si>
  <si>
    <t xml:space="preserve">Белхороева Индира Микаиловна ИП
</t>
  </si>
  <si>
    <t>335/2013-РИ   от 10.10.2013</t>
  </si>
  <si>
    <t xml:space="preserve">Эсиев Али Яхьяевич ИП
</t>
  </si>
  <si>
    <t>218/2013-РИ   от 17.09.2013</t>
  </si>
  <si>
    <t xml:space="preserve">Ашат-Тик ООО
</t>
  </si>
  <si>
    <t>139/2013-РИ  от 14.08.2013</t>
  </si>
  <si>
    <t xml:space="preserve">Галаев Алихан Магомедович ИП
</t>
  </si>
  <si>
    <t>499/2013-РИ   от 02.12.2013</t>
  </si>
  <si>
    <t xml:space="preserve">Эсмурзиев Микаил Саварбекович
</t>
  </si>
  <si>
    <t>534/2013-РИ  от 09.12.2013</t>
  </si>
  <si>
    <t xml:space="preserve">Хамхоев Назир Абдул-Кадырович
</t>
  </si>
  <si>
    <t>568/2013-РИ   от 19.12.2013</t>
  </si>
  <si>
    <t xml:space="preserve">Гандалоев Башир Бембулатович
</t>
  </si>
  <si>
    <t>362/2013-РИ   от 21.10.2013</t>
  </si>
  <si>
    <t xml:space="preserve">Евлоева Зарема Ахметовна
</t>
  </si>
  <si>
    <t>172/2013-РИ   от 02.09.2013</t>
  </si>
  <si>
    <t xml:space="preserve">Местоев Башир Хусенович ИП
</t>
  </si>
  <si>
    <t>187/2013-РИ   от 05.09.2013</t>
  </si>
  <si>
    <t xml:space="preserve">Солсанов Руслан Мурадович
</t>
  </si>
  <si>
    <t>449/2013-РИ   от 15.11.2013</t>
  </si>
  <si>
    <t xml:space="preserve">Газдиев Магомед Мовлаевич ИП
</t>
  </si>
  <si>
    <t>494/2013-РИ   от 29.11.2013</t>
  </si>
  <si>
    <t xml:space="preserve">Балаева Лида Макшариповна
</t>
  </si>
  <si>
    <t>556/2013  от 18.12.2013</t>
  </si>
  <si>
    <t xml:space="preserve">Оздоева Зиза Халитовна
</t>
  </si>
  <si>
    <t>564/2013-РИ   от 19.12.2013</t>
  </si>
  <si>
    <t xml:space="preserve">Сенроев Гилани Якубович ИП
</t>
  </si>
  <si>
    <t>567/2013-РИ  от 19.12.2013</t>
  </si>
  <si>
    <t xml:space="preserve">Тутаева Тамара Закриевна
</t>
  </si>
  <si>
    <t>574/2013-РИ   от 20.12.2013</t>
  </si>
  <si>
    <t xml:space="preserve">Вышегурова Залихан Дзельмухановна
</t>
  </si>
  <si>
    <t>571/2013-РИ   от 19.12.2013</t>
  </si>
  <si>
    <t xml:space="preserve">Мейриева Хяди Зяудиновна
</t>
  </si>
  <si>
    <t>464/2013-РИ   от 20.11.2013</t>
  </si>
  <si>
    <t xml:space="preserve">Угурчиев Тимур Макшарипович
</t>
  </si>
  <si>
    <t>145/2013-РИ   от 15.08.2013</t>
  </si>
  <si>
    <t xml:space="preserve">Хамхоева Тамила Алихановна
</t>
  </si>
  <si>
    <t>435/2013-РИ   от 13.11.2013</t>
  </si>
  <si>
    <t xml:space="preserve">Богатырев Мухамед Султанович
</t>
  </si>
  <si>
    <t>525/2013-РИ   от 05.12.2013</t>
  </si>
  <si>
    <t xml:space="preserve">Гаракоева Сацита Ахметовна
</t>
  </si>
  <si>
    <t>262/2013-РИ   от 23.09.2013</t>
  </si>
  <si>
    <t xml:space="preserve">Дошхаклоев Магомед Назирович
</t>
  </si>
  <si>
    <t>509/2013-РИ   от 05.12.2013</t>
  </si>
  <si>
    <t xml:space="preserve">Измайлова Тамила Магомедовна
</t>
  </si>
  <si>
    <t xml:space="preserve">ООО "Согласие"
</t>
  </si>
  <si>
    <t>287/2013-РИ   от 26.09.2013</t>
  </si>
  <si>
    <t xml:space="preserve">Дарб ООО
</t>
  </si>
  <si>
    <t>9/2013-РИ   от 17.06.2013</t>
  </si>
  <si>
    <t xml:space="preserve">Осмиева Лейла Юнусовна
</t>
  </si>
  <si>
    <t>10/2013-РИ   от 17.06.2013</t>
  </si>
  <si>
    <t xml:space="preserve">Даурбекова Лиза Абасовна
</t>
  </si>
  <si>
    <t>394/2013-РИ   от 06.11.2013</t>
  </si>
  <si>
    <t xml:space="preserve">Богатырев Магомет-Башир Алаудинович
</t>
  </si>
  <si>
    <t>183/2013-РИ   от 05.09.2013</t>
  </si>
  <si>
    <t xml:space="preserve">Оздоев Багаудин Османович ЧП
</t>
  </si>
  <si>
    <t>557/2013-РИ   от 18.12.2013</t>
  </si>
  <si>
    <t xml:space="preserve">Хашиев Мовли Абукарович ИП 
</t>
  </si>
  <si>
    <t>489/2013-РИ   от 29.11.2013</t>
  </si>
  <si>
    <t xml:space="preserve">Точиева Асмаи Мусиевна ИП 
</t>
  </si>
  <si>
    <t>334/2013-РИ   от 10.10.2013</t>
  </si>
  <si>
    <t xml:space="preserve">Экажев Башир Батарбекович ИП 
</t>
  </si>
  <si>
    <t>553/2013-РИ   от 18.12.2013</t>
  </si>
  <si>
    <t xml:space="preserve">Камурзоева Зарина Рамазановна ИП
</t>
  </si>
  <si>
    <t>14/2013-РИ   от 10.01.2013</t>
  </si>
  <si>
    <t xml:space="preserve">Картоев Исмаил Багаудинович
</t>
  </si>
  <si>
    <t>577/2013-РИ  от 20.12.2013</t>
  </si>
  <si>
    <t xml:space="preserve">Албаков Саит-Магомед Иссаевич ИП
</t>
  </si>
  <si>
    <t>440/2013-ри   от 14.11.2013</t>
  </si>
  <si>
    <t xml:space="preserve">Дзейтова Марет Вахитовна ИП
</t>
  </si>
  <si>
    <t>46/2013-РИ   от 16.07.2013</t>
  </si>
  <si>
    <t xml:space="preserve">Муцольгова Рукет Абайдулаевна ИП 
</t>
  </si>
  <si>
    <t>67/2013-РИ   от 30.07.2013</t>
  </si>
  <si>
    <t xml:space="preserve">Сайнароев Ломали Мухтарович ИП
</t>
  </si>
  <si>
    <t>17/2014-РИ   от 10.01.2014</t>
  </si>
  <si>
    <t xml:space="preserve">Умаров Закре Султан-Гиреевич
</t>
  </si>
  <si>
    <t>2/2013-РИ   от 09.01.2014</t>
  </si>
  <si>
    <t xml:space="preserve">Евлоева Ася Тухановна
</t>
  </si>
  <si>
    <t>16/2014-РИ   от 10.01.2014</t>
  </si>
  <si>
    <t xml:space="preserve">Мамилова Марьям Башировна
</t>
  </si>
  <si>
    <t>566/2013-РИ   от 19.12.2013</t>
  </si>
  <si>
    <t xml:space="preserve">Котиев Мурат Исраилович
</t>
  </si>
  <si>
    <t>551/2013-РИ   от 18.12.2013</t>
  </si>
  <si>
    <t xml:space="preserve">Баркинхоева Патимат Джабраиловна ИП
</t>
  </si>
  <si>
    <t>565/2013-РИ   от 19.12.2013</t>
  </si>
  <si>
    <t xml:space="preserve">Гадаборшев Казбек Жабраилович ИП
</t>
  </si>
  <si>
    <t>465/2013-+РИ   от 20.11.2013</t>
  </si>
  <si>
    <t xml:space="preserve">Нальгиев Мурат Магометович ИП
</t>
  </si>
  <si>
    <t>466/2013-РИ   от 20.11.2013</t>
  </si>
  <si>
    <t>575/2013-РИ   от 20.12.2013</t>
  </si>
  <si>
    <t xml:space="preserve">Тимирханова Аминат Ахметовна
</t>
  </si>
  <si>
    <t xml:space="preserve">Кантышев Магомед Хамидович
</t>
  </si>
  <si>
    <t>544/2013-РИ   от 16.12.2013</t>
  </si>
  <si>
    <t xml:space="preserve">Чапанова Макка Тухановна
</t>
  </si>
  <si>
    <t>543/2013-РИ  от 16.12.2013</t>
  </si>
  <si>
    <t xml:space="preserve">Куртоев Бекхан Сулейманович
</t>
  </si>
  <si>
    <t>221/2013-РИ   от 17.09.2013</t>
  </si>
  <si>
    <t xml:space="preserve">Мерешков Беслан Мусаевич
</t>
  </si>
  <si>
    <t>8/2014-РИ   от 09.09.2014</t>
  </si>
  <si>
    <t xml:space="preserve">Отдел Министерства внутренних  дел РФ по РИ 
</t>
  </si>
  <si>
    <t>576/2013-РИ   от 20.12.2013</t>
  </si>
  <si>
    <t xml:space="preserve">Балаева Раиса Султановна
</t>
  </si>
  <si>
    <t>170/2013-РИ  от 02.09.2013</t>
  </si>
  <si>
    <t xml:space="preserve">Гапархоева Радимхан Израиловна ИП
</t>
  </si>
  <si>
    <t>153/2013-ри  от 23.08.2013</t>
  </si>
  <si>
    <t xml:space="preserve">Аушева Аза Хасбековна ИП 
</t>
  </si>
  <si>
    <t>518/2013-РИ  от 05.12.2013</t>
  </si>
  <si>
    <t xml:space="preserve">Дзейтов Назир Османович ИП 
</t>
  </si>
  <si>
    <t>561/2013-РИ   от 19.12.2013</t>
  </si>
  <si>
    <t xml:space="preserve">Аушев Хаваж-Багаудин Хаматханович ИП 
</t>
  </si>
  <si>
    <t>573/2013-РИ   от 20.12.2013</t>
  </si>
  <si>
    <t xml:space="preserve">Нальгиев Магомед Хамзатович
</t>
  </si>
  <si>
    <t>294/2013-РИ  от 30.09.2013</t>
  </si>
  <si>
    <t xml:space="preserve">Аушев Умар Якубович ИП 
</t>
  </si>
  <si>
    <t>41/2013-РИ   от 16.07.2013</t>
  </si>
  <si>
    <t xml:space="preserve">Чаниева Эсет Мовлиевна ИП
</t>
  </si>
  <si>
    <t>510/2013-РИ  от 05.12.2013</t>
  </si>
  <si>
    <t xml:space="preserve">Полонкоева Танзила Ахмедовна
</t>
  </si>
  <si>
    <t>109/2013-РИ  от 02.08.2013</t>
  </si>
  <si>
    <t xml:space="preserve">Нальгиев Илез Моулитович
</t>
  </si>
  <si>
    <t>105/2013-РИ  от 01.08.2013</t>
  </si>
  <si>
    <t xml:space="preserve">Нагоева Марем Муратовна
</t>
  </si>
  <si>
    <t>526/2013-РИ   от 05.12.2013</t>
  </si>
  <si>
    <t xml:space="preserve">Горчханова Фатима Руслановна
</t>
  </si>
  <si>
    <t>25/2014-РИ  от 16.01.2014</t>
  </si>
  <si>
    <t xml:space="preserve">Рамазанова Рукет Багаудиновна
</t>
  </si>
  <si>
    <t>48/2014-ри   от 16.01.2014</t>
  </si>
  <si>
    <t xml:space="preserve">Хашагульгова Раиса Тугановна
</t>
  </si>
  <si>
    <t>49/2014-РИ   от 16.01.2014</t>
  </si>
  <si>
    <t>47/2014-РИ  от 16.01.2014</t>
  </si>
  <si>
    <t>50-2014-РИ   от 16.01.2014</t>
  </si>
  <si>
    <t>51/2014-РИ   от 16.01.2014</t>
  </si>
  <si>
    <t>43/2014-РИ   от 16.01.2014</t>
  </si>
  <si>
    <t xml:space="preserve">Льянова Ашат Лорсовна
</t>
  </si>
  <si>
    <t>24/2014-РИ   от 16.01.2014</t>
  </si>
  <si>
    <t xml:space="preserve">Борзиев Иналук Исакович
</t>
  </si>
  <si>
    <t>283/2013-РИ   от 25.09.2013</t>
  </si>
  <si>
    <t xml:space="preserve">Точиева Раиса Яхьяевна
</t>
  </si>
  <si>
    <t>552/2013-РИ   от 18.12.2013</t>
  </si>
  <si>
    <t xml:space="preserve">Муталиев Вахит Бабулович ИП 
</t>
  </si>
  <si>
    <t>586/2013-РИ   от 24.12.2013</t>
  </si>
  <si>
    <t xml:space="preserve">Марзиев Ибрагим Баширович ИП
</t>
  </si>
  <si>
    <t>201/2013-РИ   от 16.09.2013</t>
  </si>
  <si>
    <t xml:space="preserve">Хашиева Мария Ахметовна
</t>
  </si>
  <si>
    <t>34/2014-РИ   от 16.01.2014</t>
  </si>
  <si>
    <t xml:space="preserve">Аушев Амир Русланович
</t>
  </si>
  <si>
    <t>36/2014-РИ   от 16.01.2014</t>
  </si>
  <si>
    <t>33/2014-РИ   от 16.01.2014</t>
  </si>
  <si>
    <t>137/2013-РИ   от 14.08.2013</t>
  </si>
  <si>
    <t>138/2013-РИ   от 14.08.2013</t>
  </si>
  <si>
    <t>536/2013-РИ   от 09.12.2013</t>
  </si>
  <si>
    <t xml:space="preserve">Булгучев Мустафа  Баматгиреевич КФХ 
</t>
  </si>
  <si>
    <t>498/2013-РИ   от 02.12.2013</t>
  </si>
  <si>
    <t xml:space="preserve">Мамиргов Масхуд Хусенович ИП
</t>
  </si>
  <si>
    <t>467/2013-РИ   от 15.01.2014</t>
  </si>
  <si>
    <t xml:space="preserve">Башлом ООО
</t>
  </si>
  <si>
    <t>12/2014-РИ   от 10.01.2014</t>
  </si>
  <si>
    <t xml:space="preserve">Мержоев Бекхан Муратович КФХ
</t>
  </si>
  <si>
    <t>601/2013-РИ   от 10.01.2014</t>
  </si>
  <si>
    <t xml:space="preserve">ООО "Прогресс"
</t>
  </si>
  <si>
    <t>554/2013-РИ   от 18.12.2013</t>
  </si>
  <si>
    <t xml:space="preserve">ООО "Акрополь-Гал-Строй"
</t>
  </si>
  <si>
    <t>77/2013-РИ  от 30.07.2013</t>
  </si>
  <si>
    <t xml:space="preserve">Евлоева Аза Саварбековна ИП
</t>
  </si>
  <si>
    <t>3/2014-РИ   от 09.01.2014</t>
  </si>
  <si>
    <t>579/2013-РИ   от 20.12.2013</t>
  </si>
  <si>
    <t xml:space="preserve">Гадаборшев Руслан Бекмурзаевич ИП 
</t>
  </si>
  <si>
    <t>57/2014-РИ   от 24.01.2014</t>
  </si>
  <si>
    <t xml:space="preserve">ООО "ДонСтафф"
</t>
  </si>
  <si>
    <t>558/2013-РИ   от 18.12.2013</t>
  </si>
  <si>
    <t xml:space="preserve">ООО "Обанхи"
</t>
  </si>
  <si>
    <t>555/2013-РИ   от 18.12.2013</t>
  </si>
  <si>
    <t>24.12.2013         Бг-81/13</t>
  </si>
  <si>
    <t>ИП Шомахов М.С., магазин, г.Баксан, ул.Революционная, 7</t>
  </si>
  <si>
    <t>24.12.2013         81/13</t>
  </si>
  <si>
    <t>27.12.2013     Бг-85/13</t>
  </si>
  <si>
    <t>ИП Пагова Л.П., ветаптека, г.Баксан, ул.Революционная, 103</t>
  </si>
  <si>
    <t>27.12.2013     85/13</t>
  </si>
  <si>
    <t>27.01.2014     П-05/14</t>
  </si>
  <si>
    <t>Шаула Н.Н., ч/д, ст.Солдатская, ул.Устич, 20б</t>
  </si>
  <si>
    <t>27.01.2014     05/14</t>
  </si>
  <si>
    <t>17.01.2014   П-02/14</t>
  </si>
  <si>
    <t>Ким Р.С., ч/д, с.Пролетарское, ул.Восканова, 44</t>
  </si>
  <si>
    <t>17.01.2014   02/14</t>
  </si>
  <si>
    <t>27.01.2014     П-06/14</t>
  </si>
  <si>
    <t>Алферова Н.А., ч/д, с.Прималкинское, ул.Малкинская, 91</t>
  </si>
  <si>
    <t>27.01.2014     06/14</t>
  </si>
  <si>
    <t>27.01.2014   П-07/14</t>
  </si>
  <si>
    <t>Нагоев Р.А., ч/д, с.Алтуд, ул.Степная, 22</t>
  </si>
  <si>
    <t>27.01.2014   07/14</t>
  </si>
  <si>
    <t>27.01.2014   П-08/14</t>
  </si>
  <si>
    <t>Кумыков М.Х., ч/д, с.Алтуд, ул.Степная, 26</t>
  </si>
  <si>
    <t>27.01.2014   08/14</t>
  </si>
  <si>
    <t>27.01.2014   П-09/14</t>
  </si>
  <si>
    <t>Купов М.Д., с.Алтуд, ул.Степная, 13</t>
  </si>
  <si>
    <t>27.01.2014   09/14</t>
  </si>
  <si>
    <t>28.12.2013   Чр-81/13</t>
  </si>
  <si>
    <t>МУП "Ручей", водокачка, с.Жемтала, ул.Мечиева, 20</t>
  </si>
  <si>
    <t>28.12.2013   81/13</t>
  </si>
  <si>
    <t>26.09.2012      Л-21/12</t>
  </si>
  <si>
    <t>Балкаров Б.М., магазин, с.2-й Лескен, ул.Гурфова, 32</t>
  </si>
  <si>
    <t>26.09.2012      21/12</t>
  </si>
  <si>
    <t>27.01.2014   Л-03/14</t>
  </si>
  <si>
    <t>Далелов Д.З., ч/д, с.Анзорей, ул.Степная, б/н.</t>
  </si>
  <si>
    <t>27.01.2014   03/14</t>
  </si>
  <si>
    <t>27.01.2014   05/14</t>
  </si>
  <si>
    <t>Кунашев М.А., каровник, с.Анзорей, ул.Полевая, б/н.</t>
  </si>
  <si>
    <t>21.01.2014       Э-01/14</t>
  </si>
  <si>
    <t>Деваев А.Х., гараж, г.Тырныауз, р-н, БФС</t>
  </si>
  <si>
    <t>21.01.2014       01/14</t>
  </si>
  <si>
    <t>23.01.2014    Э-03/14</t>
  </si>
  <si>
    <t>Мурзабеков М.И., ч/д, с.Кенделен, ул.ГагаринаЮ 8</t>
  </si>
  <si>
    <t>23.01.2014    03/14</t>
  </si>
  <si>
    <t>23.01.2014    Э-04/14</t>
  </si>
  <si>
    <t>Залиханов Б.Х., гараж, г.Тырныауз, р-н, БФС</t>
  </si>
  <si>
    <t>23.01.2014    04/14</t>
  </si>
  <si>
    <t>21.10.2013     У-54/13</t>
  </si>
  <si>
    <t>Апеков О.М., ч/д, г.Нарткала, ул.Ленина, 188а</t>
  </si>
  <si>
    <t>21.10.2013     54/13</t>
  </si>
  <si>
    <t>21.10.2013     У-49/13</t>
  </si>
  <si>
    <t>Хахоков С.Х., ч/д, г.Нарткала, ул.Свердлова, 33а</t>
  </si>
  <si>
    <t>21.10.2013     49/13</t>
  </si>
  <si>
    <t>23.01.2014   У-09/14</t>
  </si>
  <si>
    <t>ООО СТКК "Эльбрус", спорт.технич. Клуб, г.Нарткала, ул.Ошнокова, 1</t>
  </si>
  <si>
    <t>23.01.2014   09/14</t>
  </si>
  <si>
    <t>23.01.2014   У-18/14</t>
  </si>
  <si>
    <t>Нашапигова Ф.М., ч/д, с.Кахун, Шибзухова, 34</t>
  </si>
  <si>
    <t>23.01.2014   18/14</t>
  </si>
  <si>
    <t>23.01.2014   У-25/14</t>
  </si>
  <si>
    <t>ООО "Агро-07", теплица, с.Герменчик, за чертой н.п.</t>
  </si>
  <si>
    <t>23.01.2014   25/14</t>
  </si>
  <si>
    <t>01.11.2013   У-69/13</t>
  </si>
  <si>
    <t>Хужоков А.З., ч\д, с.Н.Черек, ул.кагазежева, 47</t>
  </si>
  <si>
    <t>01.11.2013   69/13</t>
  </si>
  <si>
    <t>23.01.2014   У-15/14</t>
  </si>
  <si>
    <t>Бижоев Р.Х., квартира, г.Нарткала, ул.Шекихачева, 6/48</t>
  </si>
  <si>
    <t>23.01.2014   15/14</t>
  </si>
  <si>
    <t>17.01.2014   М-01/14</t>
  </si>
  <si>
    <t>Гетежев Б.Х., фруктохранилище, г.Майский, ул.Совхозная, стр.2</t>
  </si>
  <si>
    <t>27.12.2013   Чг-203/13</t>
  </si>
  <si>
    <t>Соблирова С.С., ч\д, с.Шалушка, пер.Гергова 19</t>
  </si>
  <si>
    <t>27.12.2013   203/13</t>
  </si>
  <si>
    <t>18.12.2013   Чг-187/13</t>
  </si>
  <si>
    <t>Нахушев Р.М., ч\д, с.Нартан, ул.Бр.Доловых 17</t>
  </si>
  <si>
    <t>18.12.2013   187/13</t>
  </si>
  <si>
    <t>19.12.2013    Чг-198/13</t>
  </si>
  <si>
    <t>Бетуганов А.М., ч\д, с.Лечинкай, пер.Лашин 23</t>
  </si>
  <si>
    <t>19.12.2013    198/13</t>
  </si>
  <si>
    <t>18.12.2013    Чг-194/13</t>
  </si>
  <si>
    <t>Туганов Х.С., ч\д, с.Лечинкай, пер.Садовый 1</t>
  </si>
  <si>
    <t>18.12.2013    194/13</t>
  </si>
  <si>
    <t>27.01.2014   04/14</t>
  </si>
  <si>
    <t>ООО "12 звезд", уличное освещение, г.Баксан, ул.Шукова-Бгажнокова уч.№1</t>
  </si>
  <si>
    <t>ООО "12 звезд", уличное освещение, г.Баксан, ул.Шукова-Канкошева уч.№2</t>
  </si>
  <si>
    <t>27.01.2014   06/14</t>
  </si>
  <si>
    <t>ООО "12 звезд", уличное освещение, г.Баксан, ул.Шукова-Молодежная уч.№3</t>
  </si>
  <si>
    <t>ООО "12 звезд", уличное освещение, г.Баксан, ул.Шукова-Пачева уч.№4</t>
  </si>
  <si>
    <t>23.01.2014   У-27/14</t>
  </si>
  <si>
    <t>23.01.2014   27/14</t>
  </si>
  <si>
    <t>27.01.2014   02/14</t>
  </si>
  <si>
    <t>Чегемов А.А., подсобное х-во, с.Нартан, ул.Советская 16</t>
  </si>
  <si>
    <t>09.04.2012   25/12</t>
  </si>
  <si>
    <t>ООО Гранит-07, дробильный комплекс, 230 (общая-430), г Баксан ул Катханова б/н</t>
  </si>
  <si>
    <t>13.09.2013      79/13</t>
  </si>
  <si>
    <t>ООО "Тлепш", 36-ти кв.ж\д, г.Терек, ул.Бесланеева 4а</t>
  </si>
  <si>
    <t>13 от 28.01.14</t>
  </si>
  <si>
    <t>Салпагаров Д.Ш.</t>
  </si>
  <si>
    <t>13-01-14</t>
  </si>
  <si>
    <t>12 от 28.01.14</t>
  </si>
  <si>
    <t>Байрамукова А.Д.</t>
  </si>
  <si>
    <t>12-01-14</t>
  </si>
  <si>
    <t>37 от 28.01.14</t>
  </si>
  <si>
    <t>Кубанов Р.А.</t>
  </si>
  <si>
    <t>37-01-14</t>
  </si>
  <si>
    <t>51 от 28.01.14</t>
  </si>
  <si>
    <t>Психомахов М.М.</t>
  </si>
  <si>
    <t>51-01-14</t>
  </si>
  <si>
    <t>54 от 29.01.14</t>
  </si>
  <si>
    <t>Пиляев А.А.</t>
  </si>
  <si>
    <t>54-01-14</t>
  </si>
  <si>
    <t>53 от 29.01.14</t>
  </si>
  <si>
    <t>Дышекова А.Р.</t>
  </si>
  <si>
    <t>53-01-14</t>
  </si>
  <si>
    <t>11 от 29.01.14</t>
  </si>
  <si>
    <t>Бадахова Ф.С-У.</t>
  </si>
  <si>
    <t>11-01-14</t>
  </si>
  <si>
    <t>21 от 29.01.14</t>
  </si>
  <si>
    <t>Сакиев Р.Р.</t>
  </si>
  <si>
    <t>21-01-14</t>
  </si>
  <si>
    <t>913 от 29.01.14</t>
  </si>
  <si>
    <t>Братова М.М.</t>
  </si>
  <si>
    <t>913-12-13</t>
  </si>
  <si>
    <t>993 от 29.01.14</t>
  </si>
  <si>
    <t>Дышеков Х-А.Б.</t>
  </si>
  <si>
    <t>993-12-13</t>
  </si>
  <si>
    <t>912 от 29.01.14</t>
  </si>
  <si>
    <t>Меремкулов Т.Г.</t>
  </si>
  <si>
    <t>912-12-13</t>
  </si>
  <si>
    <t>1 от 29.01.14</t>
  </si>
  <si>
    <t>Джазаев Б.М.</t>
  </si>
  <si>
    <t>1-01-14</t>
  </si>
  <si>
    <t>52 от 29.01.14</t>
  </si>
  <si>
    <t>52-01-14</t>
  </si>
  <si>
    <t>20 от 29.01.14</t>
  </si>
  <si>
    <t>Батчаев К.А.</t>
  </si>
  <si>
    <t>20-01-14</t>
  </si>
  <si>
    <t>6 от 29.01.14</t>
  </si>
  <si>
    <t>Ташев М.Р.</t>
  </si>
  <si>
    <t>6-01-14</t>
  </si>
  <si>
    <t>17 от 29.01.14</t>
  </si>
  <si>
    <t>Текеев Р.М.</t>
  </si>
  <si>
    <t>17-01-14</t>
  </si>
  <si>
    <t>16 от 29.01.14</t>
  </si>
  <si>
    <t>Байчорова М.О.</t>
  </si>
  <si>
    <t>16-01-14</t>
  </si>
  <si>
    <t>50 от 30.01.14</t>
  </si>
  <si>
    <t>Батчаева Л.М.</t>
  </si>
  <si>
    <t>50-01-14</t>
  </si>
  <si>
    <t>48 от 30.01.14</t>
  </si>
  <si>
    <t>Шпыгарь В.В.</t>
  </si>
  <si>
    <t>48-01-14</t>
  </si>
  <si>
    <t>59 от 31.01.14</t>
  </si>
  <si>
    <t>Тлукашаова С.А.</t>
  </si>
  <si>
    <t>59-01-14</t>
  </si>
  <si>
    <t>60 от 31.01.14</t>
  </si>
  <si>
    <t>Тлукашаова Д.Р.</t>
  </si>
  <si>
    <t>60-01-14</t>
  </si>
  <si>
    <t>7 от 31.01.14</t>
  </si>
  <si>
    <t>Семенов Т.Р.</t>
  </si>
  <si>
    <t>7-01-14</t>
  </si>
  <si>
    <t>22 от 31.01.14</t>
  </si>
  <si>
    <t>Байчорова А.А.</t>
  </si>
  <si>
    <t>22-01-14</t>
  </si>
  <si>
    <t>43 от 28.01.14</t>
  </si>
  <si>
    <t>Хабичев Д.А.</t>
  </si>
  <si>
    <t>43-01-14</t>
  </si>
  <si>
    <t>7192 от 28.12.2014</t>
  </si>
  <si>
    <t>Арсигов А.А.</t>
  </si>
  <si>
    <t>7264 от 28.01.2014</t>
  </si>
  <si>
    <t>Цомартов Р.С.</t>
  </si>
  <si>
    <t>7204 от 28.01.2014</t>
  </si>
  <si>
    <t>Качмазов Р.С. (увеличение мощности на 122,2 кВт, сущ. 25 кВт)</t>
  </si>
  <si>
    <t>за период с 01.02.14 по 07.02.14</t>
  </si>
  <si>
    <t>96/13/СРЭС от 19.04.2013</t>
  </si>
  <si>
    <t>Лахидов Абулхасан Анасович</t>
  </si>
  <si>
    <t>96/13 от 19.04.2013</t>
  </si>
  <si>
    <t xml:space="preserve"> 5/14/ГРЭС от 27.01.2014</t>
  </si>
  <si>
    <t>Моловцов Олег Павлович</t>
  </si>
  <si>
    <t xml:space="preserve"> 5/14 от 27.01.2014</t>
  </si>
  <si>
    <t xml:space="preserve"> 6/14/ГРЭС от 27.01.2014</t>
  </si>
  <si>
    <t>Борзов Константин Владимирович</t>
  </si>
  <si>
    <t xml:space="preserve"> 6/14 от 27.01.2014</t>
  </si>
  <si>
    <t xml:space="preserve"> 12/14/НРЭС от 24.01.2014</t>
  </si>
  <si>
    <t>Зинченко Наталья Николаквна</t>
  </si>
  <si>
    <t xml:space="preserve"> 12/14 от 24.01.2014</t>
  </si>
  <si>
    <t>14/14/ГРЭС от 05.02.2014</t>
  </si>
  <si>
    <t>Черенкова Ирина Викторовна</t>
  </si>
  <si>
    <t>14/14 от 05.02.2014</t>
  </si>
  <si>
    <t xml:space="preserve"> №07-01/864  от 23.12.2013</t>
  </si>
  <si>
    <t>Андронова Ольга Владимировна</t>
  </si>
  <si>
    <t xml:space="preserve"> №07-01/891  от 30.12.2013</t>
  </si>
  <si>
    <t>Бездетко Владимир Сергеевич</t>
  </si>
  <si>
    <t xml:space="preserve"> №07-01/809  от 26.11.2013</t>
  </si>
  <si>
    <t>Вымпел-Коммуникации ОАО Ставропольский филиал</t>
  </si>
  <si>
    <t xml:space="preserve"> №07-01/863  от 23.12.2013</t>
  </si>
  <si>
    <t>Дружинина Светлана Викторовна</t>
  </si>
  <si>
    <t xml:space="preserve"> №07-01/786  от 12.11.2013</t>
  </si>
  <si>
    <t>Сухобрусова Елена Владимировна</t>
  </si>
  <si>
    <t xml:space="preserve"> №07-01/878  от 30.12.2013</t>
  </si>
  <si>
    <t>Усова Мария Тимофеевна</t>
  </si>
  <si>
    <t xml:space="preserve"> №07-01/887  от 30.12.2013</t>
  </si>
  <si>
    <t>Федоров Михаил Васильевич</t>
  </si>
  <si>
    <t>23 января 2014 г. № 04-03 -НЭС</t>
  </si>
  <si>
    <t>Цыркунов Сергей Владимирович</t>
  </si>
  <si>
    <t>23 января 2014 г. № 202</t>
  </si>
  <si>
    <t>23 января 2014 г. № 04-07 -НЭС</t>
  </si>
  <si>
    <t>Сысоев Андрей Валерьевич</t>
  </si>
  <si>
    <t>23 января 2014 г. № 601</t>
  </si>
  <si>
    <t>18 ноября 2013 г. № 04-283 -НЭС</t>
  </si>
  <si>
    <t>Муниципальное образование Раздольненского сельсовета</t>
  </si>
  <si>
    <t>18 ноября 2013 г. № 444</t>
  </si>
  <si>
    <t>05.08.2013, 06-40/122</t>
  </si>
  <si>
    <t>Российская телевизионная и радиовещательная сеть</t>
  </si>
  <si>
    <t>22.01.2013, 06-40/02</t>
  </si>
  <si>
    <t>ИП Гончарова Л.И.</t>
  </si>
  <si>
    <t>№ 33 от 04.02.14</t>
  </si>
  <si>
    <t>Яровая М.Л.</t>
  </si>
  <si>
    <t>№ 29 от 04.02.14</t>
  </si>
  <si>
    <t>Аболенская Т.М.</t>
  </si>
  <si>
    <t>№ 16 от 04.02.14</t>
  </si>
  <si>
    <t>Стамадов В.Н.</t>
  </si>
  <si>
    <t>№ 854 от 04.02.14</t>
  </si>
  <si>
    <t>Месикова Н.М.</t>
  </si>
  <si>
    <t>№ 853 от 04.02.14</t>
  </si>
  <si>
    <t>Шавликов С.А.</t>
  </si>
  <si>
    <t>№ 17 от 03.02.14</t>
  </si>
  <si>
    <t>Чан Б.Ч.</t>
  </si>
  <si>
    <t>№ 809 от 04.02.14</t>
  </si>
  <si>
    <t>ГБУЗ СК "Предгорная Центральная районная больница"</t>
  </si>
  <si>
    <t>№ 809/1 от 04.02.14</t>
  </si>
  <si>
    <t>№ 27 от 05.02.14</t>
  </si>
  <si>
    <t>Леонов С.С.</t>
  </si>
  <si>
    <t>№ 3 от 31.01.14</t>
  </si>
  <si>
    <t>Калинина Н.Н.</t>
  </si>
  <si>
    <t xml:space="preserve"> №07-01/833  от 03.12.2013</t>
  </si>
  <si>
    <t xml:space="preserve"> №07-01/834  от 03.12.2013</t>
  </si>
  <si>
    <t xml:space="preserve"> №07-01/835  от 03.12.2013</t>
  </si>
  <si>
    <t xml:space="preserve"> 1/14/СРЭС от 20.01.2014</t>
  </si>
  <si>
    <t>Мухатдинова Залина Султановна</t>
  </si>
  <si>
    <t xml:space="preserve"> 1/14 от 20.01.2014</t>
  </si>
  <si>
    <t>305/13-06 от 06.12.2013</t>
  </si>
  <si>
    <t>Пак Рита Чанмановна</t>
  </si>
  <si>
    <t>305 от 06.12.2013</t>
  </si>
  <si>
    <t>№ 25 от 03.02.14</t>
  </si>
  <si>
    <t>"Меч-1" ООО (сущ 15 кВт)</t>
  </si>
  <si>
    <t>Джабраилов Камиль Алинаджиевич</t>
  </si>
  <si>
    <t>Ибрагимова Мадина Яхьяевна</t>
  </si>
  <si>
    <t>Гусенова Кистама Алиевна</t>
  </si>
  <si>
    <t>Сурхаев Юсуп Магомедсаламович</t>
  </si>
  <si>
    <t>Ахмедов Магомед Алиевич</t>
  </si>
  <si>
    <t>Джабраилов Ямудин Джабраилович</t>
  </si>
  <si>
    <t>Гасангусейнова Атикат Магомедовна</t>
  </si>
  <si>
    <t>Магомедов Мурад Багаутдинович</t>
  </si>
  <si>
    <t xml:space="preserve"> №1323  от 15.08.2013</t>
  </si>
  <si>
    <t xml:space="preserve"> №1342  от 16.08.2013</t>
  </si>
  <si>
    <t xml:space="preserve"> №1076  от 01.06.2013</t>
  </si>
  <si>
    <t>Алиев Эльдар Абдурахманович</t>
  </si>
  <si>
    <t xml:space="preserve"> №1928  от 27.11.2013</t>
  </si>
  <si>
    <t>Хайбулаева Саидат Абдулатиповна</t>
  </si>
  <si>
    <t xml:space="preserve"> №1945  от 26.11.2013</t>
  </si>
  <si>
    <t>Магомедов Гамзат Имранович</t>
  </si>
  <si>
    <t>№1813  от 06.11.2013</t>
  </si>
  <si>
    <t>Алихова Гюльнара Абдурахмановна</t>
  </si>
  <si>
    <t>№25  от 18.01.2014</t>
  </si>
  <si>
    <t>Шахбазгереев Зиявдин Сейпидинович</t>
  </si>
  <si>
    <t>№1526  от 19.09.2013</t>
  </si>
  <si>
    <t>Далгатов Магомед Гитинамагомедович</t>
  </si>
  <si>
    <t>№2018  от 09.12.2013</t>
  </si>
  <si>
    <t>Ганиева Мархаба Биювовна</t>
  </si>
  <si>
    <t>№2128  от 25.12.2013</t>
  </si>
  <si>
    <t>Сулебанова Аминат Джангишиевна</t>
  </si>
  <si>
    <t>№2137  от 27.12.2013</t>
  </si>
  <si>
    <t>Ферзалиев Фархат Нифталиевич</t>
  </si>
  <si>
    <t xml:space="preserve"> №2111  от 24.12.2013</t>
  </si>
  <si>
    <t>Гаджиева Рапият Абдулкагировна</t>
  </si>
  <si>
    <t>№2129  от 25.12.2014</t>
  </si>
  <si>
    <t>Джамалудинова Захраил Дибировна</t>
  </si>
  <si>
    <t>№2130  от 26.12.2013</t>
  </si>
  <si>
    <t>Иславов Омар Мусаевич</t>
  </si>
  <si>
    <t>№2131  от 26.12.2013</t>
  </si>
  <si>
    <t>Султанмурадова Сиядат Лабазановна</t>
  </si>
  <si>
    <t xml:space="preserve"> №2133  от 26.12.2013</t>
  </si>
  <si>
    <t>Рахманов Ислам Зайналович</t>
  </si>
  <si>
    <t>№2136  от 26.12.2013</t>
  </si>
  <si>
    <t>Байсунгуров Алибек Анварпашаевич</t>
  </si>
  <si>
    <t xml:space="preserve"> №2144  от 28.12.2013</t>
  </si>
  <si>
    <t>Тавболатова Луиза Абдулбасировна</t>
  </si>
  <si>
    <t>№1704  от 17.10.2013</t>
  </si>
  <si>
    <t>Юсупов Х.Н</t>
  </si>
  <si>
    <t>№2161  от 30.12.2013</t>
  </si>
  <si>
    <t>Расулов Апудзи Багатырович</t>
  </si>
  <si>
    <t>№2029  от 09.12.2013</t>
  </si>
  <si>
    <t xml:space="preserve">Магомедов Пазлу Пазлуевич
</t>
  </si>
  <si>
    <t xml:space="preserve"> №2141 от 27.12.2013</t>
  </si>
  <si>
    <t>Байсолтанов Асутдин Насрутдинович</t>
  </si>
  <si>
    <t>№2166  от 30.12.2013</t>
  </si>
  <si>
    <t>МО "село Кала" Лачинов Л.Д.</t>
  </si>
  <si>
    <t>097 от 23.01.14</t>
  </si>
  <si>
    <t>Арсангериева З.А.</t>
  </si>
  <si>
    <t>003/36 от 22.01.14</t>
  </si>
  <si>
    <t>096 от 23.01.14</t>
  </si>
  <si>
    <t>Усманов С.Р.</t>
  </si>
  <si>
    <t>003/38 от 22.01.14</t>
  </si>
  <si>
    <t>125 от 31.01.14</t>
  </si>
  <si>
    <t>Сулейманова Б.М.</t>
  </si>
  <si>
    <t>003/66 от 31.01.14</t>
  </si>
  <si>
    <t>129 от 14.01.14</t>
  </si>
  <si>
    <t>Тутаев У.Ш.</t>
  </si>
  <si>
    <t>003/246 от 30.12.13</t>
  </si>
  <si>
    <t>115 от 10.01.14</t>
  </si>
  <si>
    <t>Байсагуров С.Я.</t>
  </si>
  <si>
    <t>003/238 от 30.12.13</t>
  </si>
  <si>
    <t>127 от 3.02.14</t>
  </si>
  <si>
    <t>Масаев У.Т.</t>
  </si>
  <si>
    <t>003/67 от 31.01.14</t>
  </si>
  <si>
    <t>130 от 4.02.14</t>
  </si>
  <si>
    <t>Мадагов И.М.</t>
  </si>
  <si>
    <t>003/70 от 3.02.14</t>
  </si>
  <si>
    <t>126 от 4.02.14</t>
  </si>
  <si>
    <t>Базаева Р.Д.</t>
  </si>
  <si>
    <t>003/69 от 31.01.14</t>
  </si>
  <si>
    <t>103 от 23.01.14</t>
  </si>
  <si>
    <t>Визиров А.Б.</t>
  </si>
  <si>
    <t>003/37 от 22.01.14</t>
  </si>
  <si>
    <t>123 от 31.01.14</t>
  </si>
  <si>
    <t>ООО "Оскар"</t>
  </si>
  <si>
    <t>003/54 от 28.01.14</t>
  </si>
  <si>
    <t>131 от 4.02.14</t>
  </si>
  <si>
    <t>Уразбиева М.А.</t>
  </si>
  <si>
    <t>003/68 от 31.01.14</t>
  </si>
  <si>
    <t>094 от 13.01.14</t>
  </si>
  <si>
    <t>Тазуркаев В.В.</t>
  </si>
  <si>
    <t>003/07 от 13.01.14</t>
  </si>
  <si>
    <t>122 от 30.01.14</t>
  </si>
  <si>
    <t>Филиал ФКУ Упрдор "Северный Кавказ" в ЧР</t>
  </si>
  <si>
    <t>003/57 от 30.01.14</t>
  </si>
  <si>
    <t>29/2013-РИ   от 09.07.2013</t>
  </si>
  <si>
    <t xml:space="preserve">Горчханов Юсуп Абдурахманович ИП
</t>
  </si>
  <si>
    <t>386/2013-РИ   от 05.11.2013</t>
  </si>
  <si>
    <t xml:space="preserve">Анзорова Хадижат  Хизировна ИП 
</t>
  </si>
  <si>
    <t>107/2013-РИ   от 01.08.2013</t>
  </si>
  <si>
    <t xml:space="preserve">Мальсагова Мадина Магометовна
</t>
  </si>
  <si>
    <t>572/2013-РИ  от 20.12.2013</t>
  </si>
  <si>
    <t xml:space="preserve">Муталиев Илез Магометович ИП
</t>
  </si>
  <si>
    <t>10/2014-РИ  от 10.01.2014</t>
  </si>
  <si>
    <t xml:space="preserve">Евлоева Ашат Джабраиловна ИП 
</t>
  </si>
  <si>
    <t>45/2014-РИ   от 16.01.2014</t>
  </si>
  <si>
    <t xml:space="preserve">Ужахова Лидия Беслановна ИП 
</t>
  </si>
  <si>
    <t>30/2014-РИ   от 16.01.2014</t>
  </si>
  <si>
    <t xml:space="preserve">Богатырев Магомед Мусаевич ИП 
</t>
  </si>
  <si>
    <t>72/2014-РИ   от 31.01.2014</t>
  </si>
  <si>
    <t xml:space="preserve">Дударова Мадинат Увайсовна
</t>
  </si>
  <si>
    <t>54/2014-РИ   от 24.01.2014</t>
  </si>
  <si>
    <t xml:space="preserve">Эжиева Цэш Магометовна
</t>
  </si>
  <si>
    <t>59/2014-ри   от 24.01.2014</t>
  </si>
  <si>
    <t xml:space="preserve">Гадаборшева Пятимат Алашбековна ИП
</t>
  </si>
  <si>
    <t>52/2014-РИ   от 16.01.2014</t>
  </si>
  <si>
    <t xml:space="preserve">Костоев Мовсар Салманович КФХ
</t>
  </si>
  <si>
    <t>53/2014-РИ   от 16.01.2014</t>
  </si>
  <si>
    <t xml:space="preserve">Погорова Марем Исропиловна
</t>
  </si>
  <si>
    <t xml:space="preserve">№ 33/2013-РИ от 16.01.14.
 </t>
  </si>
  <si>
    <t xml:space="preserve">ООО "Эрзи"
</t>
  </si>
  <si>
    <t>61/2014-РИ   от 24.01.2014</t>
  </si>
  <si>
    <t xml:space="preserve">Колоев Курейш Яхьяевич КФХ
</t>
  </si>
  <si>
    <t>03.02.14           Б-01/14</t>
  </si>
  <si>
    <t>ИП Хупсергенов А.Х., с.Исламей, ул.Эльбрусская, 294а</t>
  </si>
  <si>
    <t>03.02.14           01/14</t>
  </si>
  <si>
    <t>03.02.14           Б-02/14</t>
  </si>
  <si>
    <t>ч/д Тлепшев М.Х. с.Кишпек, ул.Октябрьская, 126а</t>
  </si>
  <si>
    <t>03.02.14           02/14</t>
  </si>
  <si>
    <t>03.02.14           Б-03/14</t>
  </si>
  <si>
    <t>ч/д Эльдаров В.М. с.Исламей, ул.Хамжуевых, 21</t>
  </si>
  <si>
    <t>03.02.14           03/14</t>
  </si>
  <si>
    <t>03.02.14           Б-04/14</t>
  </si>
  <si>
    <t>ч/д Тхазаплижев Б.А., с.Кишпек, ул.Октябрьская, 205</t>
  </si>
  <si>
    <t>03.02.14           04/14</t>
  </si>
  <si>
    <t>23.01.14          Т-01/14</t>
  </si>
  <si>
    <t>магазин, Ошроева Т.Х., с.Дейское, 40-й км а\д Прохладный-Эльхотово</t>
  </si>
  <si>
    <t>23.01.14          Т-02/14</t>
  </si>
  <si>
    <t>ч/д, Сарахова Л.Б.,с.Тамбовское, ул.Дружбы 142а</t>
  </si>
  <si>
    <t>23.01.14          Т-03/14</t>
  </si>
  <si>
    <t>ч/д, Карежев А.Ж., г.Терек, ул.Советская 2н</t>
  </si>
  <si>
    <t>23.01.14          Т-05/14</t>
  </si>
  <si>
    <t>насос, Карданов Ф.М., с.Арик, ул.Надречная 1</t>
  </si>
  <si>
    <t>19.12.13        У-96/13</t>
  </si>
  <si>
    <t>ч/д Зихов З.Х., с.Урвань, ул.Кардановых 28</t>
  </si>
  <si>
    <t>19.12.13       96/13</t>
  </si>
  <si>
    <t>20.09.13               У-28/13</t>
  </si>
  <si>
    <t>кафе Шибзухов В.Ж., с.Кахун, ул.Кахунская, б/н</t>
  </si>
  <si>
    <t>20.09.13              28/13</t>
  </si>
  <si>
    <t>20.09.13               У-31/13</t>
  </si>
  <si>
    <t>ч/д, Нагоев А.Н., с.Герменчик, ул.Черкесская, 7</t>
  </si>
  <si>
    <t>20.09.13              31/13</t>
  </si>
  <si>
    <t>28.01.2014    У-33/14</t>
  </si>
  <si>
    <t>Бегиев А.Р., квартира, г.Нарткала, ул.Шекихачева 23 кв.18</t>
  </si>
  <si>
    <t>28.01.2014    33/14</t>
  </si>
  <si>
    <t>28.01.2014    У-32/14</t>
  </si>
  <si>
    <t>Гаужаева Л.А., магазин, с.Герменчик, ул.Каширгова 96</t>
  </si>
  <si>
    <t>28.01.2014    32/14</t>
  </si>
  <si>
    <t>28.01.2014    У-37/14</t>
  </si>
  <si>
    <t>Замбатова А.М., ч\д, с.Герменчик, ул.Школьная 127</t>
  </si>
  <si>
    <t>28.01.2014    37/14</t>
  </si>
  <si>
    <t>23.01.2014         У-28/14</t>
  </si>
  <si>
    <t>ИП Мирзов У.Б., магазин, с.Ст. Черек, ул.Борукаева-Почтовая</t>
  </si>
  <si>
    <t>23.01.2014         28/14</t>
  </si>
  <si>
    <t>28.01.2014   У-43/14</t>
  </si>
  <si>
    <t>Шибзухов А.Ж., магазин-кафе, с.Кахун, ул.Кахунская б\н</t>
  </si>
  <si>
    <t>28.01.2014   43/14</t>
  </si>
  <si>
    <t>28.01.2014   У-36/14</t>
  </si>
  <si>
    <t>Куралаева А.А., ч\д, г.Нарткала, ул.Жамборова 43</t>
  </si>
  <si>
    <t>28.01.2014   36/14</t>
  </si>
  <si>
    <t>28.01.2014   У-42/14</t>
  </si>
  <si>
    <t>Сихов В.А., ч\д, с.Ст.Черек, ул.Октябрьская 266</t>
  </si>
  <si>
    <t>28.01.2014   42/14</t>
  </si>
  <si>
    <t>23.01.2014   У-08/14</t>
  </si>
  <si>
    <t>Кажарова М.В., квартира, г.Нарткала, ул.Шекихачева 23 кв.10</t>
  </si>
  <si>
    <t>23.01.2014   08/14</t>
  </si>
  <si>
    <t>28.01.2014   У-48/14</t>
  </si>
  <si>
    <t>Кагазежев А.М., ч\д, с.Псынабо, ул.Молодежная 12</t>
  </si>
  <si>
    <t>28.01.2014   48/14</t>
  </si>
  <si>
    <t>23.01.2014   У-16/14</t>
  </si>
  <si>
    <t>Кумыкова И.Б., ч\д, с.Урвань, ул.Колхозная, 25а</t>
  </si>
  <si>
    <t>23.01.2014   16/14</t>
  </si>
  <si>
    <t>23.01.2014   У-29/14</t>
  </si>
  <si>
    <t>Шибзухова И.А., квартира, г.Нарткала, ул.Ошнокова, 17б/12</t>
  </si>
  <si>
    <t>23.01.2014   29/14</t>
  </si>
  <si>
    <t>28.01.2014   У-45/14</t>
  </si>
  <si>
    <t>Курманов Х.Х., ч\д, с.Кахун, ул.Октябрьская 212а</t>
  </si>
  <si>
    <t>28.01.2014   45/14</t>
  </si>
  <si>
    <t>28.01.2014   У-34/14</t>
  </si>
  <si>
    <t>Хакулов А.С., ч\д, с.Урвань, ул.Кафоевых 1</t>
  </si>
  <si>
    <t>28.01.2014   34/14</t>
  </si>
  <si>
    <t>23.01.2014   У-22/14</t>
  </si>
  <si>
    <t>Маремукова Ю.Б., ч\д, с.Черная Речка, ул.Кабардинская, 20</t>
  </si>
  <si>
    <t>23.01.2014   22/14</t>
  </si>
  <si>
    <t>28.01.2014   У-41/14</t>
  </si>
  <si>
    <t>Кучалиев А-А.С., ч\д, с.Псыкод, ул.Ленина 71</t>
  </si>
  <si>
    <t>28.01.2014   41/14</t>
  </si>
  <si>
    <t>23.01.2014   У-20/14</t>
  </si>
  <si>
    <t>Артабаев М.Н., ч\д, с.Псыгансу, ул.Кясовой, 26</t>
  </si>
  <si>
    <t>23.01.2014   20/14</t>
  </si>
  <si>
    <t>17.01.2014    П-03/14</t>
  </si>
  <si>
    <t>Садриев Р.А., ч\д, с.Красносельское, ул.Молодежная 27/1</t>
  </si>
  <si>
    <t>17.01.2014    03/14</t>
  </si>
  <si>
    <t>27.01.2014   П-04/14</t>
  </si>
  <si>
    <t>Магуев М.И., квартира, с.Красносельское, ул.Школьная 1/1 кв.2</t>
  </si>
  <si>
    <t>19.12.2013   Чр-78/13</t>
  </si>
  <si>
    <t>Хуболов Х.Ж., ч\д, с.В.Балкария, ул.Настуева 115</t>
  </si>
  <si>
    <t>19.12.2013   78/13</t>
  </si>
  <si>
    <t>22.01.2014   З-01/14</t>
  </si>
  <si>
    <t>ООО "Оптика-М", глазная клиника и магазин, п.Залукокоаже, ул.Комсомольская б\н</t>
  </si>
  <si>
    <t>22.01.2014   01/14</t>
  </si>
  <si>
    <t>28.01.2014  09/14</t>
  </si>
  <si>
    <t>ООО "ХЕТ", теплицы, с.Псынабо</t>
  </si>
  <si>
    <t>05.02.2014   10/14</t>
  </si>
  <si>
    <t>ИП Дышеков, подсобное хозяйство, с.Нартан</t>
  </si>
  <si>
    <t>17.07.2012   64/12</t>
  </si>
  <si>
    <t>ИП Мирзов А Х, придорожный сервис, г.Терек</t>
  </si>
  <si>
    <t>24 от 05.02.14</t>
  </si>
  <si>
    <t>Дотдаева Л.Х.</t>
  </si>
  <si>
    <t>24-01-14</t>
  </si>
  <si>
    <t>23 от 05.02.14</t>
  </si>
  <si>
    <t>Пешкова Е.В.</t>
  </si>
  <si>
    <t>23-01-14</t>
  </si>
  <si>
    <t>19 от 05.02.14</t>
  </si>
  <si>
    <t>Гочияев К.И.</t>
  </si>
  <si>
    <t>19-01-14</t>
  </si>
  <si>
    <t>18 от 05.02.14</t>
  </si>
  <si>
    <t>Дотдаев Р.А.</t>
  </si>
  <si>
    <t>18-01-14</t>
  </si>
  <si>
    <t>25 от 05.02.14</t>
  </si>
  <si>
    <t>Узденов З.А.</t>
  </si>
  <si>
    <t>25-01-14</t>
  </si>
  <si>
    <t>63 от 05.02.14</t>
  </si>
  <si>
    <t>Башиева А.Р.</t>
  </si>
  <si>
    <t>63-01-14</t>
  </si>
  <si>
    <t>62 от 05.02.14</t>
  </si>
  <si>
    <t>Токова З.Х.</t>
  </si>
  <si>
    <t>62-01-14</t>
  </si>
  <si>
    <t>3 от 05.02.14</t>
  </si>
  <si>
    <t>Дзортова А.А.</t>
  </si>
  <si>
    <t>3-01-14</t>
  </si>
  <si>
    <t>47 от 06.02.14</t>
  </si>
  <si>
    <t>Агрипиди З.Б.</t>
  </si>
  <si>
    <t>47-01-14</t>
  </si>
  <si>
    <t>56 от 06.02.14</t>
  </si>
  <si>
    <t>Барлакова Р.Р.</t>
  </si>
  <si>
    <t>56-01-14</t>
  </si>
  <si>
    <t>9 от 07.02.14</t>
  </si>
  <si>
    <t>Дотдаев С.Х.</t>
  </si>
  <si>
    <t>9-01-14</t>
  </si>
  <si>
    <t>10 от 07.02.14</t>
  </si>
  <si>
    <t>Бадахова Р.А.</t>
  </si>
  <si>
    <t>10-01-14</t>
  </si>
  <si>
    <t>15 от 07.02.14</t>
  </si>
  <si>
    <t>Крамаров А.Д.</t>
  </si>
  <si>
    <t>15-01-14</t>
  </si>
  <si>
    <t>14 от 07.02.14</t>
  </si>
  <si>
    <t>14-01-14</t>
  </si>
  <si>
    <t>58 от 07.02.14</t>
  </si>
  <si>
    <t>Баиев Р.А.</t>
  </si>
  <si>
    <t>58-01-14</t>
  </si>
  <si>
    <t>7203 от 30.12.2013</t>
  </si>
  <si>
    <t>Дзгоева И.В.</t>
  </si>
  <si>
    <t>7203 от 30.12.20137</t>
  </si>
  <si>
    <t>7184 от 27.12.2013</t>
  </si>
  <si>
    <t>Видищева Е.П.</t>
  </si>
  <si>
    <t>7250 от 24.01.2014</t>
  </si>
  <si>
    <t>Багаев А.Т.</t>
  </si>
  <si>
    <t>7200 от 30.12.2013</t>
  </si>
  <si>
    <t>Моргоев Х.Ш.</t>
  </si>
  <si>
    <t>7243 от 24.01.2014</t>
  </si>
  <si>
    <t>Кодзаев Г.В.</t>
  </si>
  <si>
    <t>7193 от 09.01.2014</t>
  </si>
  <si>
    <t>Тигиева Л.Т.</t>
  </si>
  <si>
    <t>7171  от 23.12.2013</t>
  </si>
  <si>
    <t>Каргаев В.Н.</t>
  </si>
  <si>
    <t>7169 от 20.12.2013</t>
  </si>
  <si>
    <t>Доев Э.С.</t>
  </si>
  <si>
    <t>7169 от 04.02.2014</t>
  </si>
  <si>
    <t>7205 от 09.01.2014</t>
  </si>
  <si>
    <t>Баркинхоев М.Х.</t>
  </si>
  <si>
    <t>7209 от 09.01.2014</t>
  </si>
  <si>
    <t>Хачиров Х.Т.</t>
  </si>
  <si>
    <t>7177 от 20.12.2013</t>
  </si>
  <si>
    <t>Бузоев М.Ф.</t>
  </si>
  <si>
    <t>7208 от 09.01.2014</t>
  </si>
  <si>
    <t>Церекова И.Д.</t>
  </si>
  <si>
    <t>7251 от 24.01.2014</t>
  </si>
  <si>
    <t>Легоева Н.А.</t>
  </si>
  <si>
    <t>7239 от 24.01.2014</t>
  </si>
  <si>
    <t>Аликов А.К.</t>
  </si>
  <si>
    <t>7195 от 30.12.2013</t>
  </si>
  <si>
    <t>Шевакожев Р.Х.</t>
  </si>
  <si>
    <t>7213 от 14.01.2014</t>
  </si>
  <si>
    <t>Мкртчян А.Ю.</t>
  </si>
  <si>
    <t>7170 от 20.12.2013</t>
  </si>
  <si>
    <t>Доев А.С.</t>
  </si>
  <si>
    <t>за период с 10.02.14 по 14.02.14</t>
  </si>
  <si>
    <t>288/13/СРЭС от 20.08.2013</t>
  </si>
  <si>
    <t>Костюшина Наталья Юрьевна</t>
  </si>
  <si>
    <t>288/13 от 20.08.2013</t>
  </si>
  <si>
    <t>313/13/ГРЭС от 28.08.2013</t>
  </si>
  <si>
    <t>Ченцова Нина Глебовна</t>
  </si>
  <si>
    <t>313/13 от 28.08.2013</t>
  </si>
  <si>
    <t>337/13/ГРЭС от 12.09.2013</t>
  </si>
  <si>
    <t>Сариева Тамара Павловна</t>
  </si>
  <si>
    <t>337/13 от 12.09.2013</t>
  </si>
  <si>
    <t>394/13/ГРЭС от 15.10.2013</t>
  </si>
  <si>
    <t>Малиева  Марина  Геннадьевна</t>
  </si>
  <si>
    <t>394/13 от 15.10.2013</t>
  </si>
  <si>
    <t>395/13/ГРЭС от 15.10.2013</t>
  </si>
  <si>
    <t xml:space="preserve"> Бурцева Надежда Николаевна</t>
  </si>
  <si>
    <t>395/13 от 15.10.2013</t>
  </si>
  <si>
    <t>415/13/ГРЭС от 24.10.2013</t>
  </si>
  <si>
    <t>ИП Лисица Александр Викторович</t>
  </si>
  <si>
    <t>415/13 от 24.10.2013</t>
  </si>
  <si>
    <t>430/13/КРЭС от 15.11.2013</t>
  </si>
  <si>
    <t>Адм. МО Курского сельсовета</t>
  </si>
  <si>
    <t>430/13 от 15.11.2013</t>
  </si>
  <si>
    <t>431/13/КРЭС от 15.11.2013</t>
  </si>
  <si>
    <t>431/13 от 15.11.2013</t>
  </si>
  <si>
    <t>432/13/КРЭС от 15.11.2013</t>
  </si>
  <si>
    <t>432/13 от 15.11.2013</t>
  </si>
  <si>
    <t>479/13/ГРЭС от 11.12.2013</t>
  </si>
  <si>
    <t>Алексеева Маргарита Николаевна</t>
  </si>
  <si>
    <t>479/13 от 11.12.2013</t>
  </si>
  <si>
    <t>501/13/ГРЭС от 25.12.2013</t>
  </si>
  <si>
    <t>ИП Егоров Николай Геннадьевич</t>
  </si>
  <si>
    <t>501/13 от 25.12.2013</t>
  </si>
  <si>
    <t>507/13/ГРЭС от 28.12.2013</t>
  </si>
  <si>
    <t>Мелихова Альбина Вячеславовна</t>
  </si>
  <si>
    <t>507/13 от 28.12.2013</t>
  </si>
  <si>
    <t>511/13/ГРЭС от 30.12.2013</t>
  </si>
  <si>
    <t>Демченко Кристина Константиновна</t>
  </si>
  <si>
    <t>511/13 от 30.12.2013</t>
  </si>
  <si>
    <t>17/14/ГРЭС от 05.02.2014</t>
  </si>
  <si>
    <t>Мочалова Антонина Павловна</t>
  </si>
  <si>
    <t>17/14 от 05.02.2014</t>
  </si>
  <si>
    <t>18/14/ГРЭС от 07.02.2014</t>
  </si>
  <si>
    <t>Середа Игорь Анатольевна</t>
  </si>
  <si>
    <t>18/14 от 07.02.2014</t>
  </si>
  <si>
    <t>21/14/ГРЭС от 07.02.2014</t>
  </si>
  <si>
    <t>Марьяновская Лидия Николаевна</t>
  </si>
  <si>
    <t>21/14 от 07.02.2014</t>
  </si>
  <si>
    <t xml:space="preserve"> №07-01/740  от 18.10.2013</t>
  </si>
  <si>
    <t>Брыкалов Игорь Иванович</t>
  </si>
  <si>
    <t xml:space="preserve"> №07-01/741  от 18.10.2013</t>
  </si>
  <si>
    <t xml:space="preserve"> №07-01/132  от 26.03.2013</t>
  </si>
  <si>
    <t>Затона Александр Дмитриевич</t>
  </si>
  <si>
    <t xml:space="preserve"> №07-01/831  от 03.12.2013</t>
  </si>
  <si>
    <t>Панкова Таисия Васильевна</t>
  </si>
  <si>
    <t xml:space="preserve"> №07-01/829  от 03.12.2013</t>
  </si>
  <si>
    <t>Пенюшина Екатерина Сергеевна</t>
  </si>
  <si>
    <t xml:space="preserve"> №07/05  от 23.01.2014</t>
  </si>
  <si>
    <t>Строганова Нина Константиновна</t>
  </si>
  <si>
    <t xml:space="preserve"> №07/23   от 30.01.2014</t>
  </si>
  <si>
    <t>Таран Владимир Прокофьевич</t>
  </si>
  <si>
    <t xml:space="preserve"> №07/04  от 23.01.2014</t>
  </si>
  <si>
    <t>Караченцева Клавдия Алексеевна</t>
  </si>
  <si>
    <t xml:space="preserve"> №07-01/476  от 23.10.2013</t>
  </si>
  <si>
    <t>Гаджирагимов Мурат Мукаилович</t>
  </si>
  <si>
    <t xml:space="preserve"> №07/22  от 30.01.2014</t>
  </si>
  <si>
    <t>Мушинский Юрий Петрович</t>
  </si>
  <si>
    <t xml:space="preserve"> №07/21  от 30.01.2014</t>
  </si>
  <si>
    <t>Павленко Василий Иванович</t>
  </si>
  <si>
    <t xml:space="preserve"> №07/26  от 30.01.2014</t>
  </si>
  <si>
    <t>Турганов Амин Надырбекович</t>
  </si>
  <si>
    <t>315/13-05 от 19.12.2013</t>
  </si>
  <si>
    <t>Княгинина Валентина Александровна</t>
  </si>
  <si>
    <t>315 от 19.12.2013</t>
  </si>
  <si>
    <t>004/14-05 от 21.01.2014</t>
  </si>
  <si>
    <t>Давыдов Валерий Юрьевич</t>
  </si>
  <si>
    <t>004 от 21.01.2014</t>
  </si>
  <si>
    <t>009/14-05 от 24.01.2014</t>
  </si>
  <si>
    <t>Чернов Максим Михайлович</t>
  </si>
  <si>
    <t>009 от 24.01.2014</t>
  </si>
  <si>
    <t>010/14-04 от 24.01.2014</t>
  </si>
  <si>
    <t>Теликов Бимухамбет Язиевич</t>
  </si>
  <si>
    <t>010 от 24.01.2014</t>
  </si>
  <si>
    <t>014/14-05 от 27.01.2014</t>
  </si>
  <si>
    <t>Бровкин Вадим Николаевич</t>
  </si>
  <si>
    <t>014 от 27.01.2014</t>
  </si>
  <si>
    <t>045/14-06 от 04.02.2014</t>
  </si>
  <si>
    <t>Пономаренко Андрей Павлович</t>
  </si>
  <si>
    <t>045 от 04.02.2014</t>
  </si>
  <si>
    <t>003/14-05 от 21.01.2014</t>
  </si>
  <si>
    <t>Криволапова Надежда Анатольевна</t>
  </si>
  <si>
    <t>003 от 21.01.2014</t>
  </si>
  <si>
    <t>№ 31 от 07.02.14</t>
  </si>
  <si>
    <t>Казарьян Р.А.</t>
  </si>
  <si>
    <t>№ 28 от 30.01.14</t>
  </si>
  <si>
    <t>Колесников Н.А.</t>
  </si>
  <si>
    <t>№ 18 от 07.02.14</t>
  </si>
  <si>
    <t>Полежай А.П.</t>
  </si>
  <si>
    <t>№ 39 от 06.02.14</t>
  </si>
  <si>
    <t>Воронкова А. А.</t>
  </si>
  <si>
    <t>№ 19 от 07.02.14</t>
  </si>
  <si>
    <t>Цивенко Е.Н. ИП</t>
  </si>
  <si>
    <t>№ 34 от 11.02.14</t>
  </si>
  <si>
    <t>Фисенко О.А. ИП</t>
  </si>
  <si>
    <t>№ 35 от 11.02.14</t>
  </si>
  <si>
    <t>Горизонт ООО</t>
  </si>
  <si>
    <t>№ 35/1 от 11.02.14</t>
  </si>
  <si>
    <t>№ 36 от 11.02.14</t>
  </si>
  <si>
    <t>№ 37 от 11.02.14</t>
  </si>
  <si>
    <t>№ 22 от 11.02.14</t>
  </si>
  <si>
    <t>Гончаренко О.В.</t>
  </si>
  <si>
    <t>№ 43 от 13.02.14</t>
  </si>
  <si>
    <t>Федянин Р.В.</t>
  </si>
  <si>
    <t>16/14/КРЭС от 05.02.2014</t>
  </si>
  <si>
    <t>Дениев Разабек Абдурахманович</t>
  </si>
  <si>
    <t>16/14 от 05.02.2014</t>
  </si>
  <si>
    <t>№ 7 от 04.02.14</t>
  </si>
  <si>
    <t>Лысак А.У.</t>
  </si>
  <si>
    <t>№43-05/144 от 07.11.2013г.</t>
  </si>
  <si>
    <t>А.Н. Савченко</t>
  </si>
  <si>
    <t>№44-05/166 от 25.10.2012</t>
  </si>
  <si>
    <t>Глава К(Ф)Х ИП Водопьянов С.С.</t>
  </si>
  <si>
    <t>Омаров Рустам Вайсуркураниевич</t>
  </si>
  <si>
    <t>Байзиев Рамазан Байзиевич</t>
  </si>
  <si>
    <t>Ибрагимов Мухтар Расулович</t>
  </si>
  <si>
    <t>Муртазалиева Марзият Алиасхабовна</t>
  </si>
  <si>
    <t>Шахбанов Гусен Магомедович</t>
  </si>
  <si>
    <t>№89  от 27.01.2014</t>
  </si>
  <si>
    <t>Лабайзалов Иса Гимбатович</t>
  </si>
  <si>
    <t>№1959  от 29.11.2013</t>
  </si>
  <si>
    <t>Магомедов Шамиль Бибулатович</t>
  </si>
  <si>
    <t>№36  от 21.01.2014</t>
  </si>
  <si>
    <t>Ахмедова Бурлият Пахрудиновна</t>
  </si>
  <si>
    <t>№24  от 18.01.2014</t>
  </si>
  <si>
    <t>Исаев Замир Садилович</t>
  </si>
  <si>
    <t>№102  от 29.01.2014</t>
  </si>
  <si>
    <t>Гаджиев Магомедкамиль Тажутдинович</t>
  </si>
  <si>
    <t>№2112  от 24.12.2013</t>
  </si>
  <si>
    <t>Муртазалиев Магомедзагир Магомедович</t>
  </si>
  <si>
    <t xml:space="preserve"> №104  от 30.01.2014</t>
  </si>
  <si>
    <t>Мирзоев Ярахмед Ханахмедович</t>
  </si>
  <si>
    <t>№2116/1 от 24.12.2013</t>
  </si>
  <si>
    <t>ООО "Газпром трансгаз Махачкала"</t>
  </si>
  <si>
    <t>№2116/1  от 24.12.2013</t>
  </si>
  <si>
    <t>135 от 12.02.14</t>
  </si>
  <si>
    <t>Ризванов Ж.М.</t>
  </si>
  <si>
    <t>003/82 от 4.02.14</t>
  </si>
  <si>
    <t>119 от 28.01.14</t>
  </si>
  <si>
    <t>Минсельхоз ЧР</t>
  </si>
  <si>
    <t>003/50 от 24.01.14</t>
  </si>
  <si>
    <t>121 от 28.01.14</t>
  </si>
  <si>
    <t>003/49 от 24.01.14</t>
  </si>
  <si>
    <t>124 от 28.01.14</t>
  </si>
  <si>
    <t>003/31 от 21.01.14</t>
  </si>
  <si>
    <t>120 от 28.01.14</t>
  </si>
  <si>
    <t xml:space="preserve">Минсельхоз  </t>
  </si>
  <si>
    <t>003/28 от 28.01.14</t>
  </si>
  <si>
    <t>128 от 28.01.14</t>
  </si>
  <si>
    <t>003/51 от 27.01.14</t>
  </si>
  <si>
    <t>137 от 12.02.14</t>
  </si>
  <si>
    <t>Абдурушудов Л-А.Д.</t>
  </si>
  <si>
    <t>003/79 от 4.02.14</t>
  </si>
  <si>
    <t>139 от 12.02.14</t>
  </si>
  <si>
    <t>Умаев С.Ш.</t>
  </si>
  <si>
    <t>003/81 от 4.02.14</t>
  </si>
  <si>
    <t>138 от 12.02.14</t>
  </si>
  <si>
    <t>Атабаева Б.А.</t>
  </si>
  <si>
    <t>003/83 от 4.02.14</t>
  </si>
  <si>
    <t>140 от 12.02.14</t>
  </si>
  <si>
    <t>Вегиев Х.К.</t>
  </si>
  <si>
    <t>003/78 от 4.02.14</t>
  </si>
  <si>
    <t>141 от 12.02.14</t>
  </si>
  <si>
    <t>Болтукаева З.</t>
  </si>
  <si>
    <t>003/80 от 4.02.14</t>
  </si>
  <si>
    <t>143 от 12.02.14</t>
  </si>
  <si>
    <t>Актулаева З.М.</t>
  </si>
  <si>
    <t>003/88 от 7.02.14</t>
  </si>
  <si>
    <t>142 от 12.02.14</t>
  </si>
  <si>
    <t>Дадаев Н.Ц.</t>
  </si>
  <si>
    <t>003/85 от 4.02.14</t>
  </si>
  <si>
    <t>116 от 24.01.14</t>
  </si>
  <si>
    <t>Ахметов А.М.</t>
  </si>
  <si>
    <t>003/48 от 24.01.14</t>
  </si>
  <si>
    <t>136 от 12.02.14</t>
  </si>
  <si>
    <t>МБДОУ "Детский сад № 35 "Белочка"</t>
  </si>
  <si>
    <t>003/77 от 4.02.12</t>
  </si>
  <si>
    <t>134 от 11.02.14</t>
  </si>
  <si>
    <t>ООО Медицинский центр "Берс" Берсанов Р.У.</t>
  </si>
  <si>
    <t>003/87 от 7.02.14</t>
  </si>
  <si>
    <t>06.02.14.№90</t>
  </si>
  <si>
    <t>ИП.Барахоев.Д.М.</t>
  </si>
  <si>
    <t>02-268.07.02.14</t>
  </si>
  <si>
    <t>04.02.14.№83</t>
  </si>
  <si>
    <t>Ведзижев.Э.Т.</t>
  </si>
  <si>
    <t>02-254.от 06.02.14</t>
  </si>
  <si>
    <t>15.11.13.№444</t>
  </si>
  <si>
    <t>ОАО"Вымпелком"</t>
  </si>
  <si>
    <t>02-1560.17.12.13</t>
  </si>
  <si>
    <t>20.11.13.г№470</t>
  </si>
  <si>
    <t>Евлоева.А.У.</t>
  </si>
  <si>
    <t>02-74.от16.01.14</t>
  </si>
  <si>
    <t>14.08.13.№ 134</t>
  </si>
  <si>
    <t>ИП.Аушев.Х.Х.</t>
  </si>
  <si>
    <t>02-637</t>
  </si>
  <si>
    <t>14.08.13.№135</t>
  </si>
  <si>
    <t>02-638.26.08.13</t>
  </si>
  <si>
    <t>14.08.13. №136</t>
  </si>
  <si>
    <t>02-630. 26.08.13</t>
  </si>
  <si>
    <t>06.02.14.№89</t>
  </si>
  <si>
    <t>02-269.07.02.14</t>
  </si>
  <si>
    <t>06.02.14. №91</t>
  </si>
  <si>
    <t>Фаргиева.А.Д.</t>
  </si>
  <si>
    <t>02-286.от 10.02.14</t>
  </si>
  <si>
    <t>06.02.14. №93</t>
  </si>
  <si>
    <t>Нальгиев.Т.Т.</t>
  </si>
  <si>
    <t>02-284.от 10.02.14</t>
  </si>
  <si>
    <t>16.01.14.№29</t>
  </si>
  <si>
    <t>Даурбеков.А.Ю.</t>
  </si>
  <si>
    <t>02-145. от 27.01.14</t>
  </si>
  <si>
    <t>03.02.14. №79</t>
  </si>
  <si>
    <t>Муталиева.З.Б.</t>
  </si>
  <si>
    <t>02-247.от 05.02.14</t>
  </si>
  <si>
    <t>03.02.14. № 82</t>
  </si>
  <si>
    <t>Евлоева.М.Б.</t>
  </si>
  <si>
    <t>02-250. от 05.02.14</t>
  </si>
  <si>
    <t>03.02.14 №81</t>
  </si>
  <si>
    <t>02-249. от 05.02.14</t>
  </si>
  <si>
    <t>16.01.14. №27</t>
  </si>
  <si>
    <t>Мациева.Е.Х</t>
  </si>
  <si>
    <t>02-143.от 27.01.14</t>
  </si>
  <si>
    <t>04.02.14.№84</t>
  </si>
  <si>
    <t>Оздоев.М.И</t>
  </si>
  <si>
    <t>02-255.от 06.02.14</t>
  </si>
  <si>
    <t>24.01.14.№60</t>
  </si>
  <si>
    <t>Машхоева.Х.Д.</t>
  </si>
  <si>
    <t>02-177. от 28.01.14</t>
  </si>
  <si>
    <t>16.01.14.№22</t>
  </si>
  <si>
    <t>Эльдиев.А.И.</t>
  </si>
  <si>
    <t>02-139. от 27.01.14</t>
  </si>
  <si>
    <t>16.01.14.№44</t>
  </si>
  <si>
    <t>Кортоева.Л.И</t>
  </si>
  <si>
    <t>02-156.от27.01.14</t>
  </si>
  <si>
    <t>03.02.14.№80</t>
  </si>
  <si>
    <t>Гагиев.У.Ж</t>
  </si>
  <si>
    <t>02-248.от 05.02.14</t>
  </si>
  <si>
    <t>16.01.14.№39</t>
  </si>
  <si>
    <t>Муматова.М.Р.</t>
  </si>
  <si>
    <t>02-133.от 27.01.14</t>
  </si>
  <si>
    <t>05.02.14.№85</t>
  </si>
  <si>
    <t>Умарова.М.У.</t>
  </si>
  <si>
    <t>02-257.от 06.02.14</t>
  </si>
  <si>
    <t>16.01.14.№41</t>
  </si>
  <si>
    <t>Хамхоева.Т.Х</t>
  </si>
  <si>
    <t>02-161.от 27.01.14</t>
  </si>
  <si>
    <t>31.01.14.№76</t>
  </si>
  <si>
    <t>Албаков.А.М.</t>
  </si>
  <si>
    <t>02-245.от 05.02.14</t>
  </si>
  <si>
    <t>16.01.14.№38</t>
  </si>
  <si>
    <t>Мархиев.А.Т.</t>
  </si>
  <si>
    <t>02-153.от 27.01.14</t>
  </si>
  <si>
    <t>16.01.14. №26</t>
  </si>
  <si>
    <t>Накастхоева.Б.Д.</t>
  </si>
  <si>
    <t>02-141.от 27.01.14</t>
  </si>
  <si>
    <t>16.01.14.№32</t>
  </si>
  <si>
    <t>Ужахова.Ф.А.</t>
  </si>
  <si>
    <t>02-147.от 27.01.14</t>
  </si>
  <si>
    <t>11.02.14.№94</t>
  </si>
  <si>
    <t>Агиева.Л.М.</t>
  </si>
  <si>
    <t>02-313.от 12.02.14</t>
  </si>
  <si>
    <t>15.11.13.№442</t>
  </si>
  <si>
    <t>02-1562. 17.12.13</t>
  </si>
  <si>
    <t>15.11.13.№ 443</t>
  </si>
  <si>
    <t>02-1561.17.12.13</t>
  </si>
  <si>
    <t>16.01.14. №46</t>
  </si>
  <si>
    <t>Хидриев.А.И.</t>
  </si>
  <si>
    <t>02-158. от 27.01.14</t>
  </si>
  <si>
    <t>2.999</t>
  </si>
  <si>
    <t>30.09.13.№302</t>
  </si>
  <si>
    <t>ООО"Корсо-Сочи"</t>
  </si>
  <si>
    <t>02-1556.от 17.12.13</t>
  </si>
  <si>
    <t>15598.52</t>
  </si>
  <si>
    <t>04.02.2014   У-51/14</t>
  </si>
  <si>
    <t>ООО "ШомаФарм", аптека, г.Нарткала, ул.Заречная, 9а</t>
  </si>
  <si>
    <t>04.02.2014  51/14</t>
  </si>
  <si>
    <t>28.01.2014  У-40/14</t>
  </si>
  <si>
    <t>Бадракова Л.Х., квартира, г.Нарткала, ул.Ошнокова 17б, кв.30</t>
  </si>
  <si>
    <t>28.01.2014  40/14</t>
  </si>
  <si>
    <t>23.01.2014  У-01/14</t>
  </si>
  <si>
    <t>Маремуков З.С., квартира, г.Нарткала, ул.Красная 36 кв.67</t>
  </si>
  <si>
    <t>23.01.2014  01/14</t>
  </si>
  <si>
    <t>10.02.2014  У-54/14</t>
  </si>
  <si>
    <t>Кагазежева З.Х., квартира, г.Нарткала, ул.Красная, 36/26</t>
  </si>
  <si>
    <t>10.02.2014 54/14</t>
  </si>
  <si>
    <t>11.02.2014  У-59/14</t>
  </si>
  <si>
    <t>Тхаголегов А.М., ч/д, с.Кахун, ул.Панежева, 5</t>
  </si>
  <si>
    <t>11.02.2014  59/14</t>
  </si>
  <si>
    <t>10.02.2014  У-55/14</t>
  </si>
  <si>
    <t>Эльдаров А.М., ч/д, с.Герменчик, ул.Молодежная, 20</t>
  </si>
  <si>
    <t>10.02.2014  55/14</t>
  </si>
  <si>
    <t>21.10.2013   У-44/13</t>
  </si>
  <si>
    <t>Нагаметов Х.А., ч\д, с.Кахун, ул.Жамборова 94</t>
  </si>
  <si>
    <t>21.10.2013   44/13</t>
  </si>
  <si>
    <t>03.02.2014  П-12/14</t>
  </si>
  <si>
    <t>Бапинаева О.М., ч\д, с.Заречное, ул.Зеленая, 52а</t>
  </si>
  <si>
    <t>03.02.2014  12/14</t>
  </si>
  <si>
    <t>11.02.2014  П-16/14</t>
  </si>
  <si>
    <t>Ефимов В.Л., ч/д, с.Прималкинское, пер.Граничный, 21</t>
  </si>
  <si>
    <t>11.02.2014  16/14</t>
  </si>
  <si>
    <t>11.02.2014  П-17/14</t>
  </si>
  <si>
    <t>Ашабоков М.Е., ч/д, с.Карагач, ул.Ашабокова, 6</t>
  </si>
  <si>
    <t>11.02.2014  17/14</t>
  </si>
  <si>
    <t>11.02.2014  П-18/14</t>
  </si>
  <si>
    <t>Башаров А.Р., ч/д, с.Благовещенка, ул.Зеленая, 4</t>
  </si>
  <si>
    <t>11.02.2014  18/14</t>
  </si>
  <si>
    <t>07.02.2014   П-14/14</t>
  </si>
  <si>
    <t>ИП Шетова М.С., аптека, с.Карагач, ул.Абубекирова, б/н</t>
  </si>
  <si>
    <t>07.02.2014   14/14</t>
  </si>
  <si>
    <t>03.02.2014  П-10/14</t>
  </si>
  <si>
    <t>ИП Соколова И.В., торговый ларек, ст.Солдатская, ул.Калинина, 84</t>
  </si>
  <si>
    <t>03.02.2014  10/14</t>
  </si>
  <si>
    <t>17.01.2014  П-01/14</t>
  </si>
  <si>
    <t>Шотаев С.Х., строит.ч\д, с.Благовещенка, ул.Ленина 17а</t>
  </si>
  <si>
    <t>17.01.2014  01/14</t>
  </si>
  <si>
    <t>06.08.2013  П-76/13</t>
  </si>
  <si>
    <t>Чочаев Х.Х., квартира, с.Прогресс, ул.Центральная 9 кв.2</t>
  </si>
  <si>
    <t>06.08.2013  76/13</t>
  </si>
  <si>
    <t>17.09.2013  П-87/14</t>
  </si>
  <si>
    <t>Белый Н.Н., квартира, с.Прогресс, ул.Центральная, 12/2</t>
  </si>
  <si>
    <t>17.09.2013  87/14</t>
  </si>
  <si>
    <t>03.02.2014  Чг-05/14</t>
  </si>
  <si>
    <t>Кадыкоева Р.А., ч/д, с.Чегем-2. ул.Эльбрусская, 120а</t>
  </si>
  <si>
    <t>03.02.2014  05/14</t>
  </si>
  <si>
    <t>03.02.2014  Чг-04/14</t>
  </si>
  <si>
    <t>Дышеков К.Х. ч/д, с.Нартан, ул.Бр. Туковых, 108</t>
  </si>
  <si>
    <t>03.02.2014  04/14</t>
  </si>
  <si>
    <t>03.02.2014  Чг-08/14</t>
  </si>
  <si>
    <t>Сарбашев А.М., ч/д, с.Н.Чегем, ул.Кулиева, 73</t>
  </si>
  <si>
    <t>03.02.2014  08/14</t>
  </si>
  <si>
    <t>03.02.2014  Чг-06/14</t>
  </si>
  <si>
    <t>Кожашева Д.А., ч/д, с.Нартан, ул.Хажнагоева, 55</t>
  </si>
  <si>
    <t>03.02.2014  06/14</t>
  </si>
  <si>
    <t>03.02.2014  Чг-09/14</t>
  </si>
  <si>
    <t>Этезова Б.К., ч/д, с.Яникой, ул.Ленина, 135</t>
  </si>
  <si>
    <t>03.02.2014  09/14</t>
  </si>
  <si>
    <t>03.02.2014  Чг-02/14</t>
  </si>
  <si>
    <t>Алоев  М.Х., ч/д, с.Чегем-2. ул.Алакаевых, б\н</t>
  </si>
  <si>
    <t>03.02.2014  02/14</t>
  </si>
  <si>
    <t>03.02.2014  Чг-03/14</t>
  </si>
  <si>
    <t>Кадыкоев Х.Ч., ч/д, с.Чегем-2. ул.Алакаевых, б\н</t>
  </si>
  <si>
    <t>03.02.2014  03/14</t>
  </si>
  <si>
    <t>03.02.2014  Чг-10/14</t>
  </si>
  <si>
    <t>ИП Кягов В.Х., цех бетонных изделий, с.Нартан, ул.Гагарина, 9</t>
  </si>
  <si>
    <t>23.01.2014   Чг-01/14</t>
  </si>
  <si>
    <t>ООО "Кумбат", аптека, с.Чегем-2, ул.Баксанское шоссе 24а</t>
  </si>
  <si>
    <t>23.01.2014   01/14</t>
  </si>
  <si>
    <t>07.02.2014  Э-07/14</t>
  </si>
  <si>
    <t>ГБУ МФЦ КБР, помещение филиала ГБУ МФЦ КБР, г.Тырныауз, пр-т.Эльбрусский, 32</t>
  </si>
  <si>
    <t>07.02.2014  07/14</t>
  </si>
  <si>
    <t>07.02.2014  Э-06/14</t>
  </si>
  <si>
    <t>Текуев Х.Ю., гараж, г.Тырныауз, по ул.Баксанская</t>
  </si>
  <si>
    <t>07.02.2014  06/14</t>
  </si>
  <si>
    <t>07.02.2014  Э-08/14</t>
  </si>
  <si>
    <t>Энеева Ж.С., помещение для ведения ЛПХ, г.Тырныауз, ул.Мира, 3</t>
  </si>
  <si>
    <t>07.02.2014  08/14</t>
  </si>
  <si>
    <t>23.01.2014  Бг-03/14</t>
  </si>
  <si>
    <t>Хашпаков С.Х., ч\д, г.Баксан, ул.Ногмова 56</t>
  </si>
  <si>
    <t>23.01.2014  03/14</t>
  </si>
  <si>
    <t>23.01.2014  Бг-02/14</t>
  </si>
  <si>
    <t>Кауфова Ф.Х., магазин, г.Баксан, пр.Ленина б\н</t>
  </si>
  <si>
    <t>23.01.2014  02/14</t>
  </si>
  <si>
    <t>27.01.2014   Чр-02/14</t>
  </si>
  <si>
    <t>Гороев А.Х., ч\д, с.Жемтала, ул.Мечиева б\н</t>
  </si>
  <si>
    <t>20.03.2013   22/13</t>
  </si>
  <si>
    <t>ИП Семенова М.М., складское помещ., с.Герменчик  за чертой села</t>
  </si>
  <si>
    <t>10.12.2013    105/13</t>
  </si>
  <si>
    <t>ООО "Терская производственно-заготовительная база", сушильный цех (увел. До 100 кВт), г.Терек, ул.Лермонтова 3</t>
  </si>
  <si>
    <t>28.01.2014   08/14</t>
  </si>
  <si>
    <t>ООО "Ботаник", Увеличение мощности фруктохранилища (общ. Мощность 650 кВт), с.Чегем, Лечинкайская трасса, 4 км</t>
  </si>
  <si>
    <t>16.04.2013   32/13</t>
  </si>
  <si>
    <t>ООО ПТПК "Альянс" , торгово-развлек.центр, г.Баксан, ул.Революц. б\н</t>
  </si>
  <si>
    <t>44 от 10.02.14</t>
  </si>
  <si>
    <t>44-01-14</t>
  </si>
  <si>
    <t>71 от 10.02.14</t>
  </si>
  <si>
    <t>Калмыков А.А-Г.</t>
  </si>
  <si>
    <t>71-02-14</t>
  </si>
  <si>
    <t>6 от 10.02.14</t>
  </si>
  <si>
    <t>29 от 10.02.14</t>
  </si>
  <si>
    <t>Текеева З.И.</t>
  </si>
  <si>
    <t>29-01-14</t>
  </si>
  <si>
    <t>8 от 11.02.14</t>
  </si>
  <si>
    <t>Болатчиев К.Х.</t>
  </si>
  <si>
    <t>8-01-14</t>
  </si>
  <si>
    <t>75 от 11.02.14</t>
  </si>
  <si>
    <t>Аслануков У.М.</t>
  </si>
  <si>
    <t>75-02-14</t>
  </si>
  <si>
    <t>26 от 11.02.14</t>
  </si>
  <si>
    <t>Байрамуков Х.Н.</t>
  </si>
  <si>
    <t>26-01-14</t>
  </si>
  <si>
    <t>79 от 12.02.14</t>
  </si>
  <si>
    <t>Гуськов И.Б.</t>
  </si>
  <si>
    <t>79-02-14</t>
  </si>
  <si>
    <t>76 от 13.02.14</t>
  </si>
  <si>
    <t>Кузьмина М.А.</t>
  </si>
  <si>
    <t>76-02-14</t>
  </si>
  <si>
    <t>65 от 14.02.14</t>
  </si>
  <si>
    <t>Бугриев С.Н.</t>
  </si>
  <si>
    <t>65-02-14</t>
  </si>
  <si>
    <t>49 от 14.02.14</t>
  </si>
  <si>
    <t>Курджиева М.М.</t>
  </si>
  <si>
    <t>49-01-14</t>
  </si>
  <si>
    <t>95 от 14.02.14</t>
  </si>
  <si>
    <t>Остапенко А.В.</t>
  </si>
  <si>
    <t>95-02-14</t>
  </si>
  <si>
    <t>82 от 14.02.14</t>
  </si>
  <si>
    <t>Аджиева Р.Д.</t>
  </si>
  <si>
    <t>82-02-14</t>
  </si>
  <si>
    <t>80 от 14.02.14</t>
  </si>
  <si>
    <t>Лайпанов Р.С.</t>
  </si>
  <si>
    <t>80-02-14</t>
  </si>
  <si>
    <t>64 от 14.02.14</t>
  </si>
  <si>
    <t>64-01-14</t>
  </si>
  <si>
    <t>83 от 14.02.14</t>
  </si>
  <si>
    <t>Текеева Ф.А.</t>
  </si>
  <si>
    <t>83-02-14</t>
  </si>
  <si>
    <t>73 от 14.02.14</t>
  </si>
  <si>
    <t>Шенкао М.Х.</t>
  </si>
  <si>
    <t>73-02-14</t>
  </si>
  <si>
    <t>74 от 14.02.14</t>
  </si>
  <si>
    <t>Агирова Т.А.</t>
  </si>
  <si>
    <t>74-02-14</t>
  </si>
  <si>
    <t>67 от 14.02.14</t>
  </si>
  <si>
    <t>Джатдоев И.Х.</t>
  </si>
  <si>
    <t>67-02-14</t>
  </si>
  <si>
    <t>998 от 14.02.14</t>
  </si>
  <si>
    <t>Лепшокова Ф.Х.</t>
  </si>
  <si>
    <t>998-12-13</t>
  </si>
  <si>
    <t>999 от 14.02.14</t>
  </si>
  <si>
    <t>Аджиева Р.М.</t>
  </si>
  <si>
    <t>999-12-13</t>
  </si>
  <si>
    <t>28 от 14.02.14</t>
  </si>
  <si>
    <t>Салпагарова Л.Х.</t>
  </si>
  <si>
    <t>28-01-14</t>
  </si>
  <si>
    <t>1000 от 14.02.14</t>
  </si>
  <si>
    <t>Тамбиева Н.А.</t>
  </si>
  <si>
    <t>1000-12-13</t>
  </si>
  <si>
    <t>30 от 14.02.14</t>
  </si>
  <si>
    <t>Деккушева З.М.</t>
  </si>
  <si>
    <t>30-01-14</t>
  </si>
  <si>
    <t>31 от 14.02.14</t>
  </si>
  <si>
    <t>Байрамкулов О.Б.</t>
  </si>
  <si>
    <t>31-01-14</t>
  </si>
  <si>
    <t>27 от 14.02.14</t>
  </si>
  <si>
    <t>Боташева М.А-Р.</t>
  </si>
  <si>
    <t>27-01-14</t>
  </si>
  <si>
    <t>5 от 10.02.14</t>
  </si>
  <si>
    <t>Цеков А.А.</t>
  </si>
  <si>
    <t>5-01-14</t>
  </si>
  <si>
    <t>40 от 13.02.14</t>
  </si>
  <si>
    <t>Тепляков А.Ю.</t>
  </si>
  <si>
    <t>40-01-14</t>
  </si>
  <si>
    <t>7261   от  30.01.2014</t>
  </si>
  <si>
    <t>Макоев    А.А.</t>
  </si>
  <si>
    <t>7259   от 30.01.2014</t>
  </si>
  <si>
    <t>Пилишвили  Ц.И.</t>
  </si>
  <si>
    <t>7269  от  03.2014</t>
  </si>
  <si>
    <t>Бигаев   Т.К.</t>
  </si>
  <si>
    <t>7268  от  03.02.2014</t>
  </si>
  <si>
    <t xml:space="preserve">Хохов   Т.Б.   </t>
  </si>
  <si>
    <t>7257  от  29&gt;01.2014</t>
  </si>
  <si>
    <t>Туаев    Л.С.</t>
  </si>
  <si>
    <t>7220   от   31.01.2014</t>
  </si>
  <si>
    <t>Ибадов    М.В.</t>
  </si>
  <si>
    <t>5946   от  16&gt;09.2013</t>
  </si>
  <si>
    <t xml:space="preserve">   ИП   Хубаева   З.Ю.</t>
  </si>
  <si>
    <t>7266   от  29.01.2014</t>
  </si>
  <si>
    <t>Дигуров   А.М.</t>
  </si>
  <si>
    <t>7255    от  29.01.2014</t>
  </si>
  <si>
    <t>Корошвили   Л.Д.</t>
  </si>
  <si>
    <t>7249   от  30.01.2014</t>
  </si>
  <si>
    <t>Габараев   Д.У.</t>
  </si>
  <si>
    <t>7214   от  28.01.2014</t>
  </si>
  <si>
    <t>Кусов   К.Х.</t>
  </si>
  <si>
    <t>7248   от  29.01.2014</t>
  </si>
  <si>
    <t>Пушкарева   Е.Г.</t>
  </si>
  <si>
    <t>7216   от  2801.2014</t>
  </si>
  <si>
    <t>Баззаева   Л.Т.</t>
  </si>
  <si>
    <t>7262   от  29.01.2014</t>
  </si>
  <si>
    <t>Дзантиева   И.И.</t>
  </si>
  <si>
    <t>7267   от  31.01.2014</t>
  </si>
  <si>
    <t>Гагиев   Т.М.</t>
  </si>
  <si>
    <t>7222   от  31.01.2014</t>
  </si>
  <si>
    <t>Маргиев    Г.А.</t>
  </si>
  <si>
    <t>7215   от  14.01.2014</t>
  </si>
  <si>
    <t>ООО"Южная строит-я компания"</t>
  </si>
  <si>
    <t>7276   от  31.01.2014</t>
  </si>
  <si>
    <t>МКУ  МО МГП УКХ</t>
  </si>
  <si>
    <t>за период с 17.02.14 по 21.02.14</t>
  </si>
  <si>
    <t xml:space="preserve"> 8/14/ГРЭС от 27.01.2014</t>
  </si>
  <si>
    <t>Заикин Алексей Александрович</t>
  </si>
  <si>
    <t xml:space="preserve"> 8/14 от 27.01.2014</t>
  </si>
  <si>
    <t>15/14/КРЭС от 07.02.2014</t>
  </si>
  <si>
    <t>Майстренко Павел Данилович</t>
  </si>
  <si>
    <t>15/14 от 07.02.2014</t>
  </si>
  <si>
    <t>19/14/ГРЭС от 10.02.2014</t>
  </si>
  <si>
    <t>ГБУЗ СК "Незлобненская районная больница"</t>
  </si>
  <si>
    <t>19/14 от 10.02.2014</t>
  </si>
  <si>
    <t xml:space="preserve"> №07/35  от 10.02.2014</t>
  </si>
  <si>
    <t>Коныжев Игорь Владимирович</t>
  </si>
  <si>
    <t xml:space="preserve"> №07/29  от 10.02.2014</t>
  </si>
  <si>
    <t>Краморев Вячеслав Иванович</t>
  </si>
  <si>
    <t xml:space="preserve"> №07/30  от 10.02.2014</t>
  </si>
  <si>
    <t xml:space="preserve"> №07/36  от 10.02.2014</t>
  </si>
  <si>
    <t xml:space="preserve"> №07/37  от 10.02.2014</t>
  </si>
  <si>
    <t xml:space="preserve"> №07/12  от 29.01.2014</t>
  </si>
  <si>
    <t>Лушников Эдуард Васильевич</t>
  </si>
  <si>
    <t xml:space="preserve"> №07-01/885  от 30.12.2013</t>
  </si>
  <si>
    <t>Неплюев Алексей Алексеевич</t>
  </si>
  <si>
    <t>23 января 2014 г. № 04-04 -НЭС</t>
  </si>
  <si>
    <t>Авдоян Елена Васильевна</t>
  </si>
  <si>
    <t>23 января 2014 г. № 203</t>
  </si>
  <si>
    <t>14 ноября 2011 г. № 04-286 -НЭС</t>
  </si>
  <si>
    <t>ООО "Меркурий"</t>
  </si>
  <si>
    <t>14 ноября 2011 г. № 542</t>
  </si>
  <si>
    <t>23 декабря 2013 г. № 04-317 -НЭС</t>
  </si>
  <si>
    <t>ООО "Престиж"</t>
  </si>
  <si>
    <t>23 декабря 2013 г. № 671</t>
  </si>
  <si>
    <t>311/13-06 от 18.12.2013</t>
  </si>
  <si>
    <t>311/1 от 18.12.2013</t>
  </si>
  <si>
    <t>312/13-06 от 18.12.2013</t>
  </si>
  <si>
    <t>312/1от 18.12.2013</t>
  </si>
  <si>
    <t>329/13-07 от 27.12.2013</t>
  </si>
  <si>
    <t>Токарчук Сергей Александрович</t>
  </si>
  <si>
    <t>329 от 27.12.2013</t>
  </si>
  <si>
    <t>001/14-05 от 15.01.2014</t>
  </si>
  <si>
    <t>Павлюк Галина Тариэловна</t>
  </si>
  <si>
    <t>001 от 15.01.2014</t>
  </si>
  <si>
    <t>11.11.13, 06-40/168</t>
  </si>
  <si>
    <t>16.12.13, 06-40/177</t>
  </si>
  <si>
    <t>16.12.13, 06-40/190</t>
  </si>
  <si>
    <t>11.02.14, 06-40/197</t>
  </si>
  <si>
    <t>Потемкин А.А.</t>
  </si>
  <si>
    <t>№ 784 от 12.02.14</t>
  </si>
  <si>
    <t>Добровольская Г.Б.</t>
  </si>
  <si>
    <t>№ 23 от 12.02.14</t>
  </si>
  <si>
    <t>Борова М.А.</t>
  </si>
  <si>
    <t>№ 40 от 12.02.14</t>
  </si>
  <si>
    <t>Басакина Л.В.</t>
  </si>
  <si>
    <t>№ 497 от 19.08.13</t>
  </si>
  <si>
    <t>Плетеницкая Л.И.</t>
  </si>
  <si>
    <t>№ 498 от 19.08.13</t>
  </si>
  <si>
    <t>Лобжанидзе А.Г.</t>
  </si>
  <si>
    <t>№ 499 от 19.08.13</t>
  </si>
  <si>
    <t>Кюмджян М.А.</t>
  </si>
  <si>
    <t>№ 501 от 19.08.13</t>
  </si>
  <si>
    <t>Бабаян Б.С.</t>
  </si>
  <si>
    <t>№ 502 от 19.08.13</t>
  </si>
  <si>
    <t>Бытдаев А.З.</t>
  </si>
  <si>
    <t>№ 503 от 19.08.13</t>
  </si>
  <si>
    <t>Бытдаев З.К.</t>
  </si>
  <si>
    <t>№ 504 от 19.08.13</t>
  </si>
  <si>
    <t>Петренко А.А.</t>
  </si>
  <si>
    <t>№ 555 от 19.08.13</t>
  </si>
  <si>
    <t>Ветрова Ю.В.</t>
  </si>
  <si>
    <t>№ 556 от 19.08.13</t>
  </si>
  <si>
    <t>№ 557 от 19.08.13</t>
  </si>
  <si>
    <t>№ 558 от 19.08.13</t>
  </si>
  <si>
    <t>№ 559 от 19.08.13</t>
  </si>
  <si>
    <t>№ 560 от 19.08.13</t>
  </si>
  <si>
    <t>Бабенко Н.И.</t>
  </si>
  <si>
    <t>№ 561 от 19.08.13</t>
  </si>
  <si>
    <t>Балаян С.В.</t>
  </si>
  <si>
    <t>№ 562 от 19.08.13</t>
  </si>
  <si>
    <t>Семенов Ю.Н.</t>
  </si>
  <si>
    <t>№ 563 от 19.08.13</t>
  </si>
  <si>
    <t>Иванов К.А.</t>
  </si>
  <si>
    <t>№ 564 от 19.08.13</t>
  </si>
  <si>
    <t>Смирнова Е.В.</t>
  </si>
  <si>
    <t>№ 565 от 19.08.13</t>
  </si>
  <si>
    <t>Докина А.В.</t>
  </si>
  <si>
    <t>№ 566 от 19.08.13</t>
  </si>
  <si>
    <t>Шкарин С.Н.</t>
  </si>
  <si>
    <t>№ 567 от 19.08.13</t>
  </si>
  <si>
    <t>Сторожук Е.И.</t>
  </si>
  <si>
    <t xml:space="preserve"> №07/10  от 23.01.2014</t>
  </si>
  <si>
    <t>Ставпромкомплект ООО ПКП</t>
  </si>
  <si>
    <t>095/13-05 от 19.03.2013</t>
  </si>
  <si>
    <t>ООО "Нефтедобывающее предприятие "Чепаковское"</t>
  </si>
  <si>
    <t>095 от 19.03.2013</t>
  </si>
  <si>
    <t>№ 44 от 17.02.14</t>
  </si>
  <si>
    <t>Шепелева М.Ю.</t>
  </si>
  <si>
    <t>Идзиева Саригат Абдуллабековна</t>
  </si>
  <si>
    <t>Хириясулов Хаджимурад Хайбулаевич</t>
  </si>
  <si>
    <t>Омаров Зубайругаджи Магомедалиевич</t>
  </si>
  <si>
    <t>Абдуллаев Зулкин Магомедович</t>
  </si>
  <si>
    <t>Бигишиев Бигиши Гаджиевич</t>
  </si>
  <si>
    <t>Ибрагимова Патимат Ибрагимовна</t>
  </si>
  <si>
    <t>Абдулжанатова Сакинат Абдулжанатовна</t>
  </si>
  <si>
    <t>Рамазанов Вадим Лукманович</t>
  </si>
  <si>
    <t>№2107  от 05.12.2013</t>
  </si>
  <si>
    <t>Рабаданова Хадижат Курбановна</t>
  </si>
  <si>
    <t>№125  от 07.02.2014</t>
  </si>
  <si>
    <t>Билалов Хабибулла Магомедович</t>
  </si>
  <si>
    <t>№1815  от 06.11.2013</t>
  </si>
  <si>
    <t>Исмаилов Мурат Яхьяевич</t>
  </si>
  <si>
    <t>№113  от 05.02.2014</t>
  </si>
  <si>
    <t>Бабаев Андрей Фейзуллаевич</t>
  </si>
  <si>
    <t>151 от 17.02.14</t>
  </si>
  <si>
    <t>ООО "Альянс"</t>
  </si>
  <si>
    <t>003/104 от 14.02.14</t>
  </si>
  <si>
    <t>152 от 19.02.14</t>
  </si>
  <si>
    <t>Бетиров У.У.</t>
  </si>
  <si>
    <t>003/102 от 13.02.14</t>
  </si>
  <si>
    <t>147 от 13.02.14</t>
  </si>
  <si>
    <t>Висакаев Л.У.</t>
  </si>
  <si>
    <t>003/99 от 12.02.14</t>
  </si>
  <si>
    <t>149 от 17.02.14</t>
  </si>
  <si>
    <t>Юсупова Ф.В.</t>
  </si>
  <si>
    <t>003/98 от 12.02.14</t>
  </si>
  <si>
    <t>148 от 17.02.14</t>
  </si>
  <si>
    <t>Расаев Б.И.</t>
  </si>
  <si>
    <t>003/07 от 12.02.14</t>
  </si>
  <si>
    <t>144 от 12.02.14</t>
  </si>
  <si>
    <t>ЧОУНОО "Начальная общеобразовательная школа "Рассвет"</t>
  </si>
  <si>
    <t>003/89 от 7.02.14</t>
  </si>
  <si>
    <t>104 от 21.01.14</t>
  </si>
  <si>
    <t>ЗАО "Вайнах Телеком"</t>
  </si>
  <si>
    <t>003/25 от 21.01.14</t>
  </si>
  <si>
    <t>106 от 21.01.14</t>
  </si>
  <si>
    <t>003/22 от 21.01.14</t>
  </si>
  <si>
    <t>107 от 13.01.14</t>
  </si>
  <si>
    <t>003/251 от 30.12.13</t>
  </si>
  <si>
    <t>110 от 13.01.14</t>
  </si>
  <si>
    <t>003/247 от 30.12.13</t>
  </si>
  <si>
    <t>109 от 13.01.14</t>
  </si>
  <si>
    <t>003/250 от 30.12.13</t>
  </si>
  <si>
    <t>108 от 21.01.14</t>
  </si>
  <si>
    <t>003/21 от 21.01.14</t>
  </si>
  <si>
    <t>111 от 13.01.14</t>
  </si>
  <si>
    <t>003/249 от 30.12.14</t>
  </si>
  <si>
    <t>112 от 13.01.14</t>
  </si>
  <si>
    <t>003/248 от 30.12.13</t>
  </si>
  <si>
    <t>105 от 21.01.14</t>
  </si>
  <si>
    <t>003/24 от 21.01.14</t>
  </si>
  <si>
    <t>113 от 21.01.14</t>
  </si>
  <si>
    <t>003/23 от 21.01.14</t>
  </si>
  <si>
    <t>118 от 28.01.14</t>
  </si>
  <si>
    <t>ГКУ "Чеченсортсемовощ"</t>
  </si>
  <si>
    <t>003/53 от 27.01.14</t>
  </si>
  <si>
    <t>155 от 21.02.14</t>
  </si>
  <si>
    <t>Аюбов Дауд Яхьяевич</t>
  </si>
  <si>
    <t>003/110 от 17.02.14</t>
  </si>
  <si>
    <t>156 от 21.02.14</t>
  </si>
  <si>
    <t>МБДОУ "Детский сад "Ручеек" с. Кобби</t>
  </si>
  <si>
    <t>003/107 от 17.02.14</t>
  </si>
  <si>
    <t>150 от 17.02.14</t>
  </si>
  <si>
    <t>Озниева З.М.</t>
  </si>
  <si>
    <t>003/105 от 14.02.14</t>
  </si>
  <si>
    <t>146 от 12.02.14</t>
  </si>
  <si>
    <t>МБДОУ "Детский сад "Солнышко" с. Ачхой-Мартан"</t>
  </si>
  <si>
    <t>003/93 от 11.02.14</t>
  </si>
  <si>
    <t>23.01.2014             Бг-07/14</t>
  </si>
  <si>
    <t>передвижной магазин, Меров А.П., г.Баксан, ул.Угнич б\н</t>
  </si>
  <si>
    <t>23.01.2014            07/14</t>
  </si>
  <si>
    <t>03.12.2013   Бг-69/13</t>
  </si>
  <si>
    <t>Пшихачев А.А., торгово-остановочный комплекс, с.Дугулубгей, ул.Баксанова б\н.</t>
  </si>
  <si>
    <t>03.12.2013  69/13</t>
  </si>
  <si>
    <t>27.09.2013   Бг-57/13</t>
  </si>
  <si>
    <t>Паунежев Р.Х., сварочный цех, г.Баксан, ул.Пушкина 205</t>
  </si>
  <si>
    <t>27.09.2013   57/13</t>
  </si>
  <si>
    <t>14.11.2013   Бг-71/13</t>
  </si>
  <si>
    <t>Бженикова Л.А., магазин, г.Баксан, ул.Шукова 21</t>
  </si>
  <si>
    <t>14.11.2013   71/13</t>
  </si>
  <si>
    <t>15.11.2013  Бг-64/13</t>
  </si>
  <si>
    <t>Дорогов З.Х., магазин, г.Баксан, ул.Шогенцукова 25а</t>
  </si>
  <si>
    <t>15.11.2013  64/13</t>
  </si>
  <si>
    <t>27.12.2013  Бг-83/13</t>
  </si>
  <si>
    <t>Ажахов Х.М., ч\д, г.Баксан, ул.Защитников 309</t>
  </si>
  <si>
    <t>27.12.2013  83/13</t>
  </si>
  <si>
    <t>23.01.2014  Бг-09/14</t>
  </si>
  <si>
    <t>Озрокова И.Т., магазин, с.Дугулубгей, ул.Баксанова 3</t>
  </si>
  <si>
    <t>23.01.2014  09/14</t>
  </si>
  <si>
    <t>13.12.2013  Бг-77/13</t>
  </si>
  <si>
    <t>Шаова М.А., салон красоты, г.Баксан, пр.Ленина 76/23</t>
  </si>
  <si>
    <t>13.12.2013  77/13</t>
  </si>
  <si>
    <t>11.02.2014   У-61/14</t>
  </si>
  <si>
    <t>Кожаева И.Б., гараж, г.Нарткала, ул.Ленина, 59</t>
  </si>
  <si>
    <t>11.02.2014   61/14</t>
  </si>
  <si>
    <t>11.02.2014   У-62/14</t>
  </si>
  <si>
    <t>Иванов Ф.М., гараж, г.Нарткала, ул.Ленина, 175</t>
  </si>
  <si>
    <t>11.02.2014   62/14</t>
  </si>
  <si>
    <t>10.02.2014   У-56/14</t>
  </si>
  <si>
    <t>Кешокова Р.С., ч/д, с.Герменчик, ул.Заводская, 2а</t>
  </si>
  <si>
    <t>10.02.2014   56/14</t>
  </si>
  <si>
    <t>28.01.2014  У-31/14</t>
  </si>
  <si>
    <t>Дикарев А.Ю., ч\д, с.Герменчик, ул.Каширгова, 165</t>
  </si>
  <si>
    <t>28.01.2014  31/14</t>
  </si>
  <si>
    <t>28.01.2014    У-46/14</t>
  </si>
  <si>
    <t>Жерукова С.Ш., магазин, г.Нарткала, ул.Гурфова 56</t>
  </si>
  <si>
    <t>28.01.2014    46/14</t>
  </si>
  <si>
    <t>28.01.2014    У-49/14</t>
  </si>
  <si>
    <t>Канокова А.М., ч\д, с.Шитхала, ул.Школьная 116</t>
  </si>
  <si>
    <t>28.01.2014    49/14</t>
  </si>
  <si>
    <t>07.02.2014  П-13/14</t>
  </si>
  <si>
    <t>ИП Кумыкова Р.А., база "Аква-Отдых", с.Янтарное, ул.Верхняя, б/н</t>
  </si>
  <si>
    <t>07.02.2014  13/14</t>
  </si>
  <si>
    <t>07.02.2014  П-15/14</t>
  </si>
  <si>
    <t>ИП Котепахова А.С., магазин, с.Карагач, ул.Абубекирова, б/н (общ мощ. 9 кВт)</t>
  </si>
  <si>
    <t>07.02.2014  15/14</t>
  </si>
  <si>
    <t>09.07.2013  П-51/13</t>
  </si>
  <si>
    <t>Петраченко Е.И., квартира, с.Прогресс, ул.Центральная 4, кв.2</t>
  </si>
  <si>
    <t>09.07.2013  51/13</t>
  </si>
  <si>
    <t>23.07.2013   П-69/13</t>
  </si>
  <si>
    <t>Дондуев М.А., квартира, с.Прогресс, ул.Центральная 11 кв.1</t>
  </si>
  <si>
    <t>23.07.2013   69/13</t>
  </si>
  <si>
    <t>12.02.2014  Б-05/14</t>
  </si>
  <si>
    <t>Макоев Б.Х., ч/д, с.Баксаненок, ул.Кабардинская, 22</t>
  </si>
  <si>
    <t>12.02.2014  05/14</t>
  </si>
  <si>
    <t>12.02.2014  Б-06/14</t>
  </si>
  <si>
    <t>Шурдумов К.А., ч/д, с.Заюково, ул.Кирова, 161а</t>
  </si>
  <si>
    <t>12.02.2014  06/14</t>
  </si>
  <si>
    <t>12.02.2014  Б-07/14</t>
  </si>
  <si>
    <t>Гергова Ф.И., ч/д, с.Баксаненок, ул.450-летия, 79</t>
  </si>
  <si>
    <t>12.02.2014  07/14</t>
  </si>
  <si>
    <t>18.12.2013  Чг-189/13</t>
  </si>
  <si>
    <t>Деунежев С.К., ч/д, с.Нартан, ул.Ленина, 235</t>
  </si>
  <si>
    <t>18.12.2013  189/13</t>
  </si>
  <si>
    <t>07.02.2014  Э-05/14</t>
  </si>
  <si>
    <t>ИП Бичукуева М.З., магазин (хозтовары), с.Кенделен, ул.Ленина, 305 б</t>
  </si>
  <si>
    <t>07.02.2014  05/14</t>
  </si>
  <si>
    <t>19.02.2014  З-03/14</t>
  </si>
  <si>
    <t>Хажнагоева М.М., магазин, с.п.Малка, ул.Хуранова. 90</t>
  </si>
  <si>
    <t>19.02.2014  03/14</t>
  </si>
  <si>
    <t>17.02.2014  Чр-05/14</t>
  </si>
  <si>
    <t>Уянаев Р.Н., ч/д, п.Кашхатау, ул.Уянаева, 93а</t>
  </si>
  <si>
    <t>17.02.2014  05/14</t>
  </si>
  <si>
    <t>06.02.2014  М-03/14</t>
  </si>
  <si>
    <t>МП Майского муниципального района "Майская теплоснабжающая управляющая компания", блок модульной котельной, г.Майский, ул.Горького 116-ул.Гагарина 10</t>
  </si>
  <si>
    <t>06.02.2014  03/14</t>
  </si>
  <si>
    <t>23.01.2014  М-02/14</t>
  </si>
  <si>
    <t>Зандаров Ю.И., магазин (общ.5 кВт), г.Майский, ул.Энгельса 51 маг.96</t>
  </si>
  <si>
    <t>06.08.2013   М-45/13</t>
  </si>
  <si>
    <t>Жанимова Л.Р., строит. Объекта, г.Майский, ул.Энгельса 51</t>
  </si>
  <si>
    <t>06.08.2013   45/13</t>
  </si>
  <si>
    <t>20.01.2014  29/2014</t>
  </si>
  <si>
    <t>ООО СП "Джеха", Увеличение мощности мебельной фабрики, г.Баксан, ул.Катханова, 77 (Общая мощность 2260 кВт)</t>
  </si>
  <si>
    <t>10.01.2014   381</t>
  </si>
  <si>
    <t>81 от 17.02.14</t>
  </si>
  <si>
    <t>81-02-14</t>
  </si>
  <si>
    <t>92 от 18.02.14</t>
  </si>
  <si>
    <t>Хубиева М.А.</t>
  </si>
  <si>
    <t>92-02-14</t>
  </si>
  <si>
    <t>55 от 18.02.14</t>
  </si>
  <si>
    <t>Солодченко А.П.</t>
  </si>
  <si>
    <t>55-01-14</t>
  </si>
  <si>
    <t>105 от 19.02.14</t>
  </si>
  <si>
    <t>Салпагаров А.К.</t>
  </si>
  <si>
    <t>105-02-14</t>
  </si>
  <si>
    <t>102 от 19.02.14</t>
  </si>
  <si>
    <t>Тлисов Х.М.</t>
  </si>
  <si>
    <t>102-02-14</t>
  </si>
  <si>
    <t>101 от 19.02.14</t>
  </si>
  <si>
    <t>Кумуков В.М.</t>
  </si>
  <si>
    <t>101-02-14</t>
  </si>
  <si>
    <t>99 от 19.02.14</t>
  </si>
  <si>
    <t>Дотдаев А.М.</t>
  </si>
  <si>
    <t>99-02-14</t>
  </si>
  <si>
    <t>77 от 19.02.14</t>
  </si>
  <si>
    <t>Алиева Х.И.</t>
  </si>
  <si>
    <t>77-02-14</t>
  </si>
  <si>
    <t>85 от 19.02.14</t>
  </si>
  <si>
    <t>Эльгайтаров М.Д.</t>
  </si>
  <si>
    <t>85-02-14</t>
  </si>
  <si>
    <t>86 от 20.02.14</t>
  </si>
  <si>
    <t>Аргунов А.М.</t>
  </si>
  <si>
    <t>86-02-14</t>
  </si>
  <si>
    <t>84 от 20.02.14</t>
  </si>
  <si>
    <t>Хакирова С.Г.</t>
  </si>
  <si>
    <t>84-02-14</t>
  </si>
  <si>
    <t>122 от 20.02.14</t>
  </si>
  <si>
    <t>Боташева Д.А.</t>
  </si>
  <si>
    <t>122-02-14</t>
  </si>
  <si>
    <t>120 от 20.02.14</t>
  </si>
  <si>
    <t>Кятова А.В.</t>
  </si>
  <si>
    <t>120-02-14</t>
  </si>
  <si>
    <t>121 от 20.02.14</t>
  </si>
  <si>
    <t>Гозгешев А-С.А.</t>
  </si>
  <si>
    <t>121-02-14</t>
  </si>
  <si>
    <t>116 от 21.02.14</t>
  </si>
  <si>
    <t>Кармова Е.Ш.</t>
  </si>
  <si>
    <t>116-02-14</t>
  </si>
  <si>
    <t>104 от 21.02.14</t>
  </si>
  <si>
    <t>Кильба К.К.</t>
  </si>
  <si>
    <t>104-02-14</t>
  </si>
  <si>
    <t>103 от 19.02.14</t>
  </si>
  <si>
    <t>Баракаев Б.К.</t>
  </si>
  <si>
    <t>103-02-14</t>
  </si>
  <si>
    <t>7263   от  29.01.2014</t>
  </si>
  <si>
    <t>Цопанова   З.Я.</t>
  </si>
  <si>
    <t>7218   от  31.01.2014</t>
  </si>
  <si>
    <t>Османов   А.М.</t>
  </si>
  <si>
    <t>7161  от  11.12.2013</t>
  </si>
  <si>
    <t>ГУП  Аланияэлектросеть</t>
  </si>
  <si>
    <t>7163   от  11.12.2013</t>
  </si>
  <si>
    <t>7162   от  11.12.2013</t>
  </si>
  <si>
    <t>за период с 24.02.14 по 28.02.14</t>
  </si>
  <si>
    <t xml:space="preserve"> 10/14/ГРЭС от 24.01.2014</t>
  </si>
  <si>
    <t>Потехин Сергей Григорьевич</t>
  </si>
  <si>
    <t xml:space="preserve"> 10/14 от 24.01.2014</t>
  </si>
  <si>
    <t>32/14/КРЭС от 25.02.2014</t>
  </si>
  <si>
    <t>Мурадханова Л.А.</t>
  </si>
  <si>
    <t>32/14 от 25.02.2014</t>
  </si>
  <si>
    <t>456/13/КРЭС от 28.11.2013</t>
  </si>
  <si>
    <t>ИП Русаков Виталий Юрьевич</t>
  </si>
  <si>
    <t>456/13 от 28.11.2013</t>
  </si>
  <si>
    <t xml:space="preserve"> №07/14  от 29.01.2014</t>
  </si>
  <si>
    <t xml:space="preserve">Щекина Нелли Владимировна  </t>
  </si>
  <si>
    <t xml:space="preserve"> №07/24  от 30.01.2014</t>
  </si>
  <si>
    <t>Масюк Константин Иванович</t>
  </si>
  <si>
    <t xml:space="preserve"> №07/32  от 10.02.2014</t>
  </si>
  <si>
    <t>Олимп ООО</t>
  </si>
  <si>
    <t xml:space="preserve"> №07/33  от 10.02.2014</t>
  </si>
  <si>
    <t xml:space="preserve"> №07/34  от 10.02.2014</t>
  </si>
  <si>
    <t xml:space="preserve"> №07/45  от 18.02.2014</t>
  </si>
  <si>
    <t>СБС ООО</t>
  </si>
  <si>
    <t xml:space="preserve"> №07/38  от 14.02.2014</t>
  </si>
  <si>
    <t>Тюрин Андрей Николаевич</t>
  </si>
  <si>
    <t>23 января 2014 г. № 04-06 -НЭС</t>
  </si>
  <si>
    <t>Лазаренко Сергей Викторович</t>
  </si>
  <si>
    <t>23 января 2014 г. № 600</t>
  </si>
  <si>
    <t>046/14-05 от 04.02.2014</t>
  </si>
  <si>
    <t>Иманова Ульвия Иса Кызы</t>
  </si>
  <si>
    <t>046 от 10.02.2014</t>
  </si>
  <si>
    <t>061/14-07 от 13.02.2014</t>
  </si>
  <si>
    <t>Регуш Светлана Ивановна</t>
  </si>
  <si>
    <t>061 от 13.02.2014</t>
  </si>
  <si>
    <t>062/14-05 от 14.02.2014</t>
  </si>
  <si>
    <t>Частухина Мария Григорьевна</t>
  </si>
  <si>
    <t>062 от 14.02.2014</t>
  </si>
  <si>
    <t>5 (3)</t>
  </si>
  <si>
    <t>063/14-04 от 14.02.2014</t>
  </si>
  <si>
    <t>Таньярыкова Гульбина Хабиббулаевна</t>
  </si>
  <si>
    <t>063 от 14.02.2014</t>
  </si>
  <si>
    <t>067/14-05 от 18.02.2014</t>
  </si>
  <si>
    <t>Фадотова Ольга Викторовна</t>
  </si>
  <si>
    <t>067 от 18.02.2014</t>
  </si>
  <si>
    <t>279/13-06  от 30.10.2013</t>
  </si>
  <si>
    <t>Калаванов Александр Иванович</t>
  </si>
  <si>
    <t>279 от 30.10.2013</t>
  </si>
  <si>
    <t>12 (3)</t>
  </si>
  <si>
    <t>11.02.2014, 06-40/16</t>
  </si>
  <si>
    <t>ИП Тумеркина С.Н.</t>
  </si>
  <si>
    <t>05.02.2014, 06-40/5</t>
  </si>
  <si>
    <t>Самарская Н.Н.</t>
  </si>
  <si>
    <t>05.02.2014, 06-40/9</t>
  </si>
  <si>
    <t>ИП Акопян К.А.</t>
  </si>
  <si>
    <t>10.02.2014, 06-40/15</t>
  </si>
  <si>
    <t>Якимова Е.А.</t>
  </si>
  <si>
    <t>№ 15 от 27.02.14</t>
  </si>
  <si>
    <t>Лиц В.Б.</t>
  </si>
  <si>
    <t>№ 64 от 21.02.14</t>
  </si>
  <si>
    <t>Чилингарян В.Г.</t>
  </si>
  <si>
    <t>№ 14 от 21.02.14</t>
  </si>
  <si>
    <t>Рабаданова О.Р.</t>
  </si>
  <si>
    <t>№ 47 от 21.02.14</t>
  </si>
  <si>
    <t>Стаматова В.Н.</t>
  </si>
  <si>
    <t>№ 13 от 21.02.14</t>
  </si>
  <si>
    <t>Арсиева С.Р.</t>
  </si>
  <si>
    <t>№ 11 от 26.02.14</t>
  </si>
  <si>
    <t>Балбанян Э.Г.</t>
  </si>
  <si>
    <t>№ 859 от 25.02.14</t>
  </si>
  <si>
    <t>Сало А.В.</t>
  </si>
  <si>
    <t>№ 76 от 25.02.14</t>
  </si>
  <si>
    <t>Саакян А.В.</t>
  </si>
  <si>
    <t>№ 51 от 26.02.14</t>
  </si>
  <si>
    <t>Димидов Р.Г.</t>
  </si>
  <si>
    <t>№ 52 от 26.02.14</t>
  </si>
  <si>
    <t>Красникова Т.И.</t>
  </si>
  <si>
    <t>№ 53 от 26.02.14</t>
  </si>
  <si>
    <t>Каланова В.П.</t>
  </si>
  <si>
    <t>№ 54 от 26.02.14</t>
  </si>
  <si>
    <t>Каланов Н.Е.</t>
  </si>
  <si>
    <t>№ 55 от 26.02.14</t>
  </si>
  <si>
    <t>Мойсиева Е.Ф.</t>
  </si>
  <si>
    <t>№ 56 от 26.02.14</t>
  </si>
  <si>
    <t>Ткачев М.А.</t>
  </si>
  <si>
    <t>№ 57 от 26.02.14</t>
  </si>
  <si>
    <t>Красников С.С.</t>
  </si>
  <si>
    <t>№ 68 от 27.02.14</t>
  </si>
  <si>
    <t>Пальчиков Н.И.</t>
  </si>
  <si>
    <t>№ 59 от 27.02.14</t>
  </si>
  <si>
    <t>Ибрагимов Р.Т.</t>
  </si>
  <si>
    <t>№ 60 от 27.02.14</t>
  </si>
  <si>
    <t>Нурлиев Э.Ш.</t>
  </si>
  <si>
    <t xml:space="preserve"> №07/07  от 23.01.2014</t>
  </si>
  <si>
    <t>№ 61 от 21.02.14</t>
  </si>
  <si>
    <t>Савченко С.А.</t>
  </si>
  <si>
    <t>№ 46 от 27.02.14</t>
  </si>
  <si>
    <t>Сенько Л.И.</t>
  </si>
  <si>
    <t>№44-05/180 от 31.10.2012</t>
  </si>
  <si>
    <t>ООО «Куб»</t>
  </si>
  <si>
    <t>№43-05/118 от 13.09.2013г.</t>
  </si>
  <si>
    <t>ЗАО "Прасковейское"</t>
  </si>
  <si>
    <t>№44-05/49 от 13.05.2013</t>
  </si>
  <si>
    <t>ООО «АртСтройТехно»</t>
  </si>
  <si>
    <t>№43-05/4 от 10.02.2014</t>
  </si>
  <si>
    <t>ООО «Бетта»</t>
  </si>
  <si>
    <t>Азизова Сажигет Рабадановна</t>
  </si>
  <si>
    <t>Махмудова Саида Сагидовна</t>
  </si>
  <si>
    <t>Шихамиров Абдусалам Османович</t>
  </si>
  <si>
    <t>Магомедова Эльмира Магомедгаджиевна</t>
  </si>
  <si>
    <t>Исаев Абубакар Исаевич</t>
  </si>
  <si>
    <t>Умарова Зульфия Нурютдиновна</t>
  </si>
  <si>
    <t>Аджаков Зикрулла Айбатирович</t>
  </si>
  <si>
    <t xml:space="preserve"> №51  от 21.01.2014</t>
  </si>
  <si>
    <t>Абиев Абий Закаевич</t>
  </si>
  <si>
    <t xml:space="preserve"> №2135  от 26.12.2013</t>
  </si>
  <si>
    <t xml:space="preserve">Ханов Арсен Абукович
</t>
  </si>
  <si>
    <t>№55  от 31.01.2014</t>
  </si>
  <si>
    <t xml:space="preserve">Биловол Константин Карпович
</t>
  </si>
  <si>
    <t>№56  от 11.02.2014</t>
  </si>
  <si>
    <t>Степаненко Александр Николаевич</t>
  </si>
  <si>
    <t>№57  от 13.02.2014</t>
  </si>
  <si>
    <t>Кумахов Кумах Валиюллаевич</t>
  </si>
  <si>
    <t>№1937  от 28.11.2013</t>
  </si>
  <si>
    <t>Магомедалиев Магомедали Курбангаджиевич</t>
  </si>
  <si>
    <t>№58  от 13.02.2014</t>
  </si>
  <si>
    <t>Магомедов Саит Халилулаевич</t>
  </si>
  <si>
    <t xml:space="preserve"> №59  от 26.02.2014</t>
  </si>
  <si>
    <t>Магомедова Джавгарат Абдулаевна</t>
  </si>
  <si>
    <t>№55  от 22.01.2014</t>
  </si>
  <si>
    <t>Гасанов Расулдин Нурович</t>
  </si>
  <si>
    <t xml:space="preserve"> №69  от 24.01.2014</t>
  </si>
  <si>
    <t>Акбиев Салик Набиевич</t>
  </si>
  <si>
    <t>№70  от 24.01.2014</t>
  </si>
  <si>
    <t>№71  от 24.01.2014</t>
  </si>
  <si>
    <t>МКУ "Управление культуры" Криничная Т.В.</t>
  </si>
  <si>
    <t>№72  от 24.01.2014</t>
  </si>
  <si>
    <t>№158  от 17.02.2014</t>
  </si>
  <si>
    <t>Гаджиев Гаджи Курбанович</t>
  </si>
  <si>
    <t>Курбанов Каплан Исмаилович</t>
  </si>
  <si>
    <t>Эмирханова Маржанат Расуловна</t>
  </si>
  <si>
    <t>Халбагинов Мирзахан Магомедкадиевич</t>
  </si>
  <si>
    <t>Пахрудинов Исламгаджи Алиевич</t>
  </si>
  <si>
    <t>№52  от 21.01.2014</t>
  </si>
  <si>
    <t>Кимбаров Омаргаджи Магомедович</t>
  </si>
  <si>
    <t>154 от 20.02.14</t>
  </si>
  <si>
    <t>Дадаева М.А.</t>
  </si>
  <si>
    <t>003/111 от 17.02.14</t>
  </si>
  <si>
    <t>153 от 20.02.14</t>
  </si>
  <si>
    <t>Дадаев А.А.</t>
  </si>
  <si>
    <t>003/112 от 17.02.14</t>
  </si>
  <si>
    <t>157 от 24.02.14</t>
  </si>
  <si>
    <t>Кубиева Т.</t>
  </si>
  <si>
    <t>003/109 от 17.02.14</t>
  </si>
  <si>
    <t>159 от 25.02.14</t>
  </si>
  <si>
    <t>Шахидова К.В.</t>
  </si>
  <si>
    <t>003/116 от 20.02.14</t>
  </si>
  <si>
    <t>158 от 24.02.14</t>
  </si>
  <si>
    <t>03/108 от 17.02.14</t>
  </si>
  <si>
    <t>162 от 27.02.14</t>
  </si>
  <si>
    <t>Гучигова С.М.</t>
  </si>
  <si>
    <t>003/125 от 24.02.14</t>
  </si>
  <si>
    <t>145 от 12.02.14</t>
  </si>
  <si>
    <t>Темиралиев Ш.В.</t>
  </si>
  <si>
    <t>003/94 от 11.02.14</t>
  </si>
  <si>
    <t>132 от 4.02.14</t>
  </si>
  <si>
    <t>ГУП "Чеченцемент"</t>
  </si>
  <si>
    <t>003/45 от 23.01.14</t>
  </si>
  <si>
    <t>133 от 10.02.14</t>
  </si>
  <si>
    <t>Гулуев Б.М.</t>
  </si>
  <si>
    <t>003/90 от 10.02.14</t>
  </si>
  <si>
    <t>20.11.13.№456</t>
  </si>
  <si>
    <t>Бокова.З.М</t>
  </si>
  <si>
    <t>02-1431. от.06.12.13</t>
  </si>
  <si>
    <t>24.12.13. №585</t>
  </si>
  <si>
    <t>Костоев.А.Т.</t>
  </si>
  <si>
    <t>02-14.от.09.01.14</t>
  </si>
  <si>
    <t>19.12.13.№569</t>
  </si>
  <si>
    <t>Горчханов.Ф.Б.</t>
  </si>
  <si>
    <t>02-25. от 09.01.14</t>
  </si>
  <si>
    <t>03.02.14.№78</t>
  </si>
  <si>
    <t>Измайлов.С.С.</t>
  </si>
  <si>
    <t>02-246.от 05.02.14</t>
  </si>
  <si>
    <t>13.11.13.№425</t>
  </si>
  <si>
    <t>Бокова.З.М.</t>
  </si>
  <si>
    <t>02-1421.от 06.12.13</t>
  </si>
  <si>
    <t>11.02.14.№99</t>
  </si>
  <si>
    <t>Аушев.Д.М.</t>
  </si>
  <si>
    <t>02-314.от 12.02.14</t>
  </si>
  <si>
    <t>06.02.14.№92</t>
  </si>
  <si>
    <t>02-284.от 10.02.14.</t>
  </si>
  <si>
    <t>10.02.14.№15</t>
  </si>
  <si>
    <t>Аушев.М.И.</t>
  </si>
  <si>
    <t>02-71.от.16.01.14</t>
  </si>
  <si>
    <t>18.10.13.№350</t>
  </si>
  <si>
    <t>Газдиева.Р.С.</t>
  </si>
  <si>
    <t>02-1288.от 21.11.13</t>
  </si>
  <si>
    <t>16.01.14.№40</t>
  </si>
  <si>
    <t>Маматова.Т.Х.</t>
  </si>
  <si>
    <t>02-154.от 27.01.14.</t>
  </si>
  <si>
    <t>19.12.13.№566</t>
  </si>
  <si>
    <t>Котиев.М.И.</t>
  </si>
  <si>
    <t>02-21. от 09.01.14</t>
  </si>
  <si>
    <t>15.11.13.№441</t>
  </si>
  <si>
    <t>02-1561. от 17.12.13</t>
  </si>
  <si>
    <t>17.02.14.№125</t>
  </si>
  <si>
    <t>Галаева.М.В</t>
  </si>
  <si>
    <t>02-370.от20.02.14</t>
  </si>
  <si>
    <t>19.02.14.№131</t>
  </si>
  <si>
    <t>Точиев.И.У</t>
  </si>
  <si>
    <t>02-405.от 20.02.14</t>
  </si>
  <si>
    <t>14.02.14.№117</t>
  </si>
  <si>
    <t>Аушев.И.А</t>
  </si>
  <si>
    <t>02-390.от 20.02.14</t>
  </si>
  <si>
    <t>14.02.14.№18</t>
  </si>
  <si>
    <t>Арчакова.Ф.И</t>
  </si>
  <si>
    <t>02-389.от 20.02.14</t>
  </si>
  <si>
    <t>Хамхоева.Т.Х.</t>
  </si>
  <si>
    <t>16.01.14.№42</t>
  </si>
  <si>
    <t>Дзаурова.М.К</t>
  </si>
  <si>
    <t>02-155.от 27.01.14</t>
  </si>
  <si>
    <t>11.02.14.№98</t>
  </si>
  <si>
    <t>Нальгиев.М.Д.</t>
  </si>
  <si>
    <t>02-315.от12.02.14</t>
  </si>
  <si>
    <t>14.02.14.№102</t>
  </si>
  <si>
    <t>Евлоева.Л.М.</t>
  </si>
  <si>
    <t>02-373.от 20.02.14</t>
  </si>
  <si>
    <t>19.02.14.132</t>
  </si>
  <si>
    <t>Измайлов.Р.М.</t>
  </si>
  <si>
    <t>02-406.от 20.02.14</t>
  </si>
  <si>
    <t>14.02.14.№104</t>
  </si>
  <si>
    <t>Богатырев.М.В.</t>
  </si>
  <si>
    <t>02-375.от 20.02.14</t>
  </si>
  <si>
    <t>14.02.14.№105</t>
  </si>
  <si>
    <t>Богатырева.Т.Т.</t>
  </si>
  <si>
    <t>02-376.от 20.02.14</t>
  </si>
  <si>
    <t>14.02.14.№119</t>
  </si>
  <si>
    <t>Холухоева.Л.С.</t>
  </si>
  <si>
    <t>02-388.от 20.02.14</t>
  </si>
  <si>
    <t>19.02.14.№145</t>
  </si>
  <si>
    <t>Зурабов.М.М.</t>
  </si>
  <si>
    <t>02-396.от 20.02.14</t>
  </si>
  <si>
    <t>19.02.14.№144</t>
  </si>
  <si>
    <t>Хидиров.Б.А.</t>
  </si>
  <si>
    <t>02-399.от 20.02.14</t>
  </si>
  <si>
    <t>06.02.14.№87</t>
  </si>
  <si>
    <t>Марзабекова.Л.Х</t>
  </si>
  <si>
    <t>02-285.от10.02.14</t>
  </si>
  <si>
    <t>03.02.14. №77</t>
  </si>
  <si>
    <t>ООО"Стройпрогресс"</t>
  </si>
  <si>
    <t>02-302. от 11.02.14</t>
  </si>
  <si>
    <t>14.02.14.№123</t>
  </si>
  <si>
    <t>ООО.Дарсела</t>
  </si>
  <si>
    <t>02-347.от 15.02.14</t>
  </si>
  <si>
    <t>05.02.14. №86</t>
  </si>
  <si>
    <t>Администрация.г.Назрань</t>
  </si>
  <si>
    <t>02-256.от 06.02.14</t>
  </si>
  <si>
    <t>31.01.14.№75</t>
  </si>
  <si>
    <t>РЦБольница</t>
  </si>
  <si>
    <t>02-243.от 05.02.14</t>
  </si>
  <si>
    <t>24.01.14.№58</t>
  </si>
  <si>
    <t>ООО"Юн-Строй"</t>
  </si>
  <si>
    <t>02-181.от28.01.14</t>
  </si>
  <si>
    <t>68/2014-РИ   от 28.01.2014</t>
  </si>
  <si>
    <t xml:space="preserve">Гогиева Пятимат Алихановна
</t>
  </si>
  <si>
    <t>21.02.2014   З-05/14</t>
  </si>
  <si>
    <t>ИП Балагов Р.Б., автомойка, Ставропольский край, Кировский район, п.Прогресс, ул.Пятигорская, 4а</t>
  </si>
  <si>
    <t>21.02.2014   05/14</t>
  </si>
  <si>
    <t>19.12.2013   П-134/13</t>
  </si>
  <si>
    <t>Адамоков М.Г., ч\д, с.Заречное, ул.Юбилейгая 8</t>
  </si>
  <si>
    <t>19.12.2013   134/13</t>
  </si>
  <si>
    <t>27.01.2014  Л-04/14</t>
  </si>
  <si>
    <t>Кунашев М.А., квартира, с.Ванзорей, ул.Полевая б\н</t>
  </si>
  <si>
    <t>27.01.2014  04/14</t>
  </si>
  <si>
    <t>30.10.2013    Л-39/13</t>
  </si>
  <si>
    <t>Гажев А.Ж., ч\д, с.Аргудан, ул.Полгорная 13а</t>
  </si>
  <si>
    <t>30.10.2013    39/13</t>
  </si>
  <si>
    <t>23.01.2014  Э-02/14</t>
  </si>
  <si>
    <t>Хамурзова А.З., квартира, г.Тырныауз, ул.Мусукаева 3 кв.8</t>
  </si>
  <si>
    <t>21.02.2014   Т-07/14</t>
  </si>
  <si>
    <t>МУП "Терский рынок", контора, г.Терек, ул.Панагова 149</t>
  </si>
  <si>
    <t>21.02.2014   07/14</t>
  </si>
  <si>
    <t>21.02.2014   Т-08/14</t>
  </si>
  <si>
    <t>ООО "Импера-М", дошкольное образовательное учреждение, с.В.Курп, ул.Ашхотова, 52</t>
  </si>
  <si>
    <t>21.02.2014   08/14</t>
  </si>
  <si>
    <t>21.02.2014   Т-09/14</t>
  </si>
  <si>
    <t>Семенов А.Ч., ч/д, г.Терек, ул.2"А", участок №4"А"</t>
  </si>
  <si>
    <t>21.02.2014   09/14</t>
  </si>
  <si>
    <t>18.12.2013  Чг-195/13</t>
  </si>
  <si>
    <t>Залиханова А.М., ч\д, с.Шалушка, р-н ККРС, д.23</t>
  </si>
  <si>
    <t>18.12.2013  195/13</t>
  </si>
  <si>
    <t>16.07.2013  Чг-56/13</t>
  </si>
  <si>
    <t>Газаев А.А., ч\д, с.Яникой, ул.Мечиева 79</t>
  </si>
  <si>
    <t>16.07.2013  56/13</t>
  </si>
  <si>
    <t>18.11.2013  Чг-156/13</t>
  </si>
  <si>
    <t>Дзираев А.Х., ч\д, с.Шалушка, пер.9 Мая 8а</t>
  </si>
  <si>
    <t>18.11.2013  156/13</t>
  </si>
  <si>
    <t>18.12.2013  Чг-188/13</t>
  </si>
  <si>
    <t>Боготов Б.М., ч\д, с.Чегем-2, ул.Боготова 34-б</t>
  </si>
  <si>
    <t>18.12.2013  188/13</t>
  </si>
  <si>
    <t>21.02.2014  У-69/14</t>
  </si>
  <si>
    <t>ИП Камбиев А.М., автомойка, с.Кахун, за сертой н.п.</t>
  </si>
  <si>
    <t>21.02.2014  69/14</t>
  </si>
  <si>
    <t>21.02.2014  У-64/14</t>
  </si>
  <si>
    <t>ИП Камбиев А.М., строительная база, г.Нарткала, ул.Балкарская, б/н</t>
  </si>
  <si>
    <t>21.02.2014  64/14</t>
  </si>
  <si>
    <t>11.02.2014   У-57/14</t>
  </si>
  <si>
    <t>Хасанов А.М., ч/д, с.Кахун, ул.Октябрьска, 6</t>
  </si>
  <si>
    <t>11.02.2014   57/14</t>
  </si>
  <si>
    <t>21.02.2014   У-68/14</t>
  </si>
  <si>
    <t>Ивазова Ж.Х., магазин, с.Урвань, ул.Октябрьская, 62</t>
  </si>
  <si>
    <t>21.02.2014   68/14</t>
  </si>
  <si>
    <t>21.02.2014   У-65/14</t>
  </si>
  <si>
    <t>Кварцхелия Е.Ш., ч/д, с.Шитхала, ул.Школьная, 111</t>
  </si>
  <si>
    <t>21.02.2014   65/14</t>
  </si>
  <si>
    <t>21.02.2014  У-66/14</t>
  </si>
  <si>
    <t>Дзахмишева Л.Х., ч/д, с.Урвань, ул.Балкарская, 27</t>
  </si>
  <si>
    <t>21.02.2014  66/14</t>
  </si>
  <si>
    <t>28.01.2014  У-47/14</t>
  </si>
  <si>
    <t>Кайцукова Л.Х., квартира, г.Нарткала, НКЗ дом 12 кв.26</t>
  </si>
  <si>
    <t>28.01.2014  47/14</t>
  </si>
  <si>
    <t>23.01.2014  У-02/14</t>
  </si>
  <si>
    <t>Хамгокова М.Г., ч\д, с.Шитхала, ул.Школьная 122</t>
  </si>
  <si>
    <t>21.02.2014   У-71/14</t>
  </si>
  <si>
    <t>ИП Хабитежев А.Л., магазин, г.Нарткала, ул.Шекихачева, 19</t>
  </si>
  <si>
    <t>21.02.2014   71/14</t>
  </si>
  <si>
    <t>11.02.2014   У-60/14</t>
  </si>
  <si>
    <t>Гаштова Л.М., ч/д, с.Кахун, ул.Абхазская,21</t>
  </si>
  <si>
    <t>11.02.2014   60/14</t>
  </si>
  <si>
    <t>23.01.2014  У-24/14</t>
  </si>
  <si>
    <t>Налбандян А.Т., ч\д, с.Урвань, ул.Линия 1, д.24</t>
  </si>
  <si>
    <t>23.01.2014  24/14</t>
  </si>
  <si>
    <t>23.01.2014  У-21/14</t>
  </si>
  <si>
    <t>Эржибова З.В., ч\д, с.Шитхала, ул.Школьная 132</t>
  </si>
  <si>
    <t>23.01.2014  21/14</t>
  </si>
  <si>
    <t>24.02.2014  16/14</t>
  </si>
  <si>
    <t>ИП Кужева М.К., подсобное хозяйство, Чегемский район, с.Чегем-2</t>
  </si>
  <si>
    <t>17.07.2012  64/12</t>
  </si>
  <si>
    <t>ИП Мирзов А.Х., придорожный сервис, г.Терек.</t>
  </si>
  <si>
    <t>07.02.2014   11/14</t>
  </si>
  <si>
    <t>ООО "Зеленая Компания", поле №1, с.Крем-Константиновское</t>
  </si>
  <si>
    <t>07.02.2014   12/14</t>
  </si>
  <si>
    <t>ООО "Зеленая Компания", поле №2, с.Крем-Константиновское</t>
  </si>
  <si>
    <t>07.02.2014   13/14</t>
  </si>
  <si>
    <t>ООО "Зеленая Компания", поле №3, с.Крем-Константиновское</t>
  </si>
  <si>
    <t>114 от 25.02.14</t>
  </si>
  <si>
    <t>Дышеков А.А.</t>
  </si>
  <si>
    <t>114-02-14</t>
  </si>
  <si>
    <t>98 от 25.02.14</t>
  </si>
  <si>
    <t>Урусова Р.И.</t>
  </si>
  <si>
    <t>98-02-14</t>
  </si>
  <si>
    <t>106 от 25.02.14</t>
  </si>
  <si>
    <t>Тохчукова К.М.</t>
  </si>
  <si>
    <t>106-02-14</t>
  </si>
  <si>
    <t>87 от 27.02.14</t>
  </si>
  <si>
    <t>Узденов А-А.А.</t>
  </si>
  <si>
    <t>87-02-14</t>
  </si>
  <si>
    <t>125 от 27.02.14</t>
  </si>
  <si>
    <t>Кипкеев И.С.</t>
  </si>
  <si>
    <t>125-02-14</t>
  </si>
  <si>
    <t>124 от 27.02.14</t>
  </si>
  <si>
    <t>Администрация Кара-Пагского СП</t>
  </si>
  <si>
    <t>124-02-14</t>
  </si>
  <si>
    <t>127 от 27.02.14</t>
  </si>
  <si>
    <t>Гонова И.И.</t>
  </si>
  <si>
    <t>127-02-14</t>
  </si>
  <si>
    <t>126 от 27.02.14</t>
  </si>
  <si>
    <t>Хапаев Х.М.</t>
  </si>
  <si>
    <t>126-02-14</t>
  </si>
  <si>
    <t>91 от 27.02.14</t>
  </si>
  <si>
    <t>Лайпанова Э.Х.</t>
  </si>
  <si>
    <t>91-02-14</t>
  </si>
  <si>
    <t>133 от 28.02.14</t>
  </si>
  <si>
    <t>Кущетеров У.Р.</t>
  </si>
  <si>
    <t>133-02-14</t>
  </si>
  <si>
    <t>135 от 28.02.14</t>
  </si>
  <si>
    <t>Узунова М.У.</t>
  </si>
  <si>
    <t>135-02-14</t>
  </si>
  <si>
    <t>110 от 28.02.14</t>
  </si>
  <si>
    <t>Боташева З.Х.</t>
  </si>
  <si>
    <t>110-02-14</t>
  </si>
  <si>
    <t>846 от 27.02.14</t>
  </si>
  <si>
    <t>Урусов И.М.</t>
  </si>
  <si>
    <t>846-11-13</t>
  </si>
  <si>
    <t>987 от 27.02.14</t>
  </si>
  <si>
    <t>Туаршев М.Х.</t>
  </si>
  <si>
    <t>987-12-13</t>
  </si>
  <si>
    <t>138 от 27.02.14</t>
  </si>
  <si>
    <t>Фокин М.И.</t>
  </si>
  <si>
    <t>138-02-14</t>
  </si>
  <si>
    <t>7298   от  14.02.2014</t>
  </si>
  <si>
    <t>Пухова   М.Ц.</t>
  </si>
  <si>
    <t>7242   от  31.01.2014</t>
  </si>
  <si>
    <t>Чехоев   М.И.</t>
  </si>
  <si>
    <t>7270   от  07.02.2014</t>
  </si>
  <si>
    <t>Кубалов   Б.Х.</t>
  </si>
  <si>
    <t>7293  от  17.02.2014</t>
  </si>
  <si>
    <t>Накусов   Т.Г.</t>
  </si>
  <si>
    <t>7272   от  07.02.2014</t>
  </si>
  <si>
    <t>Демеев   К.С.</t>
  </si>
  <si>
    <t>7291   от  12.02.2014</t>
  </si>
  <si>
    <t>Цопанов   Т.Г.</t>
  </si>
  <si>
    <t>7265   от  29.01.2014</t>
  </si>
  <si>
    <t>Четоев    П.Н.</t>
  </si>
  <si>
    <t>7295   от  12.02.2014</t>
  </si>
  <si>
    <t>Алдатов   Э.Х.</t>
  </si>
  <si>
    <t>7223  от  24.01.2014</t>
  </si>
  <si>
    <t>Бавбеков  Р.Р.</t>
  </si>
  <si>
    <t>7224   от  24.01.2014</t>
  </si>
  <si>
    <t>Мамиева   М.В.</t>
  </si>
  <si>
    <t>7237  от  24.01.2014</t>
  </si>
  <si>
    <t>Барагамян  М.М.</t>
  </si>
  <si>
    <t>7231   от  24.01.2014</t>
  </si>
  <si>
    <t>Джиоева   Р.З.</t>
  </si>
  <si>
    <t>7285   от  14.02.2014</t>
  </si>
  <si>
    <t>Джабиева   С.И.</t>
  </si>
  <si>
    <t>7288   от 12.02.2014</t>
  </si>
  <si>
    <t>Хетагуров  Т.Н.</t>
  </si>
  <si>
    <t>7254   от  31.01.2014</t>
  </si>
  <si>
    <t>Гуляров  Р.А.</t>
  </si>
  <si>
    <t>7230   от  24.02.2014</t>
  </si>
  <si>
    <t>Пилишвили   В.Р.</t>
  </si>
  <si>
    <t>7232   от  24.01.2014</t>
  </si>
  <si>
    <t>Бестаев   В.И.</t>
  </si>
  <si>
    <t>7227   от  24.01.2014</t>
  </si>
  <si>
    <t>Засешвили   Ц.Г.</t>
  </si>
  <si>
    <t>7240   от  31.01.2014</t>
  </si>
  <si>
    <t>Дзебисова   С.Н.</t>
  </si>
  <si>
    <t>7273   от  05.02.2014</t>
  </si>
  <si>
    <t>Козырева  Ф.Х.</t>
  </si>
  <si>
    <t>7286  от  12.02.2014</t>
  </si>
  <si>
    <t>Улубиева   Р.В.</t>
  </si>
  <si>
    <t>7206   от  09.01.2014</t>
  </si>
  <si>
    <t>Касоева   Ж.Б.</t>
  </si>
  <si>
    <t>7207   от  09.01.2014</t>
  </si>
  <si>
    <t>Касоев   К.В.</t>
  </si>
  <si>
    <t>7284   от  17.02.2014</t>
  </si>
  <si>
    <t>Тимурзиев  М.Б.</t>
  </si>
  <si>
    <t>7282   от  12.02.2014</t>
  </si>
  <si>
    <t>Чигоев   З.В.</t>
  </si>
  <si>
    <t>7271   от  05.02.2014</t>
  </si>
  <si>
    <t>Токаева   Б.Б.</t>
  </si>
  <si>
    <t>7307  от  21.02.2014</t>
  </si>
  <si>
    <t>Биченов   П.А.</t>
  </si>
  <si>
    <t>7301   от  19.02.2014</t>
  </si>
  <si>
    <t>Дзгоев   Ю.Ч.</t>
  </si>
  <si>
    <t>7294   от  21.02.2014</t>
  </si>
  <si>
    <t>Марзаева   Т.Т.</t>
  </si>
  <si>
    <t>7219   от  31.01.2014</t>
  </si>
  <si>
    <t>ООО"Южная  строит-я  компания"</t>
  </si>
  <si>
    <t>7278   от  17.02.2014</t>
  </si>
  <si>
    <t>Созаев  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</si>
</sst>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#,##0.00_р_."/>
    <numFmt numFmtId="165" formatCode="dd/mm/yy;@"/>
    <numFmt numFmtId="166" formatCode="0.0"/>
    <numFmt numFmtId="167" formatCode="0.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Garamond"/>
      <family val="1"/>
      <charset val="204"/>
    </font>
    <font>
      <sz val="11"/>
      <name val="Garamond"/>
      <family val="1"/>
      <charset val="204"/>
    </font>
    <font>
      <sz val="11"/>
      <name val="Arial Cyr"/>
      <charset val="204"/>
    </font>
    <font>
      <b/>
      <i/>
      <sz val="11"/>
      <name val="Garamond"/>
      <family val="1"/>
      <charset val="204"/>
    </font>
    <font>
      <sz val="12"/>
      <name val="Arial Cyr"/>
      <charset val="204"/>
    </font>
    <font>
      <sz val="11"/>
      <color indexed="9"/>
      <name val="Garamond"/>
      <family val="1"/>
      <charset val="204"/>
    </font>
    <font>
      <sz val="12"/>
      <name val="Garamond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0"/>
      <name val="Arial Cyr"/>
      <charset val="204"/>
    </font>
    <font>
      <sz val="11"/>
      <color indexed="8"/>
      <name val="Garamond"/>
      <family val="1"/>
      <charset val="204"/>
    </font>
    <font>
      <b/>
      <sz val="11"/>
      <color indexed="8"/>
      <name val="Garamond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Garamond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3">
    <xf numFmtId="0" fontId="0" fillId="0" borderId="0" applyBorder="0" applyAlignment="0">
      <alignment vertical="top" wrapText="1" shrinkToFit="1"/>
    </xf>
    <xf numFmtId="43" fontId="2" fillId="0" borderId="0" applyFont="0" applyFill="0" applyBorder="0" applyAlignment="0" applyProtection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4" fillId="0" borderId="0"/>
    <xf numFmtId="0" fontId="2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/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14" fillId="0" borderId="0" applyBorder="0" applyAlignment="0">
      <alignment vertical="top" wrapText="1" shrinkToFit="1"/>
    </xf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2" fillId="0" borderId="0" applyFont="0" applyFill="0" applyBorder="0" applyAlignment="0" applyProtection="0"/>
  </cellStyleXfs>
  <cellXfs count="45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>
      <alignment horizontal="left"/>
    </xf>
    <xf numFmtId="0" fontId="6" fillId="0" borderId="5" xfId="0" applyFont="1" applyFill="1" applyBorder="1" applyAlignment="1"/>
    <xf numFmtId="0" fontId="6" fillId="0" borderId="5" xfId="0" applyFont="1" applyFill="1" applyBorder="1" applyAlignment="1">
      <alignment horizontal="left"/>
    </xf>
    <xf numFmtId="1" fontId="6" fillId="0" borderId="6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2" fontId="6" fillId="0" borderId="6" xfId="0" applyNumberFormat="1" applyFont="1" applyFill="1" applyBorder="1" applyAlignment="1">
      <alignment horizontal="right"/>
    </xf>
    <xf numFmtId="0" fontId="7" fillId="0" borderId="0" xfId="0" applyFont="1" applyFill="1" applyAlignment="1"/>
    <xf numFmtId="0" fontId="4" fillId="0" borderId="7" xfId="0" applyFont="1" applyBorder="1" applyAlignment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8" xfId="0" applyFont="1" applyBorder="1" applyAlignment="1">
      <alignment horizontal="right"/>
    </xf>
    <xf numFmtId="1" fontId="8" fillId="0" borderId="9" xfId="0" applyNumberFormat="1" applyFont="1" applyBorder="1" applyAlignment="1">
      <alignment horizontal="right"/>
    </xf>
    <xf numFmtId="0" fontId="9" fillId="3" borderId="10" xfId="0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wrapText="1"/>
    </xf>
    <xf numFmtId="0" fontId="11" fillId="0" borderId="11" xfId="0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center" vertical="center" wrapText="1"/>
    </xf>
    <xf numFmtId="2" fontId="12" fillId="0" borderId="11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 wrapText="1"/>
    </xf>
    <xf numFmtId="2" fontId="10" fillId="0" borderId="14" xfId="0" applyNumberFormat="1" applyFont="1" applyFill="1" applyBorder="1" applyAlignment="1">
      <alignment horizontal="center" vertical="top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2" fontId="10" fillId="0" borderId="11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left" vertical="center" wrapText="1"/>
    </xf>
    <xf numFmtId="0" fontId="13" fillId="0" borderId="15" xfId="2" applyFont="1" applyFill="1" applyBorder="1" applyAlignment="1">
      <alignment horizontal="center" vertical="center" wrapText="1"/>
    </xf>
    <xf numFmtId="2" fontId="12" fillId="0" borderId="11" xfId="2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14" fontId="15" fillId="0" borderId="11" xfId="0" applyNumberFormat="1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166" fontId="15" fillId="0" borderId="11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0" fontId="16" fillId="0" borderId="0" xfId="0" applyFont="1" applyAlignment="1"/>
    <xf numFmtId="0" fontId="4" fillId="3" borderId="12" xfId="0" applyFont="1" applyFill="1" applyBorder="1" applyAlignment="1">
      <alignment horizontal="center" vertical="center" wrapText="1"/>
    </xf>
    <xf numFmtId="14" fontId="17" fillId="0" borderId="11" xfId="0" applyNumberFormat="1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left" vertical="center" wrapText="1"/>
    </xf>
    <xf numFmtId="166" fontId="17" fillId="0" borderId="11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4" fillId="3" borderId="11" xfId="0" applyNumberFormat="1" applyFont="1" applyFill="1" applyBorder="1" applyAlignment="1">
      <alignment horizontal="right" vertical="center" wrapText="1"/>
    </xf>
    <xf numFmtId="2" fontId="4" fillId="3" borderId="16" xfId="0" applyNumberFormat="1" applyFont="1" applyFill="1" applyBorder="1" applyAlignment="1">
      <alignment horizontal="right" vertical="center" wrapText="1"/>
    </xf>
    <xf numFmtId="0" fontId="18" fillId="0" borderId="11" xfId="0" applyFont="1" applyFill="1" applyBorder="1" applyAlignment="1">
      <alignment horizontal="right" vertical="center" wrapText="1"/>
    </xf>
    <xf numFmtId="0" fontId="0" fillId="0" borderId="17" xfId="0" applyBorder="1" applyAlignment="1"/>
    <xf numFmtId="0" fontId="4" fillId="0" borderId="11" xfId="0" applyFont="1" applyBorder="1" applyAlignment="1">
      <alignment horizontal="left"/>
    </xf>
    <xf numFmtId="0" fontId="4" fillId="0" borderId="11" xfId="0" applyFont="1" applyBorder="1" applyAlignment="1"/>
    <xf numFmtId="0" fontId="4" fillId="0" borderId="11" xfId="0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0" fontId="4" fillId="0" borderId="12" xfId="0" applyFont="1" applyBorder="1" applyAlignment="1"/>
    <xf numFmtId="1" fontId="4" fillId="0" borderId="11" xfId="0" applyNumberFormat="1" applyFont="1" applyBorder="1" applyAlignment="1">
      <alignment horizontal="right"/>
    </xf>
    <xf numFmtId="1" fontId="4" fillId="0" borderId="16" xfId="0" applyNumberFormat="1" applyFont="1" applyBorder="1" applyAlignment="1">
      <alignment horizontal="right"/>
    </xf>
    <xf numFmtId="0" fontId="17" fillId="0" borderId="11" xfId="0" applyFont="1" applyFill="1" applyBorder="1" applyAlignment="1">
      <alignment horizontal="right" vertical="center" wrapText="1"/>
    </xf>
    <xf numFmtId="0" fontId="17" fillId="0" borderId="11" xfId="0" applyNumberFormat="1" applyFont="1" applyFill="1" applyBorder="1" applyAlignment="1">
      <alignment horizontal="right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8" xfId="0" applyFont="1" applyBorder="1" applyAlignment="1"/>
    <xf numFmtId="0" fontId="4" fillId="0" borderId="19" xfId="0" applyFont="1" applyBorder="1" applyAlignment="1">
      <alignment horizontal="left"/>
    </xf>
    <xf numFmtId="0" fontId="4" fillId="0" borderId="19" xfId="0" applyFont="1" applyBorder="1" applyAlignment="1"/>
    <xf numFmtId="0" fontId="4" fillId="0" borderId="19" xfId="0" applyFont="1" applyBorder="1" applyAlignment="1">
      <alignment horizontal="right"/>
    </xf>
    <xf numFmtId="1" fontId="4" fillId="0" borderId="19" xfId="0" applyNumberFormat="1" applyFont="1" applyBorder="1" applyAlignment="1">
      <alignment horizontal="right"/>
    </xf>
    <xf numFmtId="1" fontId="4" fillId="0" borderId="20" xfId="0" applyNumberFormat="1" applyFont="1" applyBorder="1" applyAlignment="1">
      <alignment horizontal="right"/>
    </xf>
    <xf numFmtId="0" fontId="3" fillId="0" borderId="21" xfId="0" applyFont="1" applyBorder="1" applyAlignment="1"/>
    <xf numFmtId="0" fontId="3" fillId="0" borderId="22" xfId="0" applyFont="1" applyBorder="1" applyAlignment="1">
      <alignment horizontal="left"/>
    </xf>
    <xf numFmtId="0" fontId="3" fillId="0" borderId="22" xfId="0" applyFont="1" applyBorder="1" applyAlignment="1"/>
    <xf numFmtId="1" fontId="3" fillId="0" borderId="22" xfId="0" applyNumberFormat="1" applyFont="1" applyBorder="1" applyAlignment="1">
      <alignment horizontal="right"/>
    </xf>
    <xf numFmtId="1" fontId="3" fillId="0" borderId="23" xfId="0" applyNumberFormat="1" applyFont="1" applyBorder="1" applyAlignment="1">
      <alignment horizontal="right"/>
    </xf>
    <xf numFmtId="0" fontId="4" fillId="0" borderId="24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" fontId="8" fillId="0" borderId="25" xfId="0" applyNumberFormat="1" applyFont="1" applyBorder="1" applyAlignment="1">
      <alignment horizontal="right"/>
    </xf>
    <xf numFmtId="0" fontId="4" fillId="3" borderId="10" xfId="0" applyFont="1" applyFill="1" applyBorder="1" applyAlignment="1">
      <alignment horizontal="center" vertical="center" wrapText="1"/>
    </xf>
    <xf numFmtId="4" fontId="0" fillId="0" borderId="0" xfId="0" applyNumberFormat="1" applyAlignment="1"/>
    <xf numFmtId="0" fontId="19" fillId="0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11" xfId="0" applyNumberFormat="1" applyFont="1" applyBorder="1" applyAlignment="1">
      <alignment horizontal="right"/>
    </xf>
    <xf numFmtId="0" fontId="0" fillId="0" borderId="0" xfId="0" applyFill="1" applyAlignment="1"/>
    <xf numFmtId="0" fontId="3" fillId="0" borderId="26" xfId="0" applyFont="1" applyBorder="1" applyAlignment="1"/>
    <xf numFmtId="0" fontId="3" fillId="0" borderId="27" xfId="0" applyFont="1" applyBorder="1" applyAlignment="1">
      <alignment horizontal="lef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4" fillId="0" borderId="4" xfId="0" applyFont="1" applyBorder="1" applyAlignment="1"/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horizontal="right"/>
    </xf>
    <xf numFmtId="0" fontId="15" fillId="0" borderId="29" xfId="0" applyFont="1" applyFill="1" applyBorder="1" applyAlignment="1">
      <alignment horizontal="left" vertical="center" wrapText="1"/>
    </xf>
    <xf numFmtId="166" fontId="15" fillId="0" borderId="29" xfId="0" applyNumberFormat="1" applyFont="1" applyFill="1" applyBorder="1" applyAlignment="1">
      <alignment horizontal="right"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9" fillId="3" borderId="29" xfId="0" applyNumberFormat="1" applyFont="1" applyFill="1" applyBorder="1" applyAlignment="1">
      <alignment horizontal="right" vertical="center" wrapText="1"/>
    </xf>
    <xf numFmtId="2" fontId="15" fillId="0" borderId="30" xfId="0" applyNumberFormat="1" applyFont="1" applyFill="1" applyBorder="1" applyAlignment="1">
      <alignment horizontal="right" vertical="center" wrapText="1"/>
    </xf>
    <xf numFmtId="2" fontId="19" fillId="3" borderId="11" xfId="0" applyNumberFormat="1" applyFont="1" applyFill="1" applyBorder="1" applyAlignment="1">
      <alignment horizontal="right" vertical="center" wrapText="1"/>
    </xf>
    <xf numFmtId="2" fontId="19" fillId="3" borderId="16" xfId="0" applyNumberFormat="1" applyFont="1" applyFill="1" applyBorder="1" applyAlignment="1">
      <alignment horizontal="right" vertical="center" wrapText="1"/>
    </xf>
    <xf numFmtId="166" fontId="4" fillId="0" borderId="11" xfId="0" applyNumberFormat="1" applyFont="1" applyBorder="1" applyAlignment="1">
      <alignment horizontal="right"/>
    </xf>
    <xf numFmtId="1" fontId="3" fillId="0" borderId="27" xfId="0" applyNumberFormat="1" applyFont="1" applyBorder="1" applyAlignment="1">
      <alignment horizontal="right"/>
    </xf>
    <xf numFmtId="1" fontId="3" fillId="0" borderId="28" xfId="0" applyNumberFormat="1" applyFont="1" applyBorder="1" applyAlignment="1">
      <alignment horizontal="right"/>
    </xf>
    <xf numFmtId="0" fontId="4" fillId="0" borderId="31" xfId="0" applyFont="1" applyBorder="1" applyAlignment="1"/>
    <xf numFmtId="0" fontId="4" fillId="0" borderId="32" xfId="0" applyFont="1" applyBorder="1" applyAlignment="1">
      <alignment horizontal="left"/>
    </xf>
    <xf numFmtId="0" fontId="4" fillId="0" borderId="32" xfId="0" applyFont="1" applyBorder="1" applyAlignment="1">
      <alignment horizontal="right"/>
    </xf>
    <xf numFmtId="1" fontId="4" fillId="0" borderId="32" xfId="0" applyNumberFormat="1" applyFont="1" applyBorder="1" applyAlignment="1">
      <alignment horizontal="right"/>
    </xf>
    <xf numFmtId="1" fontId="8" fillId="0" borderId="33" xfId="0" applyNumberFormat="1" applyFont="1" applyBorder="1" applyAlignment="1">
      <alignment horizontal="right"/>
    </xf>
    <xf numFmtId="0" fontId="4" fillId="0" borderId="10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left" vertical="center" wrapText="1"/>
    </xf>
    <xf numFmtId="0" fontId="15" fillId="3" borderId="29" xfId="0" applyFont="1" applyFill="1" applyBorder="1" applyAlignment="1">
      <alignment horizontal="left" vertical="center" wrapText="1"/>
    </xf>
    <xf numFmtId="4" fontId="19" fillId="0" borderId="29" xfId="0" applyNumberFormat="1" applyFont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 wrapText="1"/>
    </xf>
    <xf numFmtId="4" fontId="19" fillId="0" borderId="11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19" fillId="0" borderId="11" xfId="0" applyFont="1" applyBorder="1" applyAlignment="1"/>
    <xf numFmtId="0" fontId="19" fillId="0" borderId="11" xfId="0" applyFont="1" applyBorder="1" applyAlignment="1">
      <alignment horizontal="right"/>
    </xf>
    <xf numFmtId="1" fontId="19" fillId="0" borderId="11" xfId="0" applyNumberFormat="1" applyFont="1" applyBorder="1" applyAlignment="1">
      <alignment horizontal="right"/>
    </xf>
    <xf numFmtId="1" fontId="19" fillId="0" borderId="16" xfId="0" applyNumberFormat="1" applyFont="1" applyBorder="1" applyAlignment="1">
      <alignment horizontal="right"/>
    </xf>
    <xf numFmtId="0" fontId="3" fillId="0" borderId="27" xfId="0" applyFont="1" applyBorder="1" applyAlignment="1"/>
    <xf numFmtId="0" fontId="4" fillId="0" borderId="32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29" xfId="0" applyFont="1" applyBorder="1" applyAlignment="1">
      <alignment horizontal="left"/>
    </xf>
    <xf numFmtId="0" fontId="4" fillId="0" borderId="29" xfId="0" applyFont="1" applyBorder="1" applyAlignment="1"/>
    <xf numFmtId="0" fontId="4" fillId="0" borderId="29" xfId="0" applyFont="1" applyBorder="1" applyAlignment="1">
      <alignment horizontal="right"/>
    </xf>
    <xf numFmtId="2" fontId="4" fillId="0" borderId="29" xfId="0" applyNumberFormat="1" applyFont="1" applyBorder="1" applyAlignment="1">
      <alignment horizontal="right"/>
    </xf>
    <xf numFmtId="2" fontId="4" fillId="0" borderId="30" xfId="0" applyNumberFormat="1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4" fillId="0" borderId="5" xfId="0" applyFont="1" applyBorder="1" applyAlignment="1"/>
    <xf numFmtId="1" fontId="4" fillId="0" borderId="29" xfId="0" applyNumberFormat="1" applyFont="1" applyBorder="1" applyAlignment="1">
      <alignment horizontal="right"/>
    </xf>
    <xf numFmtId="0" fontId="3" fillId="0" borderId="34" xfId="0" applyFont="1" applyBorder="1" applyAlignment="1"/>
    <xf numFmtId="0" fontId="3" fillId="0" borderId="35" xfId="0" applyFont="1" applyBorder="1" applyAlignment="1">
      <alignment horizontal="left"/>
    </xf>
    <xf numFmtId="0" fontId="3" fillId="0" borderId="35" xfId="0" applyFont="1" applyBorder="1" applyAlignment="1"/>
    <xf numFmtId="0" fontId="3" fillId="0" borderId="35" xfId="0" applyFont="1" applyBorder="1" applyAlignment="1">
      <alignment horizontal="right"/>
    </xf>
    <xf numFmtId="1" fontId="3" fillId="0" borderId="35" xfId="0" applyNumberFormat="1" applyFont="1" applyBorder="1" applyAlignment="1">
      <alignment horizontal="right"/>
    </xf>
    <xf numFmtId="1" fontId="3" fillId="0" borderId="36" xfId="0" applyNumberFormat="1" applyFont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0" fontId="15" fillId="0" borderId="11" xfId="0" applyFont="1" applyFill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top" wrapText="1"/>
    </xf>
    <xf numFmtId="0" fontId="20" fillId="0" borderId="11" xfId="3" applyFont="1" applyBorder="1" applyAlignment="1">
      <alignment wrapText="1"/>
    </xf>
    <xf numFmtId="0" fontId="20" fillId="0" borderId="15" xfId="3" applyFont="1" applyBorder="1" applyAlignment="1">
      <alignment horizontal="center" vertical="top" wrapText="1"/>
    </xf>
    <xf numFmtId="0" fontId="20" fillId="0" borderId="11" xfId="3" applyFont="1" applyFill="1" applyBorder="1" applyAlignment="1">
      <alignment horizontal="center" vertical="center" wrapText="1"/>
    </xf>
    <xf numFmtId="164" fontId="20" fillId="0" borderId="14" xfId="3" applyNumberFormat="1" applyFont="1" applyFill="1" applyBorder="1" applyAlignment="1">
      <alignment horizontal="center" vertical="center" wrapText="1"/>
    </xf>
    <xf numFmtId="2" fontId="21" fillId="0" borderId="11" xfId="3" applyNumberFormat="1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4" fillId="0" borderId="39" xfId="0" applyNumberFormat="1" applyFont="1" applyBorder="1" applyAlignment="1">
      <alignment horizontal="left" vertical="top" wrapText="1"/>
    </xf>
    <xf numFmtId="166" fontId="15" fillId="0" borderId="40" xfId="0" applyNumberFormat="1" applyFont="1" applyFill="1" applyBorder="1" applyAlignment="1">
      <alignment horizontal="center" vertical="center" wrapText="1"/>
    </xf>
    <xf numFmtId="166" fontId="15" fillId="0" borderId="11" xfId="0" applyNumberFormat="1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9" fillId="0" borderId="11" xfId="0" applyNumberFormat="1" applyFont="1" applyBorder="1" applyAlignment="1">
      <alignment horizontal="left" vertical="top" wrapText="1"/>
    </xf>
    <xf numFmtId="166" fontId="19" fillId="0" borderId="11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Fill="1" applyBorder="1" applyAlignment="1">
      <alignment horizontal="right" vertical="center" wrapText="1"/>
    </xf>
    <xf numFmtId="2" fontId="19" fillId="0" borderId="16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/>
    </xf>
    <xf numFmtId="0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Fill="1" applyBorder="1" applyAlignment="1">
      <alignment horizontal="right" vertical="center" wrapText="1"/>
    </xf>
    <xf numFmtId="2" fontId="4" fillId="0" borderId="11" xfId="0" applyNumberFormat="1" applyFont="1" applyFill="1" applyBorder="1" applyAlignment="1">
      <alignment horizontal="right" vertical="center" wrapText="1"/>
    </xf>
    <xf numFmtId="2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NumberFormat="1" applyFont="1" applyFill="1" applyBorder="1" applyAlignment="1">
      <alignment horizontal="left" vertical="top" wrapText="1"/>
    </xf>
    <xf numFmtId="0" fontId="4" fillId="0" borderId="38" xfId="0" applyFont="1" applyFill="1" applyBorder="1" applyAlignment="1">
      <alignment horizontal="left" vertical="center" wrapText="1"/>
    </xf>
    <xf numFmtId="0" fontId="22" fillId="0" borderId="4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6" fontId="4" fillId="0" borderId="16" xfId="0" applyNumberFormat="1" applyFont="1" applyFill="1" applyBorder="1" applyAlignment="1">
      <alignment horizontal="right" vertical="center" wrapText="1"/>
    </xf>
    <xf numFmtId="0" fontId="4" fillId="0" borderId="19" xfId="0" applyNumberFormat="1" applyFont="1" applyBorder="1" applyAlignment="1">
      <alignment horizontal="right"/>
    </xf>
    <xf numFmtId="166" fontId="3" fillId="0" borderId="22" xfId="0" applyNumberFormat="1" applyFont="1" applyBorder="1" applyAlignment="1">
      <alignment horizontal="right"/>
    </xf>
    <xf numFmtId="166" fontId="4" fillId="0" borderId="29" xfId="0" applyNumberFormat="1" applyFont="1" applyBorder="1" applyAlignment="1">
      <alignment horizontal="right"/>
    </xf>
    <xf numFmtId="166" fontId="4" fillId="0" borderId="16" xfId="0" applyNumberFormat="1" applyFont="1" applyBorder="1" applyAlignment="1">
      <alignment horizontal="right"/>
    </xf>
    <xf numFmtId="0" fontId="19" fillId="0" borderId="29" xfId="0" applyFont="1" applyFill="1" applyBorder="1" applyAlignment="1">
      <alignment horizontal="left" vertical="center" wrapText="1"/>
    </xf>
    <xf numFmtId="166" fontId="19" fillId="0" borderId="29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2" fontId="4" fillId="0" borderId="15" xfId="0" applyNumberFormat="1" applyFont="1" applyFill="1" applyBorder="1" applyAlignment="1">
      <alignment horizontal="right" vertical="center" wrapText="1"/>
    </xf>
    <xf numFmtId="0" fontId="4" fillId="0" borderId="42" xfId="0" applyFont="1" applyBorder="1" applyAlignment="1">
      <alignment wrapText="1"/>
    </xf>
    <xf numFmtId="2" fontId="4" fillId="0" borderId="14" xfId="0" applyNumberFormat="1" applyFont="1" applyBorder="1" applyAlignment="1">
      <alignment horizontal="right"/>
    </xf>
    <xf numFmtId="2" fontId="4" fillId="0" borderId="43" xfId="0" applyNumberFormat="1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29" xfId="0" applyFont="1" applyFill="1" applyBorder="1" applyAlignment="1">
      <alignment horizontal="left" vertical="center" wrapText="1"/>
    </xf>
    <xf numFmtId="166" fontId="4" fillId="0" borderId="29" xfId="0" applyNumberFormat="1" applyFont="1" applyFill="1" applyBorder="1" applyAlignment="1">
      <alignment horizontal="right" vertical="center" wrapText="1"/>
    </xf>
    <xf numFmtId="2" fontId="4" fillId="0" borderId="29" xfId="0" applyNumberFormat="1" applyFont="1" applyFill="1" applyBorder="1" applyAlignment="1">
      <alignment horizontal="right" vertical="center" wrapText="1"/>
    </xf>
    <xf numFmtId="2" fontId="4" fillId="0" borderId="30" xfId="0" applyNumberFormat="1" applyFont="1" applyFill="1" applyBorder="1" applyAlignment="1">
      <alignment horizontal="right" vertical="center" wrapText="1"/>
    </xf>
    <xf numFmtId="0" fontId="4" fillId="0" borderId="41" xfId="0" applyNumberFormat="1" applyFont="1" applyBorder="1" applyAlignment="1">
      <alignment horizontal="left" vertical="top" wrapText="1"/>
    </xf>
    <xf numFmtId="167" fontId="4" fillId="0" borderId="15" xfId="0" applyNumberFormat="1" applyFont="1" applyBorder="1" applyAlignment="1">
      <alignment horizontal="right"/>
    </xf>
    <xf numFmtId="167" fontId="4" fillId="0" borderId="11" xfId="0" applyNumberFormat="1" applyFont="1" applyBorder="1" applyAlignment="1">
      <alignment horizontal="right"/>
    </xf>
    <xf numFmtId="1" fontId="4" fillId="0" borderId="15" xfId="0" applyNumberFormat="1" applyFont="1" applyBorder="1" applyAlignment="1">
      <alignment horizontal="right"/>
    </xf>
    <xf numFmtId="1" fontId="4" fillId="0" borderId="14" xfId="0" applyNumberFormat="1" applyFont="1" applyBorder="1" applyAlignment="1">
      <alignment horizontal="right"/>
    </xf>
    <xf numFmtId="1" fontId="4" fillId="0" borderId="43" xfId="0" applyNumberFormat="1" applyFont="1" applyBorder="1" applyAlignment="1">
      <alignment horizontal="right"/>
    </xf>
    <xf numFmtId="0" fontId="4" fillId="0" borderId="10" xfId="0" applyFont="1" applyBorder="1" applyAlignment="1"/>
    <xf numFmtId="1" fontId="4" fillId="0" borderId="30" xfId="0" applyNumberFormat="1" applyFont="1" applyBorder="1" applyAlignment="1">
      <alignment horizontal="right"/>
    </xf>
    <xf numFmtId="0" fontId="4" fillId="0" borderId="29" xfId="0" applyFont="1" applyFill="1" applyBorder="1" applyAlignment="1">
      <alignment horizontal="righ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11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4" fillId="0" borderId="29" xfId="0" applyFont="1" applyBorder="1" applyAlignment="1">
      <alignment wrapText="1"/>
    </xf>
    <xf numFmtId="166" fontId="4" fillId="0" borderId="29" xfId="0" applyNumberFormat="1" applyFont="1" applyFill="1" applyBorder="1" applyAlignment="1">
      <alignment horizontal="right"/>
    </xf>
    <xf numFmtId="0" fontId="4" fillId="0" borderId="29" xfId="0" applyFont="1" applyFill="1" applyBorder="1" applyAlignment="1">
      <alignment vertical="center" wrapText="1"/>
    </xf>
    <xf numFmtId="1" fontId="4" fillId="0" borderId="29" xfId="0" applyNumberFormat="1" applyFont="1" applyFill="1" applyBorder="1" applyAlignment="1">
      <alignment horizontal="right" vertical="center" wrapText="1"/>
    </xf>
    <xf numFmtId="166" fontId="4" fillId="0" borderId="30" xfId="0" applyNumberFormat="1" applyFont="1" applyBorder="1" applyAlignment="1">
      <alignment horizontal="right"/>
    </xf>
    <xf numFmtId="0" fontId="3" fillId="0" borderId="12" xfId="0" applyFont="1" applyBorder="1" applyAlignment="1"/>
    <xf numFmtId="0" fontId="3" fillId="0" borderId="11" xfId="0" applyFont="1" applyBorder="1" applyAlignment="1">
      <alignment horizontal="left"/>
    </xf>
    <xf numFmtId="0" fontId="3" fillId="0" borderId="11" xfId="0" applyFont="1" applyBorder="1" applyAlignment="1"/>
    <xf numFmtId="0" fontId="3" fillId="0" borderId="11" xfId="0" applyFont="1" applyBorder="1" applyAlignment="1">
      <alignment horizontal="right"/>
    </xf>
    <xf numFmtId="1" fontId="3" fillId="0" borderId="11" xfId="0" applyNumberFormat="1" applyFont="1" applyBorder="1" applyAlignment="1">
      <alignment horizontal="right"/>
    </xf>
    <xf numFmtId="1" fontId="3" fillId="0" borderId="16" xfId="0" applyNumberFormat="1" applyFont="1" applyBorder="1" applyAlignment="1">
      <alignment horizontal="right"/>
    </xf>
    <xf numFmtId="1" fontId="8" fillId="0" borderId="16" xfId="0" applyNumberFormat="1" applyFont="1" applyBorder="1" applyAlignment="1">
      <alignment horizontal="right"/>
    </xf>
    <xf numFmtId="0" fontId="4" fillId="0" borderId="29" xfId="0" applyNumberFormat="1" applyFont="1" applyBorder="1" applyAlignment="1">
      <alignment horizontal="right"/>
    </xf>
    <xf numFmtId="0" fontId="19" fillId="0" borderId="10" xfId="0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left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8" xfId="0" applyFont="1" applyFill="1" applyBorder="1" applyAlignment="1">
      <alignment horizontal="left"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14" fontId="19" fillId="0" borderId="38" xfId="0" applyNumberFormat="1" applyFont="1" applyFill="1" applyBorder="1" applyAlignment="1">
      <alignment horizontal="left" vertical="center" wrapText="1"/>
    </xf>
    <xf numFmtId="166" fontId="19" fillId="0" borderId="11" xfId="0" applyNumberFormat="1" applyFont="1" applyFill="1" applyBorder="1" applyAlignment="1">
      <alignment vertical="center" wrapText="1"/>
    </xf>
    <xf numFmtId="16" fontId="19" fillId="0" borderId="11" xfId="0" applyNumberFormat="1" applyFont="1" applyFill="1" applyBorder="1" applyAlignment="1">
      <alignment horizontal="left" vertical="center" wrapText="1"/>
    </xf>
    <xf numFmtId="14" fontId="19" fillId="0" borderId="11" xfId="0" applyNumberFormat="1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166" fontId="19" fillId="0" borderId="11" xfId="0" applyNumberFormat="1" applyFont="1" applyBorder="1" applyAlignment="1">
      <alignment vertical="center" wrapText="1"/>
    </xf>
    <xf numFmtId="166" fontId="19" fillId="0" borderId="11" xfId="0" applyNumberFormat="1" applyFont="1" applyBorder="1" applyAlignment="1">
      <alignment horizontal="right" vertical="center" wrapText="1"/>
    </xf>
    <xf numFmtId="0" fontId="19" fillId="0" borderId="41" xfId="0" applyNumberFormat="1" applyFont="1" applyBorder="1" applyAlignment="1">
      <alignment horizontal="left" vertical="top" wrapText="1"/>
    </xf>
    <xf numFmtId="2" fontId="19" fillId="0" borderId="11" xfId="0" applyNumberFormat="1" applyFont="1" applyBorder="1" applyAlignment="1">
      <alignment horizontal="right" vertical="center" wrapText="1"/>
    </xf>
    <xf numFmtId="2" fontId="19" fillId="0" borderId="16" xfId="0" applyNumberFormat="1" applyFont="1" applyBorder="1" applyAlignment="1">
      <alignment horizontal="right" vertical="center" wrapText="1"/>
    </xf>
    <xf numFmtId="14" fontId="4" fillId="0" borderId="11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7" fontId="4" fillId="0" borderId="11" xfId="0" applyNumberFormat="1" applyFont="1" applyBorder="1" applyAlignment="1">
      <alignment horizontal="right" vertical="center" wrapText="1"/>
    </xf>
    <xf numFmtId="4" fontId="4" fillId="0" borderId="11" xfId="0" applyNumberFormat="1" applyFont="1" applyFill="1" applyBorder="1" applyAlignment="1">
      <alignment horizontal="right" vertical="center" wrapText="1"/>
    </xf>
    <xf numFmtId="4" fontId="4" fillId="0" borderId="16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14" fontId="4" fillId="0" borderId="37" xfId="0" applyNumberFormat="1" applyFont="1" applyFill="1" applyBorder="1" applyAlignment="1"/>
    <xf numFmtId="49" fontId="19" fillId="0" borderId="29" xfId="0" applyNumberFormat="1" applyFont="1" applyFill="1" applyBorder="1" applyAlignment="1">
      <alignment horizontal="left" vertical="center" wrapText="1"/>
    </xf>
    <xf numFmtId="49" fontId="19" fillId="0" borderId="11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right" vertical="center" wrapText="1"/>
    </xf>
    <xf numFmtId="0" fontId="4" fillId="0" borderId="29" xfId="0" applyNumberFormat="1" applyFont="1" applyFill="1" applyBorder="1" applyAlignment="1">
      <alignment horizontal="right" vertical="center" wrapText="1"/>
    </xf>
    <xf numFmtId="14" fontId="4" fillId="0" borderId="29" xfId="0" applyNumberFormat="1" applyFont="1" applyFill="1" applyBorder="1" applyAlignment="1">
      <alignment horizontal="left" vertical="center" wrapText="1"/>
    </xf>
    <xf numFmtId="0" fontId="0" fillId="0" borderId="44" xfId="0" applyBorder="1" applyAlignment="1"/>
    <xf numFmtId="0" fontId="0" fillId="0" borderId="0" xfId="0" applyBorder="1" applyAlignment="1"/>
    <xf numFmtId="0" fontId="23" fillId="3" borderId="11" xfId="0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wrapText="1"/>
    </xf>
    <xf numFmtId="164" fontId="10" fillId="0" borderId="11" xfId="4" applyNumberFormat="1" applyFont="1" applyFill="1" applyBorder="1" applyAlignment="1">
      <alignment horizontal="center" vertical="center" wrapText="1"/>
    </xf>
    <xf numFmtId="49" fontId="10" fillId="0" borderId="11" xfId="4" applyNumberFormat="1" applyFont="1" applyFill="1" applyBorder="1" applyAlignment="1">
      <alignment horizontal="center" vertical="center" wrapText="1"/>
    </xf>
    <xf numFmtId="0" fontId="19" fillId="3" borderId="11" xfId="0" applyNumberFormat="1" applyFont="1" applyFill="1" applyBorder="1" applyAlignment="1">
      <alignment horizontal="right" vertical="center" wrapText="1"/>
    </xf>
    <xf numFmtId="0" fontId="19" fillId="3" borderId="11" xfId="0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left" vertical="center" wrapText="1"/>
    </xf>
    <xf numFmtId="0" fontId="23" fillId="3" borderId="11" xfId="0" applyNumberFormat="1" applyFont="1" applyFill="1" applyBorder="1" applyAlignment="1">
      <alignment horizontal="right" vertical="center" wrapText="1"/>
    </xf>
    <xf numFmtId="2" fontId="23" fillId="3" borderId="11" xfId="0" applyNumberFormat="1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0" borderId="38" xfId="0" applyFont="1" applyBorder="1" applyAlignment="1"/>
    <xf numFmtId="166" fontId="4" fillId="0" borderId="38" xfId="0" applyNumberFormat="1" applyFont="1" applyBorder="1" applyAlignment="1">
      <alignment horizontal="right"/>
    </xf>
    <xf numFmtId="2" fontId="4" fillId="0" borderId="38" xfId="0" applyNumberFormat="1" applyFont="1" applyBorder="1" applyAlignment="1">
      <alignment horizontal="right"/>
    </xf>
    <xf numFmtId="2" fontId="4" fillId="0" borderId="45" xfId="0" applyNumberFormat="1" applyFont="1" applyBorder="1" applyAlignment="1">
      <alignment horizontal="right"/>
    </xf>
    <xf numFmtId="0" fontId="4" fillId="3" borderId="46" xfId="0" applyFont="1" applyFill="1" applyBorder="1" applyAlignment="1">
      <alignment horizontal="center" vertical="center" wrapText="1"/>
    </xf>
    <xf numFmtId="166" fontId="4" fillId="0" borderId="19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2" fontId="4" fillId="0" borderId="20" xfId="0" applyNumberFormat="1" applyFont="1" applyBorder="1" applyAlignment="1">
      <alignment horizontal="right"/>
    </xf>
    <xf numFmtId="0" fontId="4" fillId="3" borderId="29" xfId="0" applyFont="1" applyFill="1" applyBorder="1" applyAlignment="1">
      <alignment horizontal="left" vertical="center" wrapText="1"/>
    </xf>
    <xf numFmtId="166" fontId="4" fillId="3" borderId="29" xfId="0" applyNumberFormat="1" applyFont="1" applyFill="1" applyBorder="1" applyAlignment="1">
      <alignment horizontal="right" vertical="center" wrapText="1"/>
    </xf>
    <xf numFmtId="2" fontId="4" fillId="3" borderId="29" xfId="0" applyNumberFormat="1" applyFont="1" applyFill="1" applyBorder="1" applyAlignment="1">
      <alignment horizontal="right" vertical="center" wrapText="1"/>
    </xf>
    <xf numFmtId="0" fontId="4" fillId="3" borderId="29" xfId="0" applyFont="1" applyFill="1" applyBorder="1" applyAlignment="1">
      <alignment horizontal="right" vertical="center" wrapText="1"/>
    </xf>
    <xf numFmtId="2" fontId="4" fillId="3" borderId="30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NumberFormat="1" applyFont="1" applyFill="1" applyBorder="1" applyAlignment="1">
      <alignment horizontal="right" vertical="center" wrapText="1"/>
    </xf>
    <xf numFmtId="0" fontId="4" fillId="3" borderId="11" xfId="0" applyFont="1" applyFill="1" applyBorder="1" applyAlignment="1">
      <alignment horizontal="right" vertical="center" wrapText="1"/>
    </xf>
    <xf numFmtId="1" fontId="3" fillId="0" borderId="36" xfId="1" applyNumberFormat="1" applyFont="1" applyBorder="1" applyAlignment="1">
      <alignment horizontal="right"/>
    </xf>
    <xf numFmtId="166" fontId="19" fillId="3" borderId="29" xfId="0" applyNumberFormat="1" applyFont="1" applyFill="1" applyBorder="1" applyAlignment="1">
      <alignment horizontal="right" vertical="center" wrapText="1"/>
    </xf>
    <xf numFmtId="0" fontId="19" fillId="3" borderId="29" xfId="0" applyFont="1" applyFill="1" applyBorder="1" applyAlignment="1">
      <alignment horizontal="right" vertical="center" wrapText="1"/>
    </xf>
    <xf numFmtId="2" fontId="19" fillId="3" borderId="30" xfId="0" applyNumberFormat="1" applyFont="1" applyFill="1" applyBorder="1" applyAlignment="1">
      <alignment horizontal="right" vertical="center" wrapText="1"/>
    </xf>
    <xf numFmtId="49" fontId="10" fillId="5" borderId="11" xfId="4" applyNumberFormat="1" applyFont="1" applyFill="1" applyBorder="1" applyAlignment="1">
      <alignment horizontal="center" vertical="center" wrapText="1"/>
    </xf>
    <xf numFmtId="0" fontId="10" fillId="5" borderId="11" xfId="4" applyFont="1" applyFill="1" applyBorder="1" applyAlignment="1">
      <alignment horizontal="left" wrapText="1"/>
    </xf>
    <xf numFmtId="0" fontId="10" fillId="5" borderId="11" xfId="4" applyFont="1" applyFill="1" applyBorder="1" applyAlignment="1">
      <alignment horizontal="center" vertical="center" wrapText="1"/>
    </xf>
    <xf numFmtId="164" fontId="10" fillId="5" borderId="11" xfId="4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>
      <alignment horizontal="left"/>
    </xf>
    <xf numFmtId="49" fontId="10" fillId="0" borderId="47" xfId="5" applyNumberFormat="1" applyFont="1" applyFill="1" applyBorder="1" applyAlignment="1">
      <alignment horizontal="center" vertical="center" wrapText="1"/>
    </xf>
    <xf numFmtId="0" fontId="12" fillId="0" borderId="48" xfId="6" applyNumberFormat="1" applyFont="1" applyFill="1" applyBorder="1" applyAlignment="1">
      <alignment horizontal="left" vertical="top" wrapText="1"/>
    </xf>
    <xf numFmtId="49" fontId="10" fillId="0" borderId="48" xfId="5" applyNumberFormat="1" applyFont="1" applyFill="1" applyBorder="1" applyAlignment="1">
      <alignment horizontal="center" vertical="center" wrapText="1"/>
    </xf>
    <xf numFmtId="0" fontId="11" fillId="0" borderId="48" xfId="5" applyFont="1" applyFill="1" applyBorder="1" applyAlignment="1">
      <alignment horizontal="center" vertical="center"/>
    </xf>
    <xf numFmtId="4" fontId="12" fillId="0" borderId="48" xfId="7" applyNumberFormat="1" applyFont="1" applyFill="1" applyBorder="1" applyAlignment="1">
      <alignment horizontal="center" vertical="center"/>
    </xf>
    <xf numFmtId="4" fontId="10" fillId="0" borderId="48" xfId="5" applyNumberFormat="1" applyFont="1" applyFill="1" applyBorder="1" applyAlignment="1">
      <alignment horizontal="center" vertical="center" wrapText="1"/>
    </xf>
    <xf numFmtId="4" fontId="12" fillId="0" borderId="49" xfId="7" applyNumberFormat="1" applyFont="1" applyFill="1" applyBorder="1" applyAlignment="1">
      <alignment horizontal="center" vertical="center"/>
    </xf>
    <xf numFmtId="49" fontId="10" fillId="0" borderId="50" xfId="5" applyNumberFormat="1" applyFont="1" applyFill="1" applyBorder="1" applyAlignment="1">
      <alignment horizontal="center" vertical="center" wrapText="1"/>
    </xf>
    <xf numFmtId="0" fontId="12" fillId="0" borderId="14" xfId="6" applyNumberFormat="1" applyFont="1" applyFill="1" applyBorder="1" applyAlignment="1">
      <alignment horizontal="left" vertical="top" wrapText="1"/>
    </xf>
    <xf numFmtId="49" fontId="10" fillId="0" borderId="14" xfId="5" applyNumberFormat="1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/>
    </xf>
    <xf numFmtId="4" fontId="12" fillId="0" borderId="14" xfId="7" applyNumberFormat="1" applyFont="1" applyFill="1" applyBorder="1" applyAlignment="1">
      <alignment horizontal="center" vertical="center"/>
    </xf>
    <xf numFmtId="4" fontId="10" fillId="0" borderId="14" xfId="5" applyNumberFormat="1" applyFont="1" applyFill="1" applyBorder="1" applyAlignment="1">
      <alignment horizontal="center" vertical="center" wrapText="1"/>
    </xf>
    <xf numFmtId="4" fontId="12" fillId="0" borderId="51" xfId="7" applyNumberFormat="1" applyFont="1" applyFill="1" applyBorder="1" applyAlignment="1">
      <alignment horizontal="center" vertical="center"/>
    </xf>
    <xf numFmtId="0" fontId="10" fillId="3" borderId="52" xfId="5" applyFont="1" applyFill="1" applyBorder="1" applyAlignment="1">
      <alignment horizontal="center" vertical="center" wrapText="1"/>
    </xf>
    <xf numFmtId="0" fontId="10" fillId="0" borderId="11" xfId="5" applyFont="1" applyFill="1" applyBorder="1" applyAlignment="1">
      <alignment horizontal="left" vertical="center" wrapText="1"/>
    </xf>
    <xf numFmtId="0" fontId="10" fillId="3" borderId="11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wrapText="1"/>
    </xf>
    <xf numFmtId="4" fontId="12" fillId="0" borderId="11" xfId="5" applyNumberFormat="1" applyFont="1" applyFill="1" applyBorder="1" applyAlignment="1">
      <alignment horizontal="center" vertical="center" wrapText="1"/>
    </xf>
    <xf numFmtId="4" fontId="10" fillId="3" borderId="11" xfId="5" applyNumberFormat="1" applyFont="1" applyFill="1" applyBorder="1" applyAlignment="1">
      <alignment horizontal="center" vertical="center" wrapText="1"/>
    </xf>
    <xf numFmtId="4" fontId="12" fillId="0" borderId="42" xfId="5" applyNumberFormat="1" applyFont="1" applyFill="1" applyBorder="1" applyAlignment="1">
      <alignment horizontal="center" vertical="center" wrapText="1"/>
    </xf>
    <xf numFmtId="0" fontId="10" fillId="0" borderId="52" xfId="5" applyFont="1" applyBorder="1" applyAlignment="1">
      <alignment horizontal="center" vertical="center" wrapText="1"/>
    </xf>
    <xf numFmtId="0" fontId="10" fillId="0" borderId="11" xfId="5" applyFont="1" applyFill="1" applyBorder="1" applyAlignment="1" applyProtection="1">
      <alignment horizontal="left" vertical="center" wrapText="1"/>
      <protection locked="0"/>
    </xf>
    <xf numFmtId="0" fontId="10" fillId="0" borderId="11" xfId="5" applyFont="1" applyBorder="1" applyAlignment="1">
      <alignment horizontal="center" vertical="center" wrapText="1"/>
    </xf>
    <xf numFmtId="0" fontId="11" fillId="3" borderId="11" xfId="8" applyFont="1" applyFill="1" applyBorder="1" applyAlignment="1" applyProtection="1">
      <alignment horizontal="center" vertical="center" wrapText="1"/>
      <protection locked="0"/>
    </xf>
    <xf numFmtId="14" fontId="10" fillId="0" borderId="47" xfId="5" applyNumberFormat="1" applyFont="1" applyBorder="1" applyAlignment="1" applyProtection="1">
      <alignment horizontal="center" vertical="center" wrapText="1"/>
      <protection locked="0"/>
    </xf>
    <xf numFmtId="0" fontId="12" fillId="0" borderId="48" xfId="5" applyFont="1" applyFill="1" applyBorder="1" applyAlignment="1">
      <alignment horizontal="left" vertical="center" wrapText="1"/>
    </xf>
    <xf numFmtId="14" fontId="10" fillId="0" borderId="48" xfId="5" applyNumberFormat="1" applyFont="1" applyBorder="1" applyAlignment="1" applyProtection="1">
      <alignment horizontal="center" vertical="center" wrapText="1"/>
      <protection locked="0"/>
    </xf>
    <xf numFmtId="0" fontId="11" fillId="0" borderId="48" xfId="5" applyNumberFormat="1" applyFont="1" applyFill="1" applyBorder="1" applyAlignment="1">
      <alignment horizontal="center" vertical="distributed" wrapText="1"/>
    </xf>
    <xf numFmtId="4" fontId="19" fillId="0" borderId="48" xfId="5" applyNumberFormat="1" applyFont="1" applyFill="1" applyBorder="1" applyAlignment="1">
      <alignment horizontal="center" vertical="center" wrapText="1"/>
    </xf>
    <xf numFmtId="4" fontId="19" fillId="0" borderId="49" xfId="5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left" vertical="center" wrapText="1"/>
    </xf>
    <xf numFmtId="2" fontId="15" fillId="0" borderId="11" xfId="0" applyNumberFormat="1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2" fontId="19" fillId="0" borderId="14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center" vertical="center" wrapText="1"/>
    </xf>
    <xf numFmtId="0" fontId="19" fillId="0" borderId="38" xfId="5" applyFont="1" applyFill="1" applyBorder="1" applyAlignment="1">
      <alignment horizontal="center" vertical="center" wrapText="1"/>
    </xf>
    <xf numFmtId="1" fontId="15" fillId="0" borderId="38" xfId="5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0" fontId="4" fillId="0" borderId="11" xfId="0" applyFont="1" applyFill="1" applyBorder="1" applyAlignment="1"/>
    <xf numFmtId="0" fontId="4" fillId="0" borderId="11" xfId="0" applyNumberFormat="1" applyFont="1" applyFill="1" applyBorder="1" applyAlignment="1">
      <alignment horizontal="right"/>
    </xf>
    <xf numFmtId="1" fontId="4" fillId="0" borderId="11" xfId="0" applyNumberFormat="1" applyFont="1" applyFill="1" applyBorder="1" applyAlignment="1">
      <alignment horizontal="right"/>
    </xf>
    <xf numFmtId="1" fontId="4" fillId="0" borderId="16" xfId="0" applyNumberFormat="1" applyFont="1" applyFill="1" applyBorder="1" applyAlignment="1">
      <alignment horizontal="right"/>
    </xf>
    <xf numFmtId="0" fontId="4" fillId="0" borderId="12" xfId="0" applyFont="1" applyFill="1" applyBorder="1" applyAlignment="1"/>
    <xf numFmtId="0" fontId="4" fillId="0" borderId="11" xfId="0" applyFont="1" applyFill="1" applyBorder="1" applyAlignment="1">
      <alignment horizontal="right"/>
    </xf>
    <xf numFmtId="0" fontId="20" fillId="0" borderId="11" xfId="3" applyFont="1" applyBorder="1" applyAlignment="1">
      <alignment horizont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left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2" fontId="19" fillId="0" borderId="11" xfId="0" applyNumberFormat="1" applyFont="1" applyFill="1" applyBorder="1" applyAlignment="1">
      <alignment horizontal="center" vertical="center" wrapText="1"/>
    </xf>
    <xf numFmtId="2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Fill="1" applyBorder="1" applyAlignment="1">
      <alignment horizontal="center" vertical="center" wrapText="1"/>
    </xf>
    <xf numFmtId="166" fontId="19" fillId="0" borderId="11" xfId="0" applyNumberFormat="1" applyFont="1" applyBorder="1" applyAlignment="1">
      <alignment horizontal="center" vertical="center" wrapText="1"/>
    </xf>
    <xf numFmtId="2" fontId="19" fillId="0" borderId="11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 wrapText="1"/>
    </xf>
    <xf numFmtId="1" fontId="15" fillId="0" borderId="38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Fill="1" applyBorder="1" applyAlignment="1">
      <alignment horizontal="center" vertical="center" wrapText="1"/>
    </xf>
    <xf numFmtId="0" fontId="10" fillId="0" borderId="11" xfId="4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right"/>
    </xf>
    <xf numFmtId="2" fontId="4" fillId="0" borderId="16" xfId="0" applyNumberFormat="1" applyFont="1" applyFill="1" applyBorder="1" applyAlignment="1">
      <alignment horizontal="right"/>
    </xf>
    <xf numFmtId="164" fontId="20" fillId="0" borderId="11" xfId="3" applyNumberFormat="1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left" vertical="center" wrapText="1"/>
    </xf>
    <xf numFmtId="2" fontId="23" fillId="3" borderId="11" xfId="0" applyNumberFormat="1" applyFont="1" applyFill="1" applyBorder="1" applyAlignment="1">
      <alignment horizontal="left" wrapText="1"/>
    </xf>
    <xf numFmtId="4" fontId="19" fillId="0" borderId="11" xfId="0" applyNumberFormat="1" applyFont="1" applyFill="1" applyBorder="1" applyAlignment="1">
      <alignment horizontal="left" vertical="center" wrapText="1"/>
    </xf>
    <xf numFmtId="0" fontId="15" fillId="0" borderId="11" xfId="5" applyFont="1" applyFill="1" applyBorder="1" applyAlignment="1">
      <alignment horizontal="left" vertical="center" wrapText="1"/>
    </xf>
    <xf numFmtId="49" fontId="15" fillId="0" borderId="38" xfId="5" applyNumberFormat="1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left" vertical="center" wrapText="1"/>
    </xf>
    <xf numFmtId="166" fontId="4" fillId="6" borderId="29" xfId="0" applyNumberFormat="1" applyFont="1" applyFill="1" applyBorder="1" applyAlignment="1">
      <alignment horizontal="right" vertical="center" wrapText="1"/>
    </xf>
    <xf numFmtId="2" fontId="4" fillId="6" borderId="29" xfId="0" applyNumberFormat="1" applyFont="1" applyFill="1" applyBorder="1" applyAlignment="1">
      <alignment horizontal="right" vertical="center" wrapText="1"/>
    </xf>
    <xf numFmtId="2" fontId="4" fillId="6" borderId="30" xfId="0" applyNumberFormat="1" applyFont="1" applyFill="1" applyBorder="1" applyAlignment="1">
      <alignment horizontal="right" vertical="center" wrapText="1"/>
    </xf>
    <xf numFmtId="0" fontId="26" fillId="0" borderId="11" xfId="5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left" vertical="center" wrapText="1"/>
    </xf>
    <xf numFmtId="49" fontId="26" fillId="0" borderId="38" xfId="5" applyNumberFormat="1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center" vertical="center" wrapText="1"/>
    </xf>
    <xf numFmtId="2" fontId="25" fillId="0" borderId="11" xfId="0" applyNumberFormat="1" applyFont="1" applyFill="1" applyBorder="1" applyAlignment="1">
      <alignment horizontal="center" vertical="center" wrapText="1"/>
    </xf>
    <xf numFmtId="1" fontId="26" fillId="0" borderId="38" xfId="5" applyNumberFormat="1" applyFont="1" applyFill="1" applyBorder="1" applyAlignment="1">
      <alignment horizontal="center" vertical="center" wrapText="1"/>
    </xf>
    <xf numFmtId="2" fontId="25" fillId="0" borderId="16" xfId="0" applyNumberFormat="1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left" vertical="center" wrapText="1"/>
    </xf>
    <xf numFmtId="166" fontId="25" fillId="0" borderId="11" xfId="0" applyNumberFormat="1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left" vertical="center" wrapText="1"/>
    </xf>
    <xf numFmtId="0" fontId="27" fillId="0" borderId="29" xfId="0" applyNumberFormat="1" applyFont="1" applyFill="1" applyBorder="1" applyAlignment="1">
      <alignment horizontal="right" vertical="center" wrapText="1"/>
    </xf>
    <xf numFmtId="2" fontId="27" fillId="0" borderId="29" xfId="0" applyNumberFormat="1" applyFont="1" applyFill="1" applyBorder="1" applyAlignment="1">
      <alignment horizontal="right" vertical="center" wrapText="1"/>
    </xf>
    <xf numFmtId="0" fontId="27" fillId="0" borderId="29" xfId="0" applyFont="1" applyFill="1" applyBorder="1" applyAlignment="1">
      <alignment horizontal="right" vertical="center" wrapText="1"/>
    </xf>
    <xf numFmtId="2" fontId="27" fillId="0" borderId="30" xfId="0" applyNumberFormat="1" applyFont="1" applyFill="1" applyBorder="1" applyAlignment="1">
      <alignment horizontal="right" vertical="center" wrapText="1"/>
    </xf>
    <xf numFmtId="0" fontId="27" fillId="0" borderId="11" xfId="0" applyFont="1" applyBorder="1" applyAlignment="1">
      <alignment horizontal="left"/>
    </xf>
    <xf numFmtId="0" fontId="27" fillId="0" borderId="11" xfId="0" applyFont="1" applyBorder="1" applyAlignment="1">
      <alignment horizontal="right"/>
    </xf>
    <xf numFmtId="2" fontId="27" fillId="0" borderId="11" xfId="0" applyNumberFormat="1" applyFont="1" applyBorder="1" applyAlignment="1">
      <alignment horizontal="right"/>
    </xf>
    <xf numFmtId="1" fontId="27" fillId="0" borderId="11" xfId="0" applyNumberFormat="1" applyFont="1" applyBorder="1" applyAlignment="1">
      <alignment horizontal="right"/>
    </xf>
    <xf numFmtId="2" fontId="27" fillId="0" borderId="16" xfId="0" applyNumberFormat="1" applyFont="1" applyBorder="1" applyAlignment="1">
      <alignment horizontal="right"/>
    </xf>
    <xf numFmtId="0" fontId="27" fillId="0" borderId="11" xfId="0" applyFont="1" applyBorder="1" applyAlignment="1"/>
    <xf numFmtId="1" fontId="27" fillId="0" borderId="16" xfId="0" applyNumberFormat="1" applyFont="1" applyBorder="1" applyAlignment="1">
      <alignment horizontal="right"/>
    </xf>
    <xf numFmtId="0" fontId="19" fillId="6" borderId="29" xfId="0" applyFont="1" applyFill="1" applyBorder="1" applyAlignment="1">
      <alignment horizontal="left" vertical="center" wrapText="1"/>
    </xf>
    <xf numFmtId="166" fontId="19" fillId="6" borderId="29" xfId="0" applyNumberFormat="1" applyFont="1" applyFill="1" applyBorder="1" applyAlignment="1">
      <alignment horizontal="right" vertical="center" wrapText="1"/>
    </xf>
    <xf numFmtId="2" fontId="19" fillId="6" borderId="29" xfId="0" applyNumberFormat="1" applyFont="1" applyFill="1" applyBorder="1" applyAlignment="1">
      <alignment horizontal="right" vertical="center" wrapText="1"/>
    </xf>
    <xf numFmtId="0" fontId="19" fillId="6" borderId="29" xfId="0" applyFont="1" applyFill="1" applyBorder="1" applyAlignment="1">
      <alignment horizontal="right" vertical="center" wrapText="1"/>
    </xf>
    <xf numFmtId="2" fontId="19" fillId="6" borderId="30" xfId="0" applyNumberFormat="1" applyFont="1" applyFill="1" applyBorder="1" applyAlignment="1">
      <alignment horizontal="right" vertical="center" wrapText="1"/>
    </xf>
    <xf numFmtId="49" fontId="10" fillId="6" borderId="11" xfId="4" applyNumberFormat="1" applyFont="1" applyFill="1" applyBorder="1" applyAlignment="1">
      <alignment horizontal="center" vertical="center" wrapText="1"/>
    </xf>
    <xf numFmtId="0" fontId="10" fillId="6" borderId="11" xfId="4" applyFont="1" applyFill="1" applyBorder="1" applyAlignment="1">
      <alignment horizontal="left" wrapText="1"/>
    </xf>
    <xf numFmtId="0" fontId="10" fillId="6" borderId="11" xfId="4" applyFont="1" applyFill="1" applyBorder="1" applyAlignment="1">
      <alignment horizontal="center" vertical="center" wrapText="1"/>
    </xf>
    <xf numFmtId="164" fontId="10" fillId="6" borderId="11" xfId="4" applyNumberFormat="1" applyFont="1" applyFill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2" fontId="15" fillId="0" borderId="11" xfId="0" applyNumberFormat="1" applyFont="1" applyFill="1" applyBorder="1" applyAlignment="1">
      <alignment horizontal="center" vertical="center" wrapText="1"/>
    </xf>
    <xf numFmtId="2" fontId="15" fillId="0" borderId="16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10" fillId="3" borderId="47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left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2" fontId="12" fillId="0" borderId="48" xfId="0" applyNumberFormat="1" applyFont="1" applyFill="1" applyBorder="1" applyAlignment="1">
      <alignment horizontal="center" vertical="center" wrapText="1"/>
    </xf>
    <xf numFmtId="2" fontId="12" fillId="0" borderId="49" xfId="0" applyNumberFormat="1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2" fontId="12" fillId="0" borderId="42" xfId="0" applyNumberFormat="1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2" fontId="10" fillId="0" borderId="42" xfId="0" applyNumberFormat="1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2" fontId="10" fillId="0" borderId="38" xfId="0" applyNumberFormat="1" applyFont="1" applyFill="1" applyBorder="1" applyAlignment="1">
      <alignment horizontal="center" vertical="center" wrapText="1"/>
    </xf>
    <xf numFmtId="2" fontId="10" fillId="0" borderId="54" xfId="0" applyNumberFormat="1" applyFont="1" applyFill="1" applyBorder="1" applyAlignment="1">
      <alignment horizontal="center" vertical="center" wrapText="1"/>
    </xf>
    <xf numFmtId="0" fontId="29" fillId="0" borderId="55" xfId="8" applyNumberFormat="1" applyFont="1" applyBorder="1" applyAlignment="1">
      <alignment horizontal="left" vertical="top" wrapText="1"/>
    </xf>
    <xf numFmtId="0" fontId="25" fillId="6" borderId="29" xfId="0" applyFont="1" applyFill="1" applyBorder="1" applyAlignment="1">
      <alignment horizontal="left" vertical="center" wrapText="1"/>
    </xf>
    <xf numFmtId="0" fontId="25" fillId="6" borderId="29" xfId="0" applyNumberFormat="1" applyFont="1" applyFill="1" applyBorder="1" applyAlignment="1">
      <alignment horizontal="right" vertical="center" wrapText="1"/>
    </xf>
    <xf numFmtId="2" fontId="25" fillId="6" borderId="29" xfId="0" applyNumberFormat="1" applyFont="1" applyFill="1" applyBorder="1" applyAlignment="1">
      <alignment horizontal="right" vertical="center" wrapText="1"/>
    </xf>
    <xf numFmtId="0" fontId="25" fillId="6" borderId="29" xfId="0" applyFont="1" applyFill="1" applyBorder="1" applyAlignment="1">
      <alignment horizontal="right" vertical="center" wrapText="1"/>
    </xf>
    <xf numFmtId="2" fontId="25" fillId="6" borderId="30" xfId="0" applyNumberFormat="1" applyFont="1" applyFill="1" applyBorder="1" applyAlignment="1">
      <alignment horizontal="right" vertical="center" wrapText="1"/>
    </xf>
    <xf numFmtId="0" fontId="25" fillId="6" borderId="11" xfId="0" applyFont="1" applyFill="1" applyBorder="1" applyAlignment="1">
      <alignment horizontal="left"/>
    </xf>
    <xf numFmtId="0" fontId="25" fillId="6" borderId="11" xfId="0" applyFont="1" applyFill="1" applyBorder="1" applyAlignment="1">
      <alignment horizontal="right"/>
    </xf>
    <xf numFmtId="2" fontId="25" fillId="6" borderId="11" xfId="0" applyNumberFormat="1" applyFont="1" applyFill="1" applyBorder="1" applyAlignment="1">
      <alignment horizontal="right"/>
    </xf>
    <xf numFmtId="1" fontId="25" fillId="6" borderId="11" xfId="0" applyNumberFormat="1" applyFont="1" applyFill="1" applyBorder="1" applyAlignment="1">
      <alignment horizontal="right"/>
    </xf>
    <xf numFmtId="2" fontId="25" fillId="6" borderId="16" xfId="0" applyNumberFormat="1" applyFont="1" applyFill="1" applyBorder="1" applyAlignment="1">
      <alignment horizontal="right"/>
    </xf>
    <xf numFmtId="0" fontId="25" fillId="0" borderId="11" xfId="0" applyFont="1" applyBorder="1" applyAlignment="1">
      <alignment horizontal="left"/>
    </xf>
    <xf numFmtId="0" fontId="25" fillId="0" borderId="11" xfId="0" applyFont="1" applyBorder="1" applyAlignment="1"/>
    <xf numFmtId="0" fontId="25" fillId="0" borderId="11" xfId="0" applyFont="1" applyBorder="1" applyAlignment="1">
      <alignment horizontal="right"/>
    </xf>
    <xf numFmtId="1" fontId="25" fillId="0" borderId="11" xfId="0" applyNumberFormat="1" applyFont="1" applyBorder="1" applyAlignment="1">
      <alignment horizontal="right"/>
    </xf>
    <xf numFmtId="1" fontId="25" fillId="0" borderId="16" xfId="0" applyNumberFormat="1" applyFont="1" applyBorder="1" applyAlignment="1">
      <alignment horizontal="right"/>
    </xf>
  </cellXfs>
  <cellStyles count="73">
    <cellStyle name="Обычный" xfId="0" builtinId="0"/>
    <cellStyle name="Обычный 10" xfId="9"/>
    <cellStyle name="Обычный 11" xfId="10"/>
    <cellStyle name="Обычный 11 2" xfId="11"/>
    <cellStyle name="Обычный 11 3" xfId="12"/>
    <cellStyle name="Обычный 12" xfId="13"/>
    <cellStyle name="Обычный 12 2" xfId="3"/>
    <cellStyle name="Обычный 12 3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18" xfId="20"/>
    <cellStyle name="Обычный 19" xfId="21"/>
    <cellStyle name="Обычный 2" xfId="22"/>
    <cellStyle name="Обычный 2 2" xfId="23"/>
    <cellStyle name="Обычный 2 3" xfId="24"/>
    <cellStyle name="Обычный 20" xfId="25"/>
    <cellStyle name="Обычный 21" xfId="26"/>
    <cellStyle name="Обычный 22" xfId="27"/>
    <cellStyle name="Обычный 23" xfId="28"/>
    <cellStyle name="Обычный 24" xfId="29"/>
    <cellStyle name="Обычный 25" xfId="30"/>
    <cellStyle name="Обычный 26" xfId="31"/>
    <cellStyle name="Обычный 27" xfId="32"/>
    <cellStyle name="Обычный 28" xfId="33"/>
    <cellStyle name="Обычный 29" xfId="34"/>
    <cellStyle name="Обычный 3" xfId="35"/>
    <cellStyle name="Обычный 3 2" xfId="4"/>
    <cellStyle name="Обычный 30" xfId="36"/>
    <cellStyle name="Обычный 31" xfId="37"/>
    <cellStyle name="Обычный 32" xfId="38"/>
    <cellStyle name="Обычный 33" xfId="39"/>
    <cellStyle name="Обычный 34" xfId="40"/>
    <cellStyle name="Обычный 35" xfId="41"/>
    <cellStyle name="Обычный 36" xfId="42"/>
    <cellStyle name="Обычный 37" xfId="43"/>
    <cellStyle name="Обычный 38" xfId="44"/>
    <cellStyle name="Обычный 39" xfId="45"/>
    <cellStyle name="Обычный 4" xfId="46"/>
    <cellStyle name="Обычный 40" xfId="47"/>
    <cellStyle name="Обычный 41" xfId="48"/>
    <cellStyle name="Обычный 42" xfId="49"/>
    <cellStyle name="Обычный 43" xfId="50"/>
    <cellStyle name="Обычный 44" xfId="51"/>
    <cellStyle name="Обычный 45" xfId="52"/>
    <cellStyle name="Обычный 46" xfId="53"/>
    <cellStyle name="Обычный 47" xfId="54"/>
    <cellStyle name="Обычный 48" xfId="55"/>
    <cellStyle name="Обычный 49" xfId="56"/>
    <cellStyle name="Обычный 5" xfId="57"/>
    <cellStyle name="Обычный 50" xfId="58"/>
    <cellStyle name="Обычный 51" xfId="59"/>
    <cellStyle name="Обычный 52" xfId="60"/>
    <cellStyle name="Обычный 53" xfId="61"/>
    <cellStyle name="Обычный 54" xfId="5"/>
    <cellStyle name="Обычный 55" xfId="62"/>
    <cellStyle name="Обычный 6" xfId="63"/>
    <cellStyle name="Обычный 6 2" xfId="64"/>
    <cellStyle name="Обычный 7" xfId="65"/>
    <cellStyle name="Обычный 8" xfId="66"/>
    <cellStyle name="Обычный 9" xfId="67"/>
    <cellStyle name="Обычный 9 2" xfId="68"/>
    <cellStyle name="Обычный 9 2 2" xfId="69"/>
    <cellStyle name="Обычный 9 2 3" xfId="70"/>
    <cellStyle name="Обычный 9 3" xfId="71"/>
    <cellStyle name="Обычный_14-18 нояб" xfId="7"/>
    <cellStyle name="Обычный_19-23 дек" xfId="6"/>
    <cellStyle name="Обычный_Лист1" xfId="8"/>
    <cellStyle name="Обычный_Справка по договорам ТП 2010" xfId="2"/>
    <cellStyle name="Финансовый" xfId="1" builtinId="3"/>
    <cellStyle name="Финансовый 2" xfId="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6"/>
  <sheetViews>
    <sheetView view="pageBreakPreview" zoomScale="75" zoomScaleNormal="75" zoomScaleSheetLayoutView="75" workbookViewId="0">
      <pane ySplit="6" topLeftCell="A22" activePane="bottomLeft" state="frozen"/>
      <selection activeCell="A4" sqref="A4"/>
      <selection pane="bottomLeft" activeCell="D19" sqref="D19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1" style="7" customWidth="1"/>
    <col min="8" max="8" width="12.140625" style="7" customWidth="1"/>
    <col min="9" max="9" width="13.855468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E204+E257+E278+E299+E320+E341</f>
        <v>93</v>
      </c>
      <c r="F7" s="18"/>
      <c r="G7" s="18"/>
      <c r="H7" s="18"/>
      <c r="I7" s="19">
        <f>I204+I257+I278+I299+I320+I341</f>
        <v>6050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SUM(I9:I203)</f>
        <v>6050</v>
      </c>
    </row>
    <row r="9" spans="1:9" ht="42.75" customHeight="1" thickTop="1" x14ac:dyDescent="0.2">
      <c r="A9" s="26">
        <v>1</v>
      </c>
      <c r="B9" s="27" t="s">
        <v>14</v>
      </c>
      <c r="C9" s="28" t="s">
        <v>15</v>
      </c>
      <c r="D9" s="27" t="s">
        <v>16</v>
      </c>
      <c r="E9" s="29">
        <v>2</v>
      </c>
      <c r="F9" s="30">
        <v>550</v>
      </c>
      <c r="G9" s="30"/>
      <c r="H9" s="30">
        <v>550</v>
      </c>
      <c r="I9" s="30">
        <v>550</v>
      </c>
    </row>
    <row r="10" spans="1:9" ht="32.25" customHeight="1" thickBot="1" x14ac:dyDescent="0.25">
      <c r="A10" s="31">
        <v>2</v>
      </c>
      <c r="B10" s="27" t="s">
        <v>17</v>
      </c>
      <c r="C10" s="28" t="s">
        <v>18</v>
      </c>
      <c r="D10" s="27" t="s">
        <v>19</v>
      </c>
      <c r="E10" s="29">
        <v>4</v>
      </c>
      <c r="F10" s="30">
        <v>550</v>
      </c>
      <c r="G10" s="30"/>
      <c r="H10" s="30">
        <v>550</v>
      </c>
      <c r="I10" s="30">
        <v>550</v>
      </c>
    </row>
    <row r="11" spans="1:9" ht="38.25" customHeight="1" thickTop="1" x14ac:dyDescent="0.2">
      <c r="A11" s="26">
        <v>3</v>
      </c>
      <c r="B11" s="27" t="s">
        <v>20</v>
      </c>
      <c r="C11" s="28" t="s">
        <v>21</v>
      </c>
      <c r="D11" s="27" t="s">
        <v>20</v>
      </c>
      <c r="E11" s="29">
        <v>15</v>
      </c>
      <c r="F11" s="30">
        <v>550</v>
      </c>
      <c r="G11" s="30"/>
      <c r="H11" s="30">
        <v>550</v>
      </c>
      <c r="I11" s="30">
        <v>550</v>
      </c>
    </row>
    <row r="12" spans="1:9" ht="33.75" customHeight="1" thickBot="1" x14ac:dyDescent="0.25">
      <c r="A12" s="31">
        <v>4</v>
      </c>
      <c r="B12" s="27" t="s">
        <v>22</v>
      </c>
      <c r="C12" s="28" t="s">
        <v>23</v>
      </c>
      <c r="D12" s="27" t="s">
        <v>22</v>
      </c>
      <c r="E12" s="29">
        <v>14</v>
      </c>
      <c r="F12" s="30">
        <v>550</v>
      </c>
      <c r="G12" s="30"/>
      <c r="H12" s="30">
        <v>550</v>
      </c>
      <c r="I12" s="30">
        <v>550</v>
      </c>
    </row>
    <row r="13" spans="1:9" ht="40.5" customHeight="1" thickTop="1" x14ac:dyDescent="0.2">
      <c r="A13" s="26">
        <v>5</v>
      </c>
      <c r="B13" s="32" t="s">
        <v>24</v>
      </c>
      <c r="C13" s="33" t="s">
        <v>25</v>
      </c>
      <c r="D13" s="32" t="s">
        <v>24</v>
      </c>
      <c r="E13" s="34">
        <v>6</v>
      </c>
      <c r="F13" s="35">
        <v>550</v>
      </c>
      <c r="G13" s="35"/>
      <c r="H13" s="35">
        <v>550</v>
      </c>
      <c r="I13" s="35">
        <v>550</v>
      </c>
    </row>
    <row r="14" spans="1:9" ht="31.5" customHeight="1" thickBot="1" x14ac:dyDescent="0.25">
      <c r="A14" s="31">
        <v>6</v>
      </c>
      <c r="B14" s="32" t="s">
        <v>26</v>
      </c>
      <c r="C14" s="33" t="s">
        <v>27</v>
      </c>
      <c r="D14" s="32" t="s">
        <v>28</v>
      </c>
      <c r="E14" s="34">
        <v>5</v>
      </c>
      <c r="F14" s="35">
        <v>550</v>
      </c>
      <c r="G14" s="35"/>
      <c r="H14" s="35">
        <v>550</v>
      </c>
      <c r="I14" s="35">
        <v>550</v>
      </c>
    </row>
    <row r="15" spans="1:9" ht="37.5" customHeight="1" thickTop="1" x14ac:dyDescent="0.2">
      <c r="A15" s="26">
        <v>7</v>
      </c>
      <c r="B15" s="32" t="s">
        <v>29</v>
      </c>
      <c r="C15" s="33" t="s">
        <v>30</v>
      </c>
      <c r="D15" s="32" t="s">
        <v>31</v>
      </c>
      <c r="E15" s="34">
        <v>5</v>
      </c>
      <c r="F15" s="35">
        <v>550</v>
      </c>
      <c r="G15" s="35"/>
      <c r="H15" s="35">
        <v>550</v>
      </c>
      <c r="I15" s="35">
        <v>550</v>
      </c>
    </row>
    <row r="16" spans="1:9" ht="45.75" customHeight="1" thickBot="1" x14ac:dyDescent="0.25">
      <c r="A16" s="31">
        <v>8</v>
      </c>
      <c r="B16" s="32" t="s">
        <v>32</v>
      </c>
      <c r="C16" s="33" t="s">
        <v>33</v>
      </c>
      <c r="D16" s="32" t="s">
        <v>34</v>
      </c>
      <c r="E16" s="34">
        <v>7</v>
      </c>
      <c r="F16" s="35">
        <v>550</v>
      </c>
      <c r="G16" s="35"/>
      <c r="H16" s="35">
        <v>550</v>
      </c>
      <c r="I16" s="35">
        <v>550</v>
      </c>
    </row>
    <row r="17" spans="1:11" ht="37.5" customHeight="1" thickTop="1" x14ac:dyDescent="0.2">
      <c r="A17" s="26">
        <v>9</v>
      </c>
      <c r="B17" s="32" t="s">
        <v>35</v>
      </c>
      <c r="C17" s="33" t="s">
        <v>36</v>
      </c>
      <c r="D17" s="32" t="s">
        <v>35</v>
      </c>
      <c r="E17" s="34">
        <v>6</v>
      </c>
      <c r="F17" s="35">
        <v>550</v>
      </c>
      <c r="G17" s="35"/>
      <c r="H17" s="35">
        <v>550</v>
      </c>
      <c r="I17" s="35">
        <v>550</v>
      </c>
    </row>
    <row r="18" spans="1:11" ht="42.75" customHeight="1" thickBot="1" x14ac:dyDescent="0.25">
      <c r="A18" s="31">
        <v>10</v>
      </c>
      <c r="B18" s="36" t="s">
        <v>37</v>
      </c>
      <c r="C18" s="37" t="s">
        <v>38</v>
      </c>
      <c r="D18" s="38" t="s">
        <v>37</v>
      </c>
      <c r="E18" s="39">
        <v>15</v>
      </c>
      <c r="F18" s="40">
        <v>550</v>
      </c>
      <c r="G18" s="40"/>
      <c r="H18" s="41">
        <v>550</v>
      </c>
      <c r="I18" s="41">
        <v>550</v>
      </c>
    </row>
    <row r="19" spans="1:11" ht="41.25" customHeight="1" thickTop="1" x14ac:dyDescent="0.2">
      <c r="A19" s="26">
        <v>11</v>
      </c>
      <c r="B19" s="36" t="s">
        <v>39</v>
      </c>
      <c r="C19" s="37" t="s">
        <v>40</v>
      </c>
      <c r="D19" s="38" t="s">
        <v>39</v>
      </c>
      <c r="E19" s="39">
        <v>14</v>
      </c>
      <c r="F19" s="40">
        <v>550</v>
      </c>
      <c r="G19" s="40"/>
      <c r="H19" s="41">
        <v>550</v>
      </c>
      <c r="I19" s="41">
        <v>550</v>
      </c>
    </row>
    <row r="20" spans="1:11" ht="41.25" customHeight="1" thickBot="1" x14ac:dyDescent="0.25">
      <c r="A20" s="31"/>
      <c r="B20" s="36"/>
      <c r="C20" s="37"/>
      <c r="D20" s="38"/>
      <c r="E20" s="39"/>
      <c r="F20" s="40"/>
      <c r="G20" s="40"/>
      <c r="H20" s="41"/>
      <c r="I20" s="41"/>
    </row>
    <row r="21" spans="1:11" ht="51.75" customHeight="1" thickTop="1" x14ac:dyDescent="0.2">
      <c r="A21" s="26"/>
      <c r="B21" s="42"/>
      <c r="C21" s="43"/>
      <c r="D21" s="44"/>
      <c r="E21" s="45"/>
      <c r="F21" s="46"/>
      <c r="G21" s="46"/>
      <c r="H21" s="46"/>
      <c r="I21" s="46"/>
    </row>
    <row r="22" spans="1:11" ht="46.5" customHeight="1" thickBot="1" x14ac:dyDescent="0.25">
      <c r="A22" s="31"/>
      <c r="B22" s="42"/>
      <c r="C22" s="43"/>
      <c r="D22" s="44"/>
      <c r="E22" s="45"/>
      <c r="F22" s="46"/>
      <c r="G22" s="46"/>
      <c r="H22" s="46"/>
      <c r="I22" s="46"/>
      <c r="K22" s="47"/>
    </row>
    <row r="23" spans="1:11" ht="39.75" customHeight="1" thickTop="1" x14ac:dyDescent="0.2">
      <c r="A23" s="26"/>
      <c r="B23" s="48"/>
      <c r="C23" s="49"/>
      <c r="D23" s="48"/>
      <c r="E23" s="50"/>
      <c r="F23" s="51"/>
      <c r="G23" s="51"/>
      <c r="H23" s="51"/>
      <c r="I23" s="51"/>
    </row>
    <row r="24" spans="1:11" ht="31.5" customHeight="1" thickBot="1" x14ac:dyDescent="0.25">
      <c r="A24" s="31"/>
      <c r="B24" s="48"/>
      <c r="C24" s="49"/>
      <c r="D24" s="48"/>
      <c r="E24" s="50"/>
      <c r="F24" s="51"/>
      <c r="G24" s="51"/>
      <c r="H24" s="51"/>
      <c r="I24" s="51"/>
    </row>
    <row r="25" spans="1:11" ht="41.25" customHeight="1" thickTop="1" x14ac:dyDescent="0.2">
      <c r="A25" s="26"/>
      <c r="B25" s="52"/>
      <c r="C25" s="43"/>
      <c r="D25" s="52"/>
      <c r="E25" s="29"/>
      <c r="F25" s="35"/>
      <c r="G25" s="52"/>
      <c r="H25" s="35"/>
      <c r="I25" s="35"/>
    </row>
    <row r="26" spans="1:11" ht="38.25" customHeight="1" thickBot="1" x14ac:dyDescent="0.25">
      <c r="A26" s="31"/>
      <c r="B26" s="36"/>
      <c r="C26" s="53"/>
      <c r="D26" s="54"/>
      <c r="E26" s="55"/>
      <c r="F26" s="54"/>
      <c r="G26" s="54"/>
      <c r="H26" s="54"/>
      <c r="I26" s="54"/>
    </row>
    <row r="27" spans="1:11" ht="16.5" customHeight="1" thickTop="1" x14ac:dyDescent="0.2">
      <c r="A27" s="26"/>
      <c r="B27" s="56"/>
      <c r="C27" s="57"/>
      <c r="D27" s="56"/>
      <c r="E27" s="58"/>
      <c r="F27" s="59"/>
      <c r="G27" s="59"/>
      <c r="H27" s="59"/>
      <c r="I27" s="60"/>
    </row>
    <row r="28" spans="1:11" s="61" customFormat="1" ht="16.5" customHeight="1" x14ac:dyDescent="0.2">
      <c r="A28" s="31"/>
      <c r="B28" s="56"/>
      <c r="C28" s="57"/>
      <c r="D28" s="56"/>
      <c r="E28" s="58"/>
      <c r="F28" s="59"/>
      <c r="G28" s="59"/>
      <c r="H28" s="59"/>
      <c r="I28" s="60"/>
    </row>
    <row r="29" spans="1:11" ht="16.5" customHeight="1" thickBot="1" x14ac:dyDescent="0.25">
      <c r="A29" s="31"/>
      <c r="B29" s="56"/>
      <c r="C29" s="57"/>
      <c r="D29" s="56"/>
      <c r="E29" s="58"/>
      <c r="F29" s="59"/>
      <c r="G29" s="59"/>
      <c r="H29" s="59"/>
      <c r="I29" s="60"/>
    </row>
    <row r="30" spans="1:11" ht="16.5" customHeight="1" thickTop="1" x14ac:dyDescent="0.2">
      <c r="A30" s="26"/>
      <c r="B30" s="56"/>
      <c r="C30" s="57"/>
      <c r="D30" s="56"/>
      <c r="E30" s="58"/>
      <c r="F30" s="59"/>
      <c r="G30" s="59"/>
      <c r="H30" s="59"/>
      <c r="I30" s="60"/>
    </row>
    <row r="31" spans="1:11" ht="28.5" customHeight="1" x14ac:dyDescent="0.2">
      <c r="A31" s="31"/>
      <c r="B31" s="56"/>
      <c r="C31" s="57"/>
      <c r="D31" s="56"/>
      <c r="E31" s="58"/>
      <c r="F31" s="59"/>
      <c r="G31" s="59"/>
      <c r="H31" s="59"/>
      <c r="I31" s="60"/>
    </row>
    <row r="32" spans="1:11" ht="16.5" customHeight="1" x14ac:dyDescent="0.2">
      <c r="A32" s="31"/>
      <c r="B32" s="56"/>
      <c r="C32" s="57"/>
      <c r="D32" s="56"/>
      <c r="E32" s="58"/>
      <c r="F32" s="59"/>
      <c r="G32" s="59"/>
      <c r="H32" s="59"/>
      <c r="I32" s="60"/>
    </row>
    <row r="33" spans="1:9" ht="13.5" customHeight="1" x14ac:dyDescent="0.2">
      <c r="A33" s="62"/>
      <c r="B33" s="63"/>
      <c r="C33" s="64"/>
      <c r="D33" s="63"/>
      <c r="E33" s="65"/>
      <c r="F33" s="66"/>
      <c r="G33" s="66"/>
      <c r="H33" s="66"/>
      <c r="I33" s="67"/>
    </row>
    <row r="34" spans="1:9" ht="15.75" customHeight="1" x14ac:dyDescent="0.2">
      <c r="A34" s="62"/>
      <c r="B34" s="63"/>
      <c r="C34" s="64"/>
      <c r="D34" s="63"/>
      <c r="E34" s="65"/>
      <c r="F34" s="66"/>
      <c r="G34" s="66"/>
      <c r="H34" s="66"/>
      <c r="I34" s="67"/>
    </row>
    <row r="35" spans="1:9" ht="16.5" customHeight="1" x14ac:dyDescent="0.2">
      <c r="A35" s="62"/>
      <c r="B35" s="63"/>
      <c r="C35" s="64"/>
      <c r="D35" s="63"/>
      <c r="E35" s="65"/>
      <c r="F35" s="66"/>
      <c r="G35" s="66"/>
      <c r="H35" s="66"/>
      <c r="I35" s="67"/>
    </row>
    <row r="36" spans="1:9" ht="16.5" customHeight="1" x14ac:dyDescent="0.2">
      <c r="A36" s="62"/>
      <c r="B36" s="63"/>
      <c r="C36" s="64"/>
      <c r="D36" s="63"/>
      <c r="E36" s="65"/>
      <c r="F36" s="66"/>
      <c r="G36" s="66"/>
      <c r="H36" s="66"/>
      <c r="I36" s="67"/>
    </row>
    <row r="37" spans="1:9" ht="16.5" customHeight="1" x14ac:dyDescent="0.2">
      <c r="A37" s="62"/>
      <c r="B37" s="63"/>
      <c r="C37" s="64"/>
      <c r="D37" s="63"/>
      <c r="E37" s="65"/>
      <c r="F37" s="66"/>
      <c r="G37" s="66"/>
      <c r="H37" s="66"/>
      <c r="I37" s="67"/>
    </row>
    <row r="38" spans="1:9" ht="16.5" customHeight="1" x14ac:dyDescent="0.2">
      <c r="A38" s="62"/>
      <c r="B38" s="63"/>
      <c r="C38" s="64"/>
      <c r="D38" s="63"/>
      <c r="E38" s="65"/>
      <c r="F38" s="66"/>
      <c r="G38" s="66"/>
      <c r="H38" s="66"/>
      <c r="I38" s="67"/>
    </row>
    <row r="39" spans="1:9" ht="16.5" customHeight="1" x14ac:dyDescent="0.2">
      <c r="A39" s="62"/>
      <c r="B39" s="63"/>
      <c r="C39" s="64"/>
      <c r="D39" s="63"/>
      <c r="E39" s="65"/>
      <c r="F39" s="66"/>
      <c r="G39" s="66"/>
      <c r="H39" s="66"/>
      <c r="I39" s="67"/>
    </row>
    <row r="40" spans="1:9" ht="16.5" customHeight="1" x14ac:dyDescent="0.2">
      <c r="A40" s="62"/>
      <c r="B40" s="63"/>
      <c r="C40" s="64"/>
      <c r="D40" s="63"/>
      <c r="E40" s="65"/>
      <c r="F40" s="66"/>
      <c r="G40" s="66"/>
      <c r="H40" s="66"/>
      <c r="I40" s="67"/>
    </row>
    <row r="41" spans="1:9" ht="16.5" customHeight="1" x14ac:dyDescent="0.2">
      <c r="A41" s="62"/>
      <c r="B41" s="63"/>
      <c r="C41" s="64"/>
      <c r="D41" s="63"/>
      <c r="E41" s="65"/>
      <c r="F41" s="66"/>
      <c r="G41" s="66"/>
      <c r="H41" s="66"/>
      <c r="I41" s="67"/>
    </row>
    <row r="42" spans="1:9" ht="16.5" customHeight="1" x14ac:dyDescent="0.2">
      <c r="A42" s="62"/>
      <c r="B42" s="63"/>
      <c r="C42" s="64"/>
      <c r="D42" s="63"/>
      <c r="E42" s="65"/>
      <c r="F42" s="66"/>
      <c r="G42" s="66"/>
      <c r="H42" s="66"/>
      <c r="I42" s="67"/>
    </row>
    <row r="43" spans="1:9" ht="16.5" customHeight="1" x14ac:dyDescent="0.2">
      <c r="A43" s="62"/>
      <c r="B43" s="63"/>
      <c r="C43" s="64"/>
      <c r="D43" s="63"/>
      <c r="E43" s="65"/>
      <c r="F43" s="66"/>
      <c r="G43" s="66"/>
      <c r="H43" s="66"/>
      <c r="I43" s="67"/>
    </row>
    <row r="44" spans="1:9" ht="16.5" customHeight="1" x14ac:dyDescent="0.2">
      <c r="A44" s="62"/>
      <c r="B44" s="63"/>
      <c r="C44" s="64"/>
      <c r="D44" s="63"/>
      <c r="E44" s="65"/>
      <c r="F44" s="66"/>
      <c r="G44" s="66"/>
      <c r="H44" s="66"/>
      <c r="I44" s="67"/>
    </row>
    <row r="45" spans="1:9" ht="16.5" customHeight="1" x14ac:dyDescent="0.2">
      <c r="A45" s="62"/>
      <c r="B45" s="64"/>
      <c r="C45" s="64"/>
      <c r="D45" s="64"/>
      <c r="E45" s="65"/>
      <c r="F45" s="66"/>
      <c r="G45" s="66"/>
      <c r="H45" s="66"/>
      <c r="I45" s="67"/>
    </row>
    <row r="46" spans="1:9" ht="25.5" customHeight="1" x14ac:dyDescent="0.2">
      <c r="A46" s="62"/>
      <c r="B46" s="64"/>
      <c r="C46" s="64"/>
      <c r="D46" s="64"/>
      <c r="E46" s="65"/>
      <c r="F46" s="66"/>
      <c r="G46" s="66"/>
      <c r="H46" s="66"/>
      <c r="I46" s="67"/>
    </row>
    <row r="47" spans="1:9" ht="27.75" customHeight="1" x14ac:dyDescent="0.2">
      <c r="A47" s="62"/>
      <c r="B47" s="64"/>
      <c r="C47" s="64"/>
      <c r="D47" s="64"/>
      <c r="E47" s="65"/>
      <c r="F47" s="66"/>
      <c r="G47" s="66"/>
      <c r="H47" s="66"/>
      <c r="I47" s="67"/>
    </row>
    <row r="48" spans="1:9" ht="16.5" customHeight="1" x14ac:dyDescent="0.2">
      <c r="A48" s="62"/>
      <c r="B48" s="64"/>
      <c r="C48" s="64"/>
      <c r="D48" s="64"/>
      <c r="E48" s="65"/>
      <c r="F48" s="66"/>
      <c r="G48" s="66"/>
      <c r="H48" s="66"/>
      <c r="I48" s="67"/>
    </row>
    <row r="49" spans="1:9" ht="16.5" customHeight="1" x14ac:dyDescent="0.2">
      <c r="A49" s="62"/>
      <c r="B49" s="64"/>
      <c r="C49" s="64"/>
      <c r="D49" s="64"/>
      <c r="E49" s="65"/>
      <c r="F49" s="66"/>
      <c r="G49" s="66"/>
      <c r="H49" s="66"/>
      <c r="I49" s="67"/>
    </row>
    <row r="50" spans="1:9" ht="16.5" customHeight="1" x14ac:dyDescent="0.2">
      <c r="A50" s="62"/>
      <c r="B50" s="64"/>
      <c r="C50" s="64"/>
      <c r="D50" s="64"/>
      <c r="E50" s="65"/>
      <c r="F50" s="66"/>
      <c r="G50" s="66"/>
      <c r="H50" s="66"/>
      <c r="I50" s="67"/>
    </row>
    <row r="51" spans="1:9" ht="16.5" customHeight="1" x14ac:dyDescent="0.2">
      <c r="A51" s="62"/>
      <c r="B51" s="64"/>
      <c r="C51" s="64"/>
      <c r="D51" s="64"/>
      <c r="E51" s="65"/>
      <c r="F51" s="66"/>
      <c r="G51" s="66"/>
      <c r="H51" s="66"/>
      <c r="I51" s="67"/>
    </row>
    <row r="52" spans="1:9" ht="16.5" customHeight="1" x14ac:dyDescent="0.2">
      <c r="A52" s="62"/>
      <c r="B52" s="64"/>
      <c r="C52" s="64"/>
      <c r="D52" s="64"/>
      <c r="E52" s="65"/>
      <c r="F52" s="66"/>
      <c r="G52" s="66"/>
      <c r="H52" s="66"/>
      <c r="I52" s="67"/>
    </row>
    <row r="53" spans="1:9" ht="16.5" customHeight="1" x14ac:dyDescent="0.2">
      <c r="A53" s="62"/>
      <c r="B53" s="64"/>
      <c r="C53" s="64"/>
      <c r="D53" s="64"/>
      <c r="E53" s="65"/>
      <c r="F53" s="66"/>
      <c r="G53" s="66"/>
      <c r="H53" s="66"/>
      <c r="I53" s="67"/>
    </row>
    <row r="54" spans="1:9" ht="16.5" customHeight="1" x14ac:dyDescent="0.2">
      <c r="A54" s="62"/>
      <c r="B54" s="64"/>
      <c r="C54" s="64"/>
      <c r="D54" s="64"/>
      <c r="E54" s="65"/>
      <c r="F54" s="66"/>
      <c r="G54" s="66"/>
      <c r="H54" s="66"/>
      <c r="I54" s="67"/>
    </row>
    <row r="55" spans="1:9" ht="16.5" customHeight="1" x14ac:dyDescent="0.2">
      <c r="A55" s="62"/>
      <c r="B55" s="64"/>
      <c r="C55" s="64"/>
      <c r="D55" s="64"/>
      <c r="E55" s="65"/>
      <c r="F55" s="66"/>
      <c r="G55" s="66"/>
      <c r="H55" s="66"/>
      <c r="I55" s="67"/>
    </row>
    <row r="56" spans="1:9" ht="16.5" customHeight="1" x14ac:dyDescent="0.2">
      <c r="A56" s="62"/>
      <c r="B56" s="64"/>
      <c r="C56" s="64"/>
      <c r="D56" s="64"/>
      <c r="E56" s="65"/>
      <c r="F56" s="66"/>
      <c r="G56" s="66"/>
      <c r="H56" s="66"/>
      <c r="I56" s="67"/>
    </row>
    <row r="57" spans="1:9" ht="16.5" customHeight="1" x14ac:dyDescent="0.2">
      <c r="A57" s="62"/>
      <c r="B57" s="64"/>
      <c r="C57" s="64"/>
      <c r="D57" s="64"/>
      <c r="E57" s="65"/>
      <c r="F57" s="66"/>
      <c r="G57" s="66"/>
      <c r="H57" s="66"/>
      <c r="I57" s="67"/>
    </row>
    <row r="58" spans="1:9" ht="16.5" customHeight="1" x14ac:dyDescent="0.2">
      <c r="A58" s="62"/>
      <c r="B58" s="64"/>
      <c r="C58" s="64"/>
      <c r="D58" s="64"/>
      <c r="E58" s="65"/>
      <c r="F58" s="66"/>
      <c r="G58" s="66"/>
      <c r="H58" s="66"/>
      <c r="I58" s="67"/>
    </row>
    <row r="59" spans="1:9" ht="16.5" customHeight="1" x14ac:dyDescent="0.2">
      <c r="A59" s="62"/>
      <c r="B59" s="64"/>
      <c r="C59" s="64"/>
      <c r="D59" s="64"/>
      <c r="E59" s="65"/>
      <c r="F59" s="66"/>
      <c r="G59" s="66"/>
      <c r="H59" s="66"/>
      <c r="I59" s="67"/>
    </row>
    <row r="60" spans="1:9" ht="16.5" customHeight="1" x14ac:dyDescent="0.2">
      <c r="A60" s="62"/>
      <c r="B60" s="64"/>
      <c r="C60" s="64"/>
      <c r="D60" s="64"/>
      <c r="E60" s="65"/>
      <c r="F60" s="66"/>
      <c r="G60" s="66"/>
      <c r="H60" s="66"/>
      <c r="I60" s="67"/>
    </row>
    <row r="61" spans="1:9" ht="19.5" customHeight="1" x14ac:dyDescent="0.2">
      <c r="A61" s="62"/>
      <c r="B61" s="64"/>
      <c r="C61" s="64"/>
      <c r="D61" s="64"/>
      <c r="E61" s="65"/>
      <c r="F61" s="66"/>
      <c r="G61" s="66"/>
      <c r="H61" s="66"/>
      <c r="I61" s="67"/>
    </row>
    <row r="62" spans="1:9" ht="16.5" customHeight="1" x14ac:dyDescent="0.2">
      <c r="A62" s="62"/>
      <c r="B62" s="64"/>
      <c r="C62" s="64"/>
      <c r="D62" s="64"/>
      <c r="E62" s="65"/>
      <c r="F62" s="66"/>
      <c r="G62" s="66"/>
      <c r="H62" s="66"/>
      <c r="I62" s="67"/>
    </row>
    <row r="63" spans="1:9" ht="16.5" customHeight="1" x14ac:dyDescent="0.2">
      <c r="A63" s="62"/>
      <c r="B63" s="64"/>
      <c r="C63" s="64"/>
      <c r="D63" s="64"/>
      <c r="E63" s="65"/>
      <c r="F63" s="66"/>
      <c r="G63" s="66"/>
      <c r="H63" s="66"/>
      <c r="I63" s="67"/>
    </row>
    <row r="64" spans="1:9" ht="16.5" customHeight="1" x14ac:dyDescent="0.2">
      <c r="A64" s="62"/>
      <c r="B64" s="64"/>
      <c r="C64" s="64"/>
      <c r="D64" s="64"/>
      <c r="E64" s="65"/>
      <c r="F64" s="66"/>
      <c r="G64" s="66"/>
      <c r="H64" s="66"/>
      <c r="I64" s="67"/>
    </row>
    <row r="65" spans="1:9" ht="16.5" customHeight="1" x14ac:dyDescent="0.2">
      <c r="A65" s="62"/>
      <c r="B65" s="64"/>
      <c r="C65" s="64"/>
      <c r="D65" s="64"/>
      <c r="E65" s="65"/>
      <c r="F65" s="66"/>
      <c r="G65" s="66"/>
      <c r="H65" s="66"/>
      <c r="I65" s="67"/>
    </row>
    <row r="66" spans="1:9" ht="16.5" customHeight="1" x14ac:dyDescent="0.2">
      <c r="A66" s="62"/>
      <c r="B66" s="64"/>
      <c r="C66" s="64"/>
      <c r="D66" s="64"/>
      <c r="E66" s="65"/>
      <c r="F66" s="66"/>
      <c r="G66" s="68"/>
      <c r="H66" s="66"/>
      <c r="I66" s="69"/>
    </row>
    <row r="67" spans="1:9" ht="16.5" customHeight="1" x14ac:dyDescent="0.2">
      <c r="A67" s="62"/>
      <c r="B67" s="64"/>
      <c r="C67" s="64"/>
      <c r="D67" s="64"/>
      <c r="E67" s="65"/>
      <c r="F67" s="66"/>
      <c r="G67" s="66"/>
      <c r="H67" s="66"/>
      <c r="I67" s="67"/>
    </row>
    <row r="68" spans="1:9" ht="16.5" customHeight="1" x14ac:dyDescent="0.2">
      <c r="A68" s="62"/>
      <c r="B68" s="64"/>
      <c r="C68" s="64"/>
      <c r="D68" s="64"/>
      <c r="E68" s="65"/>
      <c r="F68" s="66"/>
      <c r="G68" s="66"/>
      <c r="H68" s="66"/>
      <c r="I68" s="67"/>
    </row>
    <row r="69" spans="1:9" ht="16.5" customHeight="1" x14ac:dyDescent="0.2">
      <c r="A69" s="62"/>
      <c r="B69" s="64"/>
      <c r="C69" s="64"/>
      <c r="D69" s="64"/>
      <c r="E69" s="65"/>
      <c r="F69" s="66"/>
      <c r="G69" s="66"/>
      <c r="H69" s="66"/>
      <c r="I69" s="67"/>
    </row>
    <row r="70" spans="1:9" ht="16.5" customHeight="1" x14ac:dyDescent="0.2">
      <c r="A70" s="62"/>
      <c r="B70" s="64"/>
      <c r="C70" s="64"/>
      <c r="D70" s="64"/>
      <c r="E70" s="65"/>
      <c r="F70" s="66"/>
      <c r="G70" s="66"/>
      <c r="H70" s="66"/>
      <c r="I70" s="67"/>
    </row>
    <row r="71" spans="1:9" ht="16.5" customHeight="1" x14ac:dyDescent="0.2">
      <c r="A71" s="62"/>
      <c r="B71" s="64"/>
      <c r="C71" s="64"/>
      <c r="D71" s="64"/>
      <c r="E71" s="65"/>
      <c r="F71" s="66"/>
      <c r="G71" s="66"/>
      <c r="H71" s="66"/>
      <c r="I71" s="67"/>
    </row>
    <row r="72" spans="1:9" ht="16.5" customHeight="1" x14ac:dyDescent="0.2">
      <c r="A72" s="62"/>
      <c r="B72" s="64"/>
      <c r="C72" s="64"/>
      <c r="D72" s="64"/>
      <c r="E72" s="65"/>
      <c r="F72" s="66"/>
      <c r="G72" s="66"/>
      <c r="H72" s="66"/>
      <c r="I72" s="67"/>
    </row>
    <row r="73" spans="1:9" ht="16.5" customHeight="1" x14ac:dyDescent="0.2">
      <c r="A73" s="62"/>
      <c r="B73" s="64"/>
      <c r="C73" s="64"/>
      <c r="D73" s="64"/>
      <c r="E73" s="65"/>
      <c r="F73" s="66"/>
      <c r="G73" s="66"/>
      <c r="H73" s="66"/>
      <c r="I73" s="67"/>
    </row>
    <row r="74" spans="1:9" ht="16.5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9" ht="16.5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9" ht="16.5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9" ht="16.5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</row>
    <row r="78" spans="1:9" ht="16.5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9" ht="16.5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9" ht="16.5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  <c r="L81" s="71"/>
    </row>
    <row r="82" spans="1:12" ht="16.5" customHeight="1" x14ac:dyDescent="0.2">
      <c r="A82" s="62"/>
      <c r="B82" s="64"/>
      <c r="C82" s="64"/>
      <c r="D82" s="64"/>
      <c r="E82" s="70"/>
      <c r="F82" s="66"/>
      <c r="G82" s="66"/>
      <c r="H82" s="66"/>
      <c r="I82" s="67"/>
    </row>
    <row r="83" spans="1:12" ht="16.5" customHeight="1" x14ac:dyDescent="0.2">
      <c r="A83" s="62"/>
      <c r="B83" s="64"/>
      <c r="C83" s="64"/>
      <c r="D83" s="64"/>
      <c r="E83" s="70"/>
      <c r="F83" s="66"/>
      <c r="G83" s="66"/>
      <c r="H83" s="66"/>
      <c r="I83" s="67"/>
    </row>
    <row r="84" spans="1:12" ht="16.5" customHeight="1" x14ac:dyDescent="0.2">
      <c r="A84" s="62"/>
      <c r="B84" s="64"/>
      <c r="C84" s="64"/>
      <c r="D84" s="64"/>
      <c r="E84" s="70"/>
      <c r="F84" s="66"/>
      <c r="G84" s="66"/>
      <c r="H84" s="66"/>
      <c r="I84" s="67"/>
    </row>
    <row r="85" spans="1:12" ht="16.5" customHeight="1" x14ac:dyDescent="0.2">
      <c r="A85" s="62"/>
      <c r="B85" s="64"/>
      <c r="C85" s="64"/>
      <c r="D85" s="64"/>
      <c r="E85" s="70"/>
      <c r="F85" s="66"/>
      <c r="G85" s="66"/>
      <c r="H85" s="66"/>
      <c r="I85" s="67"/>
    </row>
    <row r="86" spans="1:12" ht="16.5" customHeight="1" x14ac:dyDescent="0.2">
      <c r="A86" s="62"/>
      <c r="B86" s="64"/>
      <c r="C86" s="64"/>
      <c r="D86" s="64"/>
      <c r="E86" s="70"/>
      <c r="F86" s="66"/>
      <c r="G86" s="68"/>
      <c r="H86" s="66"/>
      <c r="I86" s="67"/>
      <c r="L86" s="2" t="s">
        <v>41</v>
      </c>
    </row>
    <row r="87" spans="1:12" ht="16.5" customHeight="1" x14ac:dyDescent="0.2">
      <c r="A87" s="62"/>
      <c r="B87" s="64"/>
      <c r="C87" s="64"/>
      <c r="D87" s="64"/>
      <c r="E87" s="70"/>
      <c r="F87" s="66"/>
      <c r="G87" s="68"/>
      <c r="H87" s="66"/>
      <c r="I87" s="67"/>
    </row>
    <row r="88" spans="1:12" ht="16.5" customHeight="1" x14ac:dyDescent="0.2">
      <c r="A88" s="62"/>
      <c r="B88" s="64"/>
      <c r="C88" s="64"/>
      <c r="D88" s="64"/>
      <c r="E88" s="70"/>
      <c r="F88" s="66"/>
      <c r="G88" s="68"/>
      <c r="H88" s="66"/>
      <c r="I88" s="67"/>
    </row>
    <row r="89" spans="1:12" ht="16.5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customHeight="1" x14ac:dyDescent="0.25">
      <c r="A107" s="62"/>
      <c r="B107" s="72"/>
      <c r="C107" s="73"/>
      <c r="D107" s="72"/>
      <c r="E107" s="74"/>
      <c r="F107" s="75"/>
      <c r="G107" s="75"/>
      <c r="H107" s="75"/>
      <c r="I107" s="76"/>
    </row>
    <row r="108" spans="1:9" ht="16.5" customHeight="1" x14ac:dyDescent="0.25">
      <c r="A108" s="62"/>
      <c r="B108" s="72"/>
      <c r="C108" s="73"/>
      <c r="D108" s="72"/>
      <c r="E108" s="74"/>
      <c r="F108" s="75"/>
      <c r="G108" s="75"/>
      <c r="H108" s="75"/>
      <c r="I108" s="76"/>
    </row>
    <row r="109" spans="1:9" ht="16.5" customHeight="1" x14ac:dyDescent="0.25">
      <c r="A109" s="62"/>
      <c r="B109" s="72"/>
      <c r="C109" s="73"/>
      <c r="D109" s="72"/>
      <c r="E109" s="74"/>
      <c r="F109" s="75"/>
      <c r="G109" s="75"/>
      <c r="H109" s="75"/>
      <c r="I109" s="76"/>
    </row>
    <row r="110" spans="1:9" ht="16.5" customHeight="1" x14ac:dyDescent="0.25">
      <c r="A110" s="62"/>
      <c r="B110" s="72"/>
      <c r="C110" s="73"/>
      <c r="D110" s="72"/>
      <c r="E110" s="74"/>
      <c r="F110" s="75"/>
      <c r="G110" s="75"/>
      <c r="H110" s="75"/>
      <c r="I110" s="76"/>
    </row>
    <row r="111" spans="1:9" ht="16.5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customHeight="1" x14ac:dyDescent="0.25">
      <c r="A122" s="77"/>
      <c r="B122" s="72"/>
      <c r="C122" s="73"/>
      <c r="D122" s="72"/>
      <c r="E122" s="74"/>
      <c r="F122" s="78"/>
      <c r="G122" s="78"/>
      <c r="H122" s="78"/>
      <c r="I122" s="79"/>
    </row>
    <row r="123" spans="1:9" ht="16.5" customHeight="1" x14ac:dyDescent="0.25">
      <c r="A123" s="77"/>
      <c r="B123" s="72"/>
      <c r="C123" s="73"/>
      <c r="D123" s="72"/>
      <c r="E123" s="74"/>
      <c r="F123" s="78"/>
      <c r="G123" s="78"/>
      <c r="H123" s="78"/>
      <c r="I123" s="79"/>
    </row>
    <row r="124" spans="1:9" ht="16.5" customHeight="1" x14ac:dyDescent="0.25">
      <c r="A124" s="77"/>
      <c r="B124" s="72"/>
      <c r="C124" s="73"/>
      <c r="D124" s="72"/>
      <c r="E124" s="74"/>
      <c r="F124" s="78"/>
      <c r="G124" s="78"/>
      <c r="H124" s="78"/>
      <c r="I124" s="79"/>
    </row>
    <row r="125" spans="1:9" ht="16.5" customHeight="1" x14ac:dyDescent="0.25">
      <c r="A125" s="77"/>
      <c r="B125" s="72"/>
      <c r="C125" s="73"/>
      <c r="D125" s="72"/>
      <c r="E125" s="74"/>
      <c r="F125" s="78"/>
      <c r="G125" s="78"/>
      <c r="H125" s="78"/>
      <c r="I125" s="79"/>
    </row>
    <row r="126" spans="1:9" ht="16.5" customHeight="1" x14ac:dyDescent="0.25">
      <c r="A126" s="77"/>
      <c r="B126" s="64"/>
      <c r="C126" s="64"/>
      <c r="D126" s="63"/>
      <c r="E126" s="80"/>
      <c r="F126" s="66"/>
      <c r="G126" s="66"/>
      <c r="H126" s="66"/>
      <c r="I126" s="67"/>
    </row>
    <row r="127" spans="1:9" ht="16.5" customHeight="1" x14ac:dyDescent="0.25">
      <c r="A127" s="77"/>
      <c r="B127" s="63"/>
      <c r="C127" s="64"/>
      <c r="D127" s="63"/>
      <c r="E127" s="81"/>
      <c r="F127" s="66"/>
      <c r="G127" s="66"/>
      <c r="H127" s="66"/>
      <c r="I127" s="67"/>
    </row>
    <row r="128" spans="1:9" ht="16.5" customHeight="1" x14ac:dyDescent="0.25">
      <c r="A128" s="77"/>
      <c r="B128" s="82"/>
      <c r="C128" s="83"/>
      <c r="D128" s="82"/>
      <c r="E128" s="84"/>
      <c r="F128" s="66"/>
      <c r="G128" s="66"/>
      <c r="H128" s="66"/>
      <c r="I128" s="67"/>
    </row>
    <row r="129" spans="1:13" ht="16.5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</row>
    <row r="133" spans="1:13" ht="16.5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  <c r="M136" s="2" t="s">
        <v>42</v>
      </c>
    </row>
    <row r="137" spans="1:13" ht="16.5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ht="16.5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s="61" customFormat="1" ht="16.5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customHeight="1" x14ac:dyDescent="0.25">
      <c r="A156" s="77"/>
      <c r="B156" s="63"/>
      <c r="C156" s="64"/>
      <c r="D156" s="63"/>
      <c r="E156" s="80"/>
      <c r="F156" s="66"/>
      <c r="G156" s="66"/>
      <c r="H156" s="66"/>
      <c r="I156" s="67"/>
    </row>
    <row r="157" spans="1:9" ht="16.5" customHeight="1" x14ac:dyDescent="0.25">
      <c r="A157" s="77"/>
      <c r="B157" s="63"/>
      <c r="C157" s="64"/>
      <c r="D157" s="63"/>
      <c r="E157" s="80"/>
      <c r="F157" s="66"/>
      <c r="G157" s="66"/>
      <c r="H157" s="66"/>
      <c r="I157" s="67"/>
    </row>
    <row r="158" spans="1:9" ht="16.5" customHeight="1" x14ac:dyDescent="0.25">
      <c r="A158" s="77"/>
      <c r="B158" s="63"/>
      <c r="C158" s="64"/>
      <c r="D158" s="63"/>
      <c r="E158" s="80"/>
      <c r="F158" s="66"/>
      <c r="G158" s="66"/>
      <c r="H158" s="66"/>
      <c r="I158" s="67"/>
    </row>
    <row r="159" spans="1:9" ht="16.5" customHeight="1" x14ac:dyDescent="0.25">
      <c r="A159" s="77"/>
      <c r="B159" s="63"/>
      <c r="C159" s="64"/>
      <c r="D159" s="63"/>
      <c r="E159" s="80"/>
      <c r="F159" s="66"/>
      <c r="G159" s="66"/>
      <c r="H159" s="66"/>
      <c r="I159" s="67"/>
    </row>
    <row r="160" spans="1:9" ht="16.5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ht="16.5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customHeight="1" x14ac:dyDescent="0.25">
      <c r="A167" s="77"/>
      <c r="B167" s="63"/>
      <c r="C167" s="64"/>
      <c r="D167" s="63"/>
      <c r="E167" s="81"/>
      <c r="F167" s="66"/>
      <c r="G167" s="66"/>
      <c r="H167" s="66"/>
      <c r="I167" s="67"/>
    </row>
    <row r="168" spans="1:9" s="61" customFormat="1" ht="16.5" customHeight="1" x14ac:dyDescent="0.25">
      <c r="A168" s="77"/>
      <c r="B168" s="63"/>
      <c r="C168" s="64"/>
      <c r="D168" s="63"/>
      <c r="E168" s="81"/>
      <c r="F168" s="66"/>
      <c r="G168" s="66"/>
      <c r="H168" s="66"/>
      <c r="I168" s="67"/>
    </row>
    <row r="169" spans="1:9" ht="16.5" customHeight="1" x14ac:dyDescent="0.25">
      <c r="A169" s="77"/>
      <c r="B169" s="63"/>
      <c r="C169" s="64"/>
      <c r="D169" s="63"/>
      <c r="E169" s="81"/>
      <c r="F169" s="66"/>
      <c r="G169" s="66"/>
      <c r="H169" s="66"/>
      <c r="I169" s="67"/>
    </row>
    <row r="170" spans="1:9" ht="16.5" customHeight="1" x14ac:dyDescent="0.25">
      <c r="A170" s="77"/>
      <c r="B170" s="63"/>
      <c r="C170" s="64"/>
      <c r="D170" s="63"/>
      <c r="E170" s="81"/>
      <c r="F170" s="66"/>
      <c r="G170" s="66"/>
      <c r="H170" s="66"/>
      <c r="I170" s="67"/>
    </row>
    <row r="171" spans="1:9" ht="16.5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16.5" customHeight="1" x14ac:dyDescent="0.25">
      <c r="A199" s="77"/>
      <c r="B199" s="64"/>
      <c r="C199" s="64"/>
      <c r="D199" s="64"/>
      <c r="E199" s="80"/>
      <c r="F199" s="66"/>
      <c r="G199" s="66"/>
      <c r="H199" s="66"/>
      <c r="I199" s="67"/>
    </row>
    <row r="200" spans="1:10" ht="16.5" customHeight="1" x14ac:dyDescent="0.25">
      <c r="A200" s="77"/>
      <c r="B200" s="64"/>
      <c r="C200" s="64"/>
      <c r="D200" s="64"/>
      <c r="E200" s="80"/>
      <c r="F200" s="66"/>
      <c r="G200" s="66"/>
      <c r="H200" s="66"/>
      <c r="I200" s="67"/>
    </row>
    <row r="201" spans="1:10" ht="16.5" customHeight="1" x14ac:dyDescent="0.25">
      <c r="A201" s="77"/>
      <c r="B201" s="64"/>
      <c r="C201" s="64"/>
      <c r="D201" s="64"/>
      <c r="E201" s="80"/>
      <c r="F201" s="66"/>
      <c r="G201" s="66"/>
      <c r="H201" s="66"/>
      <c r="I201" s="67"/>
    </row>
    <row r="202" spans="1:10" ht="16.5" customHeight="1" x14ac:dyDescent="0.25">
      <c r="A202" s="77"/>
      <c r="B202" s="64"/>
      <c r="C202" s="64"/>
      <c r="D202" s="64"/>
      <c r="E202" s="80"/>
      <c r="F202" s="66"/>
      <c r="G202" s="66"/>
      <c r="H202" s="66"/>
      <c r="I202" s="67"/>
    </row>
    <row r="203" spans="1:10" ht="36" customHeight="1" thickBot="1" x14ac:dyDescent="0.3">
      <c r="A203" s="85"/>
      <c r="B203" s="86"/>
      <c r="C203" s="87"/>
      <c r="D203" s="86"/>
      <c r="E203" s="88"/>
      <c r="F203" s="89"/>
      <c r="G203" s="89"/>
      <c r="H203" s="89"/>
      <c r="I203" s="90"/>
    </row>
    <row r="204" spans="1:10" ht="16.5" customHeight="1" thickTop="1" thickBot="1" x14ac:dyDescent="0.3">
      <c r="A204" s="91" t="s">
        <v>43</v>
      </c>
      <c r="B204" s="92"/>
      <c r="C204" s="93"/>
      <c r="D204" s="92"/>
      <c r="E204" s="94">
        <f>SUM(E9:E203)</f>
        <v>93</v>
      </c>
      <c r="F204" s="94">
        <f>SUM(F9:F203)</f>
        <v>6050</v>
      </c>
      <c r="G204" s="94">
        <f>SUM(G9:G203)</f>
        <v>0</v>
      </c>
      <c r="H204" s="94">
        <f>SUM(H9:H203)</f>
        <v>6050</v>
      </c>
      <c r="I204" s="95">
        <f>SUM(I9:I203)</f>
        <v>6050</v>
      </c>
    </row>
    <row r="205" spans="1:10" ht="16.5" customHeight="1" thickTop="1" thickBot="1" x14ac:dyDescent="0.3">
      <c r="A205" s="96" t="s">
        <v>44</v>
      </c>
      <c r="B205" s="97"/>
      <c r="C205" s="98"/>
      <c r="D205" s="97"/>
      <c r="E205" s="99"/>
      <c r="F205" s="100"/>
      <c r="G205" s="100"/>
      <c r="H205" s="100"/>
      <c r="I205" s="101">
        <f>I257</f>
        <v>0</v>
      </c>
    </row>
    <row r="206" spans="1:10" ht="30.75" customHeight="1" thickTop="1" x14ac:dyDescent="0.2">
      <c r="A206" s="102"/>
      <c r="B206" s="52"/>
      <c r="C206" s="43"/>
      <c r="D206" s="52"/>
      <c r="E206" s="29"/>
      <c r="F206" s="35"/>
      <c r="G206" s="52"/>
      <c r="H206" s="35"/>
      <c r="I206" s="35"/>
      <c r="J206" s="103"/>
    </row>
    <row r="207" spans="1:10" ht="39.75" customHeight="1" x14ac:dyDescent="0.2">
      <c r="A207" s="62"/>
      <c r="B207" s="52"/>
      <c r="C207" s="104"/>
      <c r="D207" s="52"/>
      <c r="E207" s="29"/>
      <c r="F207" s="35"/>
      <c r="G207" s="52"/>
      <c r="H207" s="35"/>
      <c r="I207" s="35"/>
    </row>
    <row r="208" spans="1:10" ht="16.5" customHeight="1" x14ac:dyDescent="0.2">
      <c r="A208" s="62"/>
      <c r="B208" s="64"/>
      <c r="C208" s="64"/>
      <c r="D208" s="64"/>
      <c r="E208" s="65"/>
      <c r="F208" s="66"/>
      <c r="G208" s="66"/>
      <c r="H208" s="66"/>
      <c r="I208" s="67"/>
    </row>
    <row r="209" spans="1:9" ht="16.5" customHeight="1" x14ac:dyDescent="0.2">
      <c r="A209" s="62"/>
      <c r="B209" s="64"/>
      <c r="C209" s="64"/>
      <c r="D209" s="64"/>
      <c r="E209" s="65"/>
      <c r="F209" s="66"/>
      <c r="G209" s="66"/>
      <c r="H209" s="66"/>
      <c r="I209" s="67"/>
    </row>
    <row r="210" spans="1:9" ht="16.5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customHeight="1" x14ac:dyDescent="0.2">
      <c r="A234" s="105"/>
      <c r="B234" s="64"/>
      <c r="C234" s="64"/>
      <c r="D234" s="64"/>
      <c r="E234" s="80"/>
      <c r="F234" s="66"/>
      <c r="G234" s="66"/>
      <c r="H234" s="66"/>
      <c r="I234" s="67"/>
    </row>
    <row r="235" spans="1:9" ht="16.5" customHeight="1" x14ac:dyDescent="0.2">
      <c r="A235" s="105"/>
      <c r="B235" s="64"/>
      <c r="C235" s="64"/>
      <c r="D235" s="64"/>
      <c r="E235" s="80"/>
      <c r="F235" s="66"/>
      <c r="G235" s="66"/>
      <c r="H235" s="66"/>
      <c r="I235" s="67"/>
    </row>
    <row r="236" spans="1:9" ht="16.5" customHeight="1" x14ac:dyDescent="0.2">
      <c r="A236" s="105"/>
      <c r="B236" s="64"/>
      <c r="C236" s="64"/>
      <c r="D236" s="64"/>
      <c r="E236" s="80"/>
      <c r="F236" s="66"/>
      <c r="G236" s="66"/>
      <c r="H236" s="66"/>
      <c r="I236" s="67"/>
    </row>
    <row r="237" spans="1:9" ht="16.5" customHeight="1" x14ac:dyDescent="0.2">
      <c r="A237" s="105"/>
      <c r="B237" s="64"/>
      <c r="C237" s="64"/>
      <c r="D237" s="64"/>
      <c r="E237" s="80"/>
      <c r="F237" s="66"/>
      <c r="G237" s="66"/>
      <c r="H237" s="66"/>
      <c r="I237" s="67"/>
    </row>
    <row r="238" spans="1:9" ht="16.5" customHeight="1" x14ac:dyDescent="0.25">
      <c r="A238" s="77"/>
      <c r="B238" s="72"/>
      <c r="C238" s="73"/>
      <c r="D238" s="72"/>
      <c r="E238" s="106"/>
      <c r="F238" s="78"/>
      <c r="G238" s="78"/>
      <c r="H238" s="78"/>
      <c r="I238" s="79"/>
    </row>
    <row r="239" spans="1:9" ht="16.5" customHeight="1" x14ac:dyDescent="0.25">
      <c r="A239" s="77"/>
      <c r="B239" s="72"/>
      <c r="C239" s="73"/>
      <c r="D239" s="72"/>
      <c r="E239" s="106"/>
      <c r="F239" s="78"/>
      <c r="G239" s="78"/>
      <c r="H239" s="78"/>
      <c r="I239" s="79"/>
    </row>
    <row r="240" spans="1:9" ht="16.5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ht="16.5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customHeight="1" x14ac:dyDescent="0.25">
      <c r="A252" s="77"/>
      <c r="B252" s="72"/>
      <c r="C252" s="73"/>
      <c r="D252" s="72"/>
      <c r="E252" s="74"/>
      <c r="F252" s="78"/>
      <c r="G252" s="78"/>
      <c r="H252" s="78"/>
      <c r="I252" s="79"/>
    </row>
    <row r="253" spans="1:9" s="107" customFormat="1" ht="16.5" customHeight="1" x14ac:dyDescent="0.25">
      <c r="A253" s="77"/>
      <c r="B253" s="72"/>
      <c r="C253" s="73"/>
      <c r="D253" s="72"/>
      <c r="E253" s="74"/>
      <c r="F253" s="78"/>
      <c r="G253" s="78"/>
      <c r="H253" s="78"/>
      <c r="I253" s="79"/>
    </row>
    <row r="254" spans="1:9" ht="16.5" customHeight="1" x14ac:dyDescent="0.25">
      <c r="A254" s="77"/>
      <c r="B254" s="72"/>
      <c r="C254" s="73"/>
      <c r="D254" s="72"/>
      <c r="E254" s="74"/>
      <c r="F254" s="78"/>
      <c r="G254" s="78"/>
      <c r="H254" s="78"/>
      <c r="I254" s="79"/>
    </row>
    <row r="255" spans="1:9" ht="16.5" customHeight="1" x14ac:dyDescent="0.25">
      <c r="A255" s="77"/>
      <c r="B255" s="72"/>
      <c r="C255" s="73"/>
      <c r="D255" s="72"/>
      <c r="E255" s="74"/>
      <c r="F255" s="78"/>
      <c r="G255" s="78"/>
      <c r="H255" s="78"/>
      <c r="I255" s="79"/>
    </row>
    <row r="256" spans="1:9" ht="16.5" customHeight="1" thickBot="1" x14ac:dyDescent="0.3">
      <c r="A256" s="85"/>
      <c r="B256" s="86"/>
      <c r="C256" s="87"/>
      <c r="D256" s="86"/>
      <c r="E256" s="88"/>
      <c r="F256" s="89"/>
      <c r="G256" s="89"/>
      <c r="H256" s="89"/>
      <c r="I256" s="90"/>
    </row>
    <row r="257" spans="1:9" ht="16.5" customHeight="1" thickTop="1" thickBot="1" x14ac:dyDescent="0.3">
      <c r="A257" s="108" t="s">
        <v>43</v>
      </c>
      <c r="B257" s="109"/>
      <c r="C257" s="109"/>
      <c r="D257" s="109"/>
      <c r="E257" s="110">
        <f>SUM(E206:E256)</f>
        <v>0</v>
      </c>
      <c r="F257" s="110">
        <f>SUM(F206:F256)</f>
        <v>0</v>
      </c>
      <c r="G257" s="110">
        <f>SUM(G206:G256)</f>
        <v>0</v>
      </c>
      <c r="H257" s="110">
        <f>SUM(H206:H256)</f>
        <v>0</v>
      </c>
      <c r="I257" s="111">
        <f>SUM(I206:I256)</f>
        <v>0</v>
      </c>
    </row>
    <row r="258" spans="1:9" ht="16.5" customHeight="1" thickTop="1" thickBot="1" x14ac:dyDescent="0.3">
      <c r="A258" s="112" t="s">
        <v>45</v>
      </c>
      <c r="B258" s="113"/>
      <c r="C258" s="113"/>
      <c r="D258" s="113"/>
      <c r="E258" s="114"/>
      <c r="F258" s="115"/>
      <c r="G258" s="115"/>
      <c r="H258" s="115"/>
      <c r="I258" s="116">
        <f>I278</f>
        <v>0</v>
      </c>
    </row>
    <row r="259" spans="1:9" ht="27.75" customHeight="1" thickTop="1" thickBot="1" x14ac:dyDescent="0.25">
      <c r="A259" s="102"/>
      <c r="B259" s="117"/>
      <c r="C259" s="117"/>
      <c r="D259" s="117"/>
      <c r="E259" s="118"/>
      <c r="F259" s="119"/>
      <c r="G259" s="120"/>
      <c r="H259" s="119"/>
      <c r="I259" s="121"/>
    </row>
    <row r="260" spans="1:9" ht="26.25" customHeight="1" thickTop="1" thickBot="1" x14ac:dyDescent="0.25">
      <c r="A260" s="102"/>
      <c r="B260" s="57"/>
      <c r="C260" s="57"/>
      <c r="D260" s="57"/>
      <c r="E260" s="58"/>
      <c r="F260" s="59"/>
      <c r="G260" s="122"/>
      <c r="H260" s="59"/>
      <c r="I260" s="123"/>
    </row>
    <row r="261" spans="1:9" ht="16.5" customHeight="1" thickTop="1" thickBot="1" x14ac:dyDescent="0.25">
      <c r="A261" s="102"/>
      <c r="B261" s="64"/>
      <c r="C261" s="64"/>
      <c r="D261" s="64"/>
      <c r="E261" s="65"/>
      <c r="F261" s="66"/>
      <c r="G261" s="68"/>
      <c r="H261" s="66"/>
      <c r="I261" s="69"/>
    </row>
    <row r="262" spans="1:9" ht="16.5" customHeight="1" thickTop="1" thickBot="1" x14ac:dyDescent="0.3">
      <c r="A262" s="102"/>
      <c r="B262" s="72"/>
      <c r="C262" s="73"/>
      <c r="D262" s="72"/>
      <c r="E262" s="124"/>
      <c r="F262" s="78"/>
      <c r="G262" s="78"/>
      <c r="H262" s="78"/>
      <c r="I262" s="79"/>
    </row>
    <row r="263" spans="1:9" ht="16.5" customHeight="1" thickTop="1" x14ac:dyDescent="0.25">
      <c r="A263" s="102"/>
      <c r="B263" s="72"/>
      <c r="C263" s="73"/>
      <c r="D263" s="72"/>
      <c r="E263" s="124"/>
      <c r="F263" s="78"/>
      <c r="G263" s="78"/>
      <c r="H263" s="78"/>
      <c r="I263" s="79"/>
    </row>
    <row r="264" spans="1:9" ht="16.5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customHeight="1" x14ac:dyDescent="0.25">
      <c r="A273" s="77"/>
      <c r="B273" s="72"/>
      <c r="C273" s="73"/>
      <c r="D273" s="72"/>
      <c r="E273" s="74"/>
      <c r="F273" s="78"/>
      <c r="G273" s="78"/>
      <c r="H273" s="78"/>
      <c r="I273" s="79"/>
    </row>
    <row r="274" spans="1:9" ht="16.5" customHeight="1" x14ac:dyDescent="0.25">
      <c r="A274" s="77"/>
      <c r="B274" s="72"/>
      <c r="C274" s="73"/>
      <c r="D274" s="72"/>
      <c r="E274" s="74"/>
      <c r="F274" s="78"/>
      <c r="G274" s="78"/>
      <c r="H274" s="78"/>
      <c r="I274" s="79"/>
    </row>
    <row r="275" spans="1:9" ht="16.5" customHeight="1" x14ac:dyDescent="0.25">
      <c r="A275" s="77"/>
      <c r="B275" s="72"/>
      <c r="C275" s="73"/>
      <c r="D275" s="72"/>
      <c r="E275" s="74"/>
      <c r="F275" s="78"/>
      <c r="G275" s="78"/>
      <c r="H275" s="78"/>
      <c r="I275" s="79"/>
    </row>
    <row r="276" spans="1:9" ht="16.5" customHeight="1" x14ac:dyDescent="0.25">
      <c r="A276" s="77"/>
      <c r="B276" s="72"/>
      <c r="C276" s="73"/>
      <c r="D276" s="72"/>
      <c r="E276" s="74"/>
      <c r="F276" s="78"/>
      <c r="G276" s="78"/>
      <c r="H276" s="78"/>
      <c r="I276" s="79"/>
    </row>
    <row r="277" spans="1:9" ht="16.5" customHeight="1" thickBot="1" x14ac:dyDescent="0.3">
      <c r="A277" s="85"/>
      <c r="B277" s="86"/>
      <c r="C277" s="87"/>
      <c r="D277" s="86"/>
      <c r="E277" s="88"/>
      <c r="F277" s="89"/>
      <c r="G277" s="89"/>
      <c r="H277" s="89"/>
      <c r="I277" s="90"/>
    </row>
    <row r="278" spans="1:9" ht="16.5" customHeight="1" thickTop="1" thickBot="1" x14ac:dyDescent="0.3">
      <c r="A278" s="108" t="s">
        <v>43</v>
      </c>
      <c r="B278" s="109"/>
      <c r="C278" s="109"/>
      <c r="D278" s="109"/>
      <c r="E278" s="110">
        <f>SUM(E259:E277)</f>
        <v>0</v>
      </c>
      <c r="F278" s="125">
        <f>SUM(F259:F277)</f>
        <v>0</v>
      </c>
      <c r="G278" s="125">
        <f>SUM(G259:G277)</f>
        <v>0</v>
      </c>
      <c r="H278" s="125">
        <f>SUM(H259:H277)</f>
        <v>0</v>
      </c>
      <c r="I278" s="126">
        <f>SUM(I259:I277)</f>
        <v>0</v>
      </c>
    </row>
    <row r="279" spans="1:9" ht="16.5" customHeight="1" thickTop="1" thickBot="1" x14ac:dyDescent="0.3">
      <c r="A279" s="127" t="s">
        <v>46</v>
      </c>
      <c r="B279" s="128"/>
      <c r="C279" s="128"/>
      <c r="D279" s="128"/>
      <c r="E279" s="129"/>
      <c r="F279" s="130"/>
      <c r="G279" s="130"/>
      <c r="H279" s="130"/>
      <c r="I279" s="131">
        <f>I299</f>
        <v>0</v>
      </c>
    </row>
    <row r="280" spans="1:9" ht="32.25" customHeight="1" thickTop="1" x14ac:dyDescent="0.2">
      <c r="A280" s="132"/>
      <c r="B280" s="133"/>
      <c r="C280" s="134"/>
      <c r="D280" s="133"/>
      <c r="E280" s="118"/>
      <c r="F280" s="135"/>
      <c r="G280" s="119"/>
      <c r="H280" s="135"/>
      <c r="I280" s="121"/>
    </row>
    <row r="281" spans="1:9" ht="31.5" customHeight="1" x14ac:dyDescent="0.2">
      <c r="A281" s="136"/>
      <c r="B281" s="137"/>
      <c r="C281" s="138"/>
      <c r="D281" s="137"/>
      <c r="E281" s="58"/>
      <c r="F281" s="139"/>
      <c r="G281" s="59"/>
      <c r="H281" s="139"/>
      <c r="I281" s="60"/>
    </row>
    <row r="282" spans="1:9" ht="16.5" customHeight="1" x14ac:dyDescent="0.25">
      <c r="A282" s="140"/>
      <c r="B282" s="141"/>
      <c r="C282" s="142"/>
      <c r="D282" s="141"/>
      <c r="E282" s="143"/>
      <c r="F282" s="144"/>
      <c r="G282" s="144"/>
      <c r="H282" s="144"/>
      <c r="I282" s="145"/>
    </row>
    <row r="283" spans="1:9" ht="16.5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customHeight="1" x14ac:dyDescent="0.25">
      <c r="A294" s="77"/>
      <c r="B294" s="72"/>
      <c r="C294" s="73"/>
      <c r="D294" s="72"/>
      <c r="E294" s="74"/>
      <c r="F294" s="78"/>
      <c r="G294" s="78"/>
      <c r="H294" s="78"/>
      <c r="I294" s="79"/>
    </row>
    <row r="295" spans="1:9" ht="16.5" customHeight="1" x14ac:dyDescent="0.25">
      <c r="A295" s="77"/>
      <c r="B295" s="72"/>
      <c r="C295" s="73"/>
      <c r="D295" s="72"/>
      <c r="E295" s="74"/>
      <c r="F295" s="78"/>
      <c r="G295" s="78"/>
      <c r="H295" s="78"/>
      <c r="I295" s="79"/>
    </row>
    <row r="296" spans="1:9" ht="16.5" customHeight="1" x14ac:dyDescent="0.25">
      <c r="A296" s="77"/>
      <c r="B296" s="72"/>
      <c r="C296" s="73"/>
      <c r="D296" s="72"/>
      <c r="E296" s="74"/>
      <c r="F296" s="78"/>
      <c r="G296" s="78"/>
      <c r="H296" s="78"/>
      <c r="I296" s="79"/>
    </row>
    <row r="297" spans="1:9" ht="16.5" customHeight="1" x14ac:dyDescent="0.25">
      <c r="A297" s="77"/>
      <c r="B297" s="72"/>
      <c r="C297" s="73"/>
      <c r="D297" s="72"/>
      <c r="E297" s="74"/>
      <c r="F297" s="78"/>
      <c r="G297" s="78"/>
      <c r="H297" s="78"/>
      <c r="I297" s="79"/>
    </row>
    <row r="298" spans="1:9" ht="16.5" customHeight="1" thickBot="1" x14ac:dyDescent="0.3">
      <c r="A298" s="85"/>
      <c r="B298" s="86"/>
      <c r="C298" s="87"/>
      <c r="D298" s="86"/>
      <c r="E298" s="88"/>
      <c r="F298" s="89"/>
      <c r="G298" s="89"/>
      <c r="H298" s="89"/>
      <c r="I298" s="90"/>
    </row>
    <row r="299" spans="1:9" ht="16.5" customHeight="1" thickTop="1" thickBot="1" x14ac:dyDescent="0.3">
      <c r="A299" s="108" t="s">
        <v>43</v>
      </c>
      <c r="B299" s="109"/>
      <c r="C299" s="146"/>
      <c r="D299" s="109"/>
      <c r="E299" s="110">
        <f>SUM(E280:E298)</f>
        <v>0</v>
      </c>
      <c r="F299" s="125">
        <f>SUM(F280:F298)</f>
        <v>0</v>
      </c>
      <c r="G299" s="125">
        <f>SUM(G280:G298)</f>
        <v>0</v>
      </c>
      <c r="H299" s="125">
        <f>SUM(H280:H298)</f>
        <v>0</v>
      </c>
      <c r="I299" s="126">
        <f>SUM(I280:I298)</f>
        <v>0</v>
      </c>
    </row>
    <row r="300" spans="1:9" ht="16.5" customHeight="1" thickTop="1" thickBot="1" x14ac:dyDescent="0.3">
      <c r="A300" s="127" t="s">
        <v>47</v>
      </c>
      <c r="B300" s="128"/>
      <c r="C300" s="147"/>
      <c r="D300" s="128"/>
      <c r="E300" s="129"/>
      <c r="F300" s="130"/>
      <c r="G300" s="130"/>
      <c r="H300" s="130"/>
      <c r="I300" s="131">
        <f>I320</f>
        <v>0</v>
      </c>
    </row>
    <row r="301" spans="1:9" ht="16.5" customHeight="1" thickTop="1" x14ac:dyDescent="0.25">
      <c r="A301" s="148"/>
      <c r="B301" s="149"/>
      <c r="C301" s="150"/>
      <c r="D301" s="149"/>
      <c r="E301" s="151"/>
      <c r="F301" s="152"/>
      <c r="G301" s="152"/>
      <c r="H301" s="152"/>
      <c r="I301" s="153"/>
    </row>
    <row r="302" spans="1:9" ht="16.5" customHeight="1" x14ac:dyDescent="0.25">
      <c r="A302" s="140"/>
      <c r="B302" s="72"/>
      <c r="C302" s="73"/>
      <c r="D302" s="72"/>
      <c r="E302" s="74"/>
      <c r="F302" s="75"/>
      <c r="G302" s="75"/>
      <c r="H302" s="75"/>
      <c r="I302" s="76"/>
    </row>
    <row r="303" spans="1:9" ht="16.5" customHeight="1" x14ac:dyDescent="0.25">
      <c r="A303" s="140"/>
      <c r="B303" s="72"/>
      <c r="C303" s="73"/>
      <c r="D303" s="72"/>
      <c r="E303" s="74"/>
      <c r="F303" s="75"/>
      <c r="G303" s="75"/>
      <c r="H303" s="75"/>
      <c r="I303" s="76"/>
    </row>
    <row r="304" spans="1:9" ht="16.5" customHeight="1" x14ac:dyDescent="0.25">
      <c r="A304" s="140"/>
      <c r="B304" s="72"/>
      <c r="C304" s="73"/>
      <c r="D304" s="72"/>
      <c r="E304" s="74"/>
      <c r="F304" s="75"/>
      <c r="G304" s="75"/>
      <c r="H304" s="75"/>
      <c r="I304" s="76"/>
    </row>
    <row r="305" spans="1:9" ht="16.5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customHeight="1" x14ac:dyDescent="0.25">
      <c r="A315" s="77"/>
      <c r="B315" s="72"/>
      <c r="C315" s="73"/>
      <c r="D315" s="72"/>
      <c r="E315" s="74"/>
      <c r="F315" s="78"/>
      <c r="G315" s="78"/>
      <c r="H315" s="78"/>
      <c r="I315" s="79"/>
    </row>
    <row r="316" spans="1:9" ht="16.5" customHeight="1" x14ac:dyDescent="0.25">
      <c r="A316" s="77"/>
      <c r="B316" s="72"/>
      <c r="C316" s="73"/>
      <c r="D316" s="72"/>
      <c r="E316" s="74"/>
      <c r="F316" s="78"/>
      <c r="G316" s="78"/>
      <c r="H316" s="78"/>
      <c r="I316" s="79"/>
    </row>
    <row r="317" spans="1:9" ht="16.5" customHeight="1" x14ac:dyDescent="0.25">
      <c r="A317" s="77"/>
      <c r="B317" s="72"/>
      <c r="C317" s="73"/>
      <c r="D317" s="72"/>
      <c r="E317" s="74"/>
      <c r="F317" s="78"/>
      <c r="G317" s="78"/>
      <c r="H317" s="78"/>
      <c r="I317" s="79"/>
    </row>
    <row r="318" spans="1:9" ht="16.5" customHeight="1" x14ac:dyDescent="0.25">
      <c r="A318" s="77"/>
      <c r="B318" s="72"/>
      <c r="C318" s="73"/>
      <c r="D318" s="72"/>
      <c r="E318" s="74"/>
      <c r="F318" s="78"/>
      <c r="G318" s="78"/>
      <c r="H318" s="78"/>
      <c r="I318" s="79"/>
    </row>
    <row r="319" spans="1:9" ht="16.5" customHeight="1" thickBot="1" x14ac:dyDescent="0.3">
      <c r="A319" s="85"/>
      <c r="B319" s="86"/>
      <c r="C319" s="87"/>
      <c r="D319" s="86"/>
      <c r="E319" s="88"/>
      <c r="F319" s="89"/>
      <c r="G319" s="89"/>
      <c r="H319" s="89"/>
      <c r="I319" s="90"/>
    </row>
    <row r="320" spans="1:9" ht="16.5" customHeight="1" thickTop="1" thickBot="1" x14ac:dyDescent="0.3">
      <c r="A320" s="91" t="s">
        <v>43</v>
      </c>
      <c r="B320" s="92"/>
      <c r="C320" s="93"/>
      <c r="D320" s="92"/>
      <c r="E320" s="154">
        <f>SUM(E301:E319)</f>
        <v>0</v>
      </c>
      <c r="F320" s="94">
        <f>SUM(F301:F319)</f>
        <v>0</v>
      </c>
      <c r="G320" s="94">
        <f>SUM(G301:G319)</f>
        <v>0</v>
      </c>
      <c r="H320" s="94">
        <f>SUM(H301:H319)</f>
        <v>0</v>
      </c>
      <c r="I320" s="95">
        <f>SUM(I301:I319)</f>
        <v>0</v>
      </c>
    </row>
    <row r="321" spans="1:9" ht="16.5" customHeight="1" thickTop="1" thickBot="1" x14ac:dyDescent="0.3">
      <c r="A321" s="112" t="s">
        <v>48</v>
      </c>
      <c r="B321" s="113"/>
      <c r="C321" s="155"/>
      <c r="D321" s="113"/>
      <c r="E321" s="114"/>
      <c r="F321" s="115"/>
      <c r="G321" s="115"/>
      <c r="H321" s="115"/>
      <c r="I321" s="116">
        <f>I341</f>
        <v>0</v>
      </c>
    </row>
    <row r="322" spans="1:9" ht="16.5" customHeight="1" thickTop="1" x14ac:dyDescent="0.25">
      <c r="A322" s="148"/>
      <c r="B322" s="149"/>
      <c r="C322" s="150"/>
      <c r="D322" s="149"/>
      <c r="E322" s="151"/>
      <c r="F322" s="156"/>
      <c r="G322" s="152"/>
      <c r="H322" s="156"/>
      <c r="I322" s="153"/>
    </row>
    <row r="323" spans="1:9" ht="16.5" customHeight="1" x14ac:dyDescent="0.25">
      <c r="A323" s="77"/>
      <c r="B323" s="72"/>
      <c r="C323" s="73"/>
      <c r="D323" s="72"/>
      <c r="E323" s="74"/>
      <c r="F323" s="78"/>
      <c r="G323" s="75"/>
      <c r="H323" s="78"/>
      <c r="I323" s="76"/>
    </row>
    <row r="324" spans="1:9" ht="16.5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customHeight="1" x14ac:dyDescent="0.25">
      <c r="A336" s="77"/>
      <c r="B336" s="72"/>
      <c r="C336" s="73"/>
      <c r="D336" s="72"/>
      <c r="E336" s="74"/>
      <c r="F336" s="78"/>
      <c r="G336" s="78"/>
      <c r="H336" s="78"/>
      <c r="I336" s="79"/>
    </row>
    <row r="337" spans="1:9" ht="16.5" customHeight="1" x14ac:dyDescent="0.25">
      <c r="A337" s="77"/>
      <c r="B337" s="72"/>
      <c r="C337" s="73"/>
      <c r="D337" s="72"/>
      <c r="E337" s="74"/>
      <c r="F337" s="78"/>
      <c r="G337" s="78"/>
      <c r="H337" s="78"/>
      <c r="I337" s="79"/>
    </row>
    <row r="338" spans="1:9" ht="16.5" customHeight="1" x14ac:dyDescent="0.25">
      <c r="A338" s="77"/>
      <c r="B338" s="72"/>
      <c r="C338" s="73"/>
      <c r="D338" s="72"/>
      <c r="E338" s="74"/>
      <c r="F338" s="78"/>
      <c r="G338" s="78"/>
      <c r="H338" s="78"/>
      <c r="I338" s="79"/>
    </row>
    <row r="339" spans="1:9" ht="16.5" customHeight="1" x14ac:dyDescent="0.25">
      <c r="A339" s="77"/>
      <c r="B339" s="72"/>
      <c r="C339" s="73"/>
      <c r="D339" s="72"/>
      <c r="E339" s="74"/>
      <c r="F339" s="78"/>
      <c r="G339" s="78"/>
      <c r="H339" s="78"/>
      <c r="I339" s="79"/>
    </row>
    <row r="340" spans="1:9" ht="16.5" customHeight="1" thickBot="1" x14ac:dyDescent="0.3">
      <c r="A340" s="85"/>
      <c r="B340" s="86"/>
      <c r="C340" s="87"/>
      <c r="D340" s="86"/>
      <c r="E340" s="88"/>
      <c r="F340" s="89"/>
      <c r="G340" s="89"/>
      <c r="H340" s="89"/>
      <c r="I340" s="90"/>
    </row>
    <row r="341" spans="1:9" ht="16.5" customHeight="1" thickTop="1" thickBot="1" x14ac:dyDescent="0.3">
      <c r="A341" s="157" t="s">
        <v>43</v>
      </c>
      <c r="B341" s="158"/>
      <c r="C341" s="159"/>
      <c r="D341" s="158"/>
      <c r="E341" s="160">
        <f>SUM(E322:E340)</f>
        <v>0</v>
      </c>
      <c r="F341" s="161">
        <f>SUM(F322:F340)</f>
        <v>0</v>
      </c>
      <c r="G341" s="161">
        <f>SUM(G322:G340)</f>
        <v>0</v>
      </c>
      <c r="H341" s="161">
        <f>SUM(H322:H340)</f>
        <v>0</v>
      </c>
      <c r="I341" s="162">
        <f>SUM(I322:I340)</f>
        <v>0</v>
      </c>
    </row>
    <row r="342" spans="1:9" ht="16.5" customHeight="1" thickTop="1" thickBot="1" x14ac:dyDescent="0.3">
      <c r="A342" s="13" t="s">
        <v>49</v>
      </c>
      <c r="B342" s="14"/>
      <c r="C342" s="15"/>
      <c r="D342" s="16"/>
      <c r="E342" s="17">
        <f>E440+E461+E482+E503+E524+E545</f>
        <v>0</v>
      </c>
      <c r="F342" s="163"/>
      <c r="G342" s="163"/>
      <c r="H342" s="163"/>
      <c r="I342" s="17">
        <f>I440+I461+I482+I503+I524+I545</f>
        <v>0</v>
      </c>
    </row>
    <row r="343" spans="1:9" ht="16.5" customHeight="1" thickTop="1" x14ac:dyDescent="0.25">
      <c r="A343" s="21" t="s">
        <v>13</v>
      </c>
      <c r="B343" s="22"/>
      <c r="C343" s="23"/>
      <c r="D343" s="22"/>
      <c r="E343" s="24"/>
      <c r="F343" s="164"/>
      <c r="G343" s="164"/>
      <c r="H343" s="164"/>
      <c r="I343" s="25">
        <f>I440</f>
        <v>0</v>
      </c>
    </row>
    <row r="344" spans="1:9" ht="45" customHeight="1" x14ac:dyDescent="0.25">
      <c r="A344" s="165"/>
      <c r="B344" s="166"/>
      <c r="C344" s="167"/>
      <c r="D344" s="168"/>
      <c r="E344" s="169"/>
      <c r="F344" s="170"/>
      <c r="G344" s="171"/>
      <c r="H344" s="170"/>
      <c r="I344" s="170"/>
    </row>
    <row r="345" spans="1:9" ht="16.5" customHeight="1" x14ac:dyDescent="0.2">
      <c r="A345" s="165"/>
      <c r="B345" s="172"/>
      <c r="C345" s="173"/>
      <c r="D345" s="172"/>
      <c r="E345" s="174"/>
      <c r="F345" s="175"/>
      <c r="G345" s="176"/>
      <c r="H345" s="175"/>
      <c r="I345" s="175"/>
    </row>
    <row r="346" spans="1:9" ht="16.5" customHeight="1" x14ac:dyDescent="0.2">
      <c r="A346" s="165"/>
      <c r="B346" s="172"/>
      <c r="C346" s="173"/>
      <c r="D346" s="172"/>
      <c r="E346" s="174"/>
      <c r="F346" s="175"/>
      <c r="G346" s="176"/>
      <c r="H346" s="175"/>
      <c r="I346" s="175"/>
    </row>
    <row r="347" spans="1:9" ht="16.5" customHeight="1" thickBot="1" x14ac:dyDescent="0.25">
      <c r="A347" s="165"/>
      <c r="B347" s="172"/>
      <c r="C347" s="173"/>
      <c r="D347" s="172"/>
      <c r="E347" s="174"/>
      <c r="F347" s="175"/>
      <c r="G347" s="176"/>
      <c r="H347" s="175"/>
      <c r="I347" s="175"/>
    </row>
    <row r="348" spans="1:9" ht="32.25" customHeight="1" thickTop="1" thickBot="1" x14ac:dyDescent="0.25">
      <c r="A348" s="132"/>
      <c r="B348" s="172"/>
      <c r="C348" s="173"/>
      <c r="D348" s="172"/>
      <c r="E348" s="174"/>
      <c r="F348" s="175"/>
      <c r="G348" s="176"/>
      <c r="H348" s="175"/>
      <c r="I348" s="175"/>
    </row>
    <row r="349" spans="1:9" ht="34.5" customHeight="1" thickTop="1" thickBot="1" x14ac:dyDescent="0.25">
      <c r="A349" s="132"/>
      <c r="B349" s="172"/>
      <c r="C349" s="173"/>
      <c r="D349" s="172"/>
      <c r="E349" s="174"/>
      <c r="F349" s="175"/>
      <c r="G349" s="176"/>
      <c r="H349" s="175"/>
      <c r="I349" s="175"/>
    </row>
    <row r="350" spans="1:9" ht="16.5" customHeight="1" thickTop="1" thickBot="1" x14ac:dyDescent="0.25">
      <c r="A350" s="132"/>
      <c r="B350" s="104"/>
      <c r="C350" s="177"/>
      <c r="D350" s="104"/>
      <c r="E350" s="178"/>
      <c r="F350" s="179"/>
      <c r="G350" s="179"/>
      <c r="H350" s="179"/>
      <c r="I350" s="180"/>
    </row>
    <row r="351" spans="1:9" ht="16.5" customHeight="1" thickTop="1" thickBot="1" x14ac:dyDescent="0.25">
      <c r="A351" s="132"/>
      <c r="B351" s="104"/>
      <c r="C351" s="177"/>
      <c r="D351" s="104"/>
      <c r="E351" s="178"/>
      <c r="F351" s="179"/>
      <c r="G351" s="179"/>
      <c r="H351" s="179"/>
      <c r="I351" s="180"/>
    </row>
    <row r="352" spans="1:9" ht="16.5" customHeight="1" thickTop="1" thickBot="1" x14ac:dyDescent="0.25">
      <c r="A352" s="132"/>
      <c r="B352" s="104"/>
      <c r="C352" s="177"/>
      <c r="D352" s="104"/>
      <c r="E352" s="178"/>
      <c r="F352" s="179"/>
      <c r="G352" s="179"/>
      <c r="H352" s="179"/>
      <c r="I352" s="180"/>
    </row>
    <row r="353" spans="1:9" ht="16.5" customHeight="1" thickTop="1" thickBot="1" x14ac:dyDescent="0.25">
      <c r="A353" s="132"/>
      <c r="B353" s="104"/>
      <c r="C353" s="177"/>
      <c r="D353" s="104"/>
      <c r="E353" s="178"/>
      <c r="F353" s="179"/>
      <c r="G353" s="179"/>
      <c r="H353" s="179"/>
      <c r="I353" s="180"/>
    </row>
    <row r="354" spans="1:9" ht="16.5" customHeight="1" thickTop="1" thickBot="1" x14ac:dyDescent="0.25">
      <c r="A354" s="132"/>
      <c r="B354" s="104"/>
      <c r="C354" s="177"/>
      <c r="D354" s="104"/>
      <c r="E354" s="178"/>
      <c r="F354" s="179"/>
      <c r="G354" s="179"/>
      <c r="H354" s="179"/>
      <c r="I354" s="180"/>
    </row>
    <row r="355" spans="1:9" ht="16.5" customHeight="1" thickTop="1" thickBot="1" x14ac:dyDescent="0.25">
      <c r="A355" s="132"/>
      <c r="B355" s="104"/>
      <c r="C355" s="177"/>
      <c r="D355" s="104"/>
      <c r="E355" s="178"/>
      <c r="F355" s="179"/>
      <c r="G355" s="179"/>
      <c r="H355" s="179"/>
      <c r="I355" s="180"/>
    </row>
    <row r="356" spans="1:9" ht="16.5" customHeight="1" thickTop="1" thickBot="1" x14ac:dyDescent="0.25">
      <c r="A356" s="132"/>
      <c r="B356" s="104"/>
      <c r="C356" s="177"/>
      <c r="D356" s="104"/>
      <c r="E356" s="178"/>
      <c r="F356" s="179"/>
      <c r="G356" s="179"/>
      <c r="H356" s="179"/>
      <c r="I356" s="180"/>
    </row>
    <row r="357" spans="1:9" ht="16.5" customHeight="1" thickTop="1" thickBot="1" x14ac:dyDescent="0.25">
      <c r="A357" s="132"/>
      <c r="B357" s="104"/>
      <c r="C357" s="177"/>
      <c r="D357" s="104"/>
      <c r="E357" s="178"/>
      <c r="F357" s="179"/>
      <c r="G357" s="179"/>
      <c r="H357" s="179"/>
      <c r="I357" s="180"/>
    </row>
    <row r="358" spans="1:9" ht="16.5" customHeight="1" thickTop="1" thickBot="1" x14ac:dyDescent="0.25">
      <c r="A358" s="132"/>
      <c r="B358" s="104"/>
      <c r="C358" s="177"/>
      <c r="D358" s="104"/>
      <c r="E358" s="178"/>
      <c r="F358" s="179"/>
      <c r="G358" s="179"/>
      <c r="H358" s="179"/>
      <c r="I358" s="180"/>
    </row>
    <row r="359" spans="1:9" ht="16.5" customHeight="1" thickTop="1" thickBot="1" x14ac:dyDescent="0.25">
      <c r="A359" s="132"/>
      <c r="B359" s="104"/>
      <c r="C359" s="177"/>
      <c r="D359" s="104"/>
      <c r="E359" s="178"/>
      <c r="F359" s="179"/>
      <c r="G359" s="179"/>
      <c r="H359" s="179"/>
      <c r="I359" s="180"/>
    </row>
    <row r="360" spans="1:9" ht="16.5" customHeight="1" thickTop="1" thickBot="1" x14ac:dyDescent="0.25">
      <c r="A360" s="132"/>
      <c r="B360" s="104"/>
      <c r="C360" s="177"/>
      <c r="D360" s="104"/>
      <c r="E360" s="178"/>
      <c r="F360" s="179"/>
      <c r="G360" s="179"/>
      <c r="H360" s="179"/>
      <c r="I360" s="180"/>
    </row>
    <row r="361" spans="1:9" ht="16.5" customHeight="1" thickTop="1" thickBot="1" x14ac:dyDescent="0.25">
      <c r="A361" s="132"/>
      <c r="B361" s="104"/>
      <c r="C361" s="177"/>
      <c r="D361" s="104"/>
      <c r="E361" s="178"/>
      <c r="F361" s="179"/>
      <c r="G361" s="179"/>
      <c r="H361" s="179"/>
      <c r="I361" s="180"/>
    </row>
    <row r="362" spans="1:9" ht="16.5" customHeight="1" thickTop="1" thickBot="1" x14ac:dyDescent="0.25">
      <c r="A362" s="132"/>
      <c r="B362" s="104"/>
      <c r="C362" s="177"/>
      <c r="D362" s="104"/>
      <c r="E362" s="178"/>
      <c r="F362" s="179"/>
      <c r="G362" s="179"/>
      <c r="H362" s="179"/>
      <c r="I362" s="180"/>
    </row>
    <row r="363" spans="1:9" ht="16.5" customHeight="1" thickTop="1" thickBot="1" x14ac:dyDescent="0.25">
      <c r="A363" s="132"/>
      <c r="B363" s="104"/>
      <c r="C363" s="177"/>
      <c r="D363" s="104"/>
      <c r="E363" s="178"/>
      <c r="F363" s="179"/>
      <c r="G363" s="179"/>
      <c r="H363" s="179"/>
      <c r="I363" s="180"/>
    </row>
    <row r="364" spans="1:9" ht="16.5" customHeight="1" thickTop="1" thickBot="1" x14ac:dyDescent="0.25">
      <c r="A364" s="132"/>
      <c r="B364" s="104"/>
      <c r="C364" s="177"/>
      <c r="D364" s="104"/>
      <c r="E364" s="178"/>
      <c r="F364" s="179"/>
      <c r="G364" s="179"/>
      <c r="H364" s="179"/>
      <c r="I364" s="180"/>
    </row>
    <row r="365" spans="1:9" ht="16.5" customHeight="1" thickTop="1" thickBot="1" x14ac:dyDescent="0.25">
      <c r="A365" s="132"/>
      <c r="B365" s="104"/>
      <c r="C365" s="177"/>
      <c r="D365" s="104"/>
      <c r="E365" s="178"/>
      <c r="F365" s="179"/>
      <c r="G365" s="179"/>
      <c r="H365" s="179"/>
      <c r="I365" s="180"/>
    </row>
    <row r="366" spans="1:9" ht="16.5" customHeight="1" thickTop="1" thickBot="1" x14ac:dyDescent="0.25">
      <c r="A366" s="132"/>
      <c r="B366" s="104"/>
      <c r="C366" s="177"/>
      <c r="D366" s="104"/>
      <c r="E366" s="178"/>
      <c r="F366" s="179"/>
      <c r="G366" s="179"/>
      <c r="H366" s="179"/>
      <c r="I366" s="180"/>
    </row>
    <row r="367" spans="1:9" ht="16.5" customHeight="1" thickTop="1" thickBot="1" x14ac:dyDescent="0.25">
      <c r="A367" s="132"/>
      <c r="B367" s="104"/>
      <c r="C367" s="177"/>
      <c r="D367" s="104"/>
      <c r="E367" s="178"/>
      <c r="F367" s="179"/>
      <c r="G367" s="179"/>
      <c r="H367" s="179"/>
      <c r="I367" s="180"/>
    </row>
    <row r="368" spans="1:9" ht="16.5" customHeight="1" thickTop="1" thickBot="1" x14ac:dyDescent="0.3">
      <c r="A368" s="132"/>
      <c r="B368" s="141"/>
      <c r="C368" s="177"/>
      <c r="D368" s="104"/>
      <c r="E368" s="178"/>
      <c r="F368" s="179"/>
      <c r="G368" s="179"/>
      <c r="H368" s="179"/>
      <c r="I368" s="180"/>
    </row>
    <row r="369" spans="1:9" ht="16.5" customHeight="1" thickTop="1" thickBot="1" x14ac:dyDescent="0.25">
      <c r="A369" s="132"/>
      <c r="B369" s="104"/>
      <c r="C369" s="177"/>
      <c r="D369" s="104"/>
      <c r="E369" s="178"/>
      <c r="F369" s="179"/>
      <c r="G369" s="179"/>
      <c r="H369" s="179"/>
      <c r="I369" s="180"/>
    </row>
    <row r="370" spans="1:9" ht="16.5" customHeight="1" thickTop="1" thickBot="1" x14ac:dyDescent="0.3">
      <c r="A370" s="132"/>
      <c r="B370" s="104"/>
      <c r="C370" s="177"/>
      <c r="D370" s="104"/>
      <c r="E370" s="178"/>
      <c r="F370" s="179"/>
      <c r="G370" s="181"/>
      <c r="H370" s="179"/>
      <c r="I370" s="180"/>
    </row>
    <row r="371" spans="1:9" ht="16.5" customHeight="1" thickTop="1" thickBot="1" x14ac:dyDescent="0.25">
      <c r="A371" s="132"/>
      <c r="B371" s="104"/>
      <c r="C371" s="177"/>
      <c r="D371" s="104"/>
      <c r="E371" s="178"/>
      <c r="F371" s="179"/>
      <c r="G371" s="179"/>
      <c r="H371" s="179"/>
      <c r="I371" s="180"/>
    </row>
    <row r="372" spans="1:9" ht="16.5" customHeight="1" thickTop="1" thickBot="1" x14ac:dyDescent="0.25">
      <c r="A372" s="132"/>
      <c r="B372" s="104"/>
      <c r="C372" s="177"/>
      <c r="D372" s="104"/>
      <c r="E372" s="178"/>
      <c r="F372" s="179"/>
      <c r="G372" s="179"/>
      <c r="H372" s="179"/>
      <c r="I372" s="180"/>
    </row>
    <row r="373" spans="1:9" ht="16.5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customHeight="1" thickTop="1" thickBot="1" x14ac:dyDescent="0.25">
      <c r="A375" s="132"/>
      <c r="B375" s="83"/>
      <c r="C375" s="182"/>
      <c r="D375" s="83"/>
      <c r="E375" s="183"/>
      <c r="F375" s="184"/>
      <c r="G375" s="184"/>
      <c r="H375" s="184"/>
      <c r="I375" s="185"/>
    </row>
    <row r="376" spans="1:9" ht="16.5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customHeight="1" thickTop="1" thickBot="1" x14ac:dyDescent="0.25">
      <c r="A379" s="132"/>
      <c r="B379" s="83"/>
      <c r="C379" s="186"/>
      <c r="D379" s="83"/>
      <c r="E379" s="183"/>
      <c r="F379" s="184"/>
      <c r="G379" s="184"/>
      <c r="H379" s="184"/>
      <c r="I379" s="185"/>
    </row>
    <row r="380" spans="1:9" ht="16.5" customHeight="1" thickTop="1" thickBot="1" x14ac:dyDescent="0.25">
      <c r="A380" s="132"/>
      <c r="B380" s="83"/>
      <c r="C380" s="182"/>
      <c r="D380" s="83"/>
      <c r="E380" s="183"/>
      <c r="F380" s="184"/>
      <c r="G380" s="184"/>
      <c r="H380" s="184"/>
      <c r="I380" s="185"/>
    </row>
    <row r="381" spans="1:9" ht="16.5" customHeight="1" thickTop="1" thickBot="1" x14ac:dyDescent="0.25">
      <c r="A381" s="132"/>
      <c r="B381" s="83"/>
      <c r="C381" s="182"/>
      <c r="D381" s="83"/>
      <c r="E381" s="183"/>
      <c r="F381" s="184"/>
      <c r="G381" s="184"/>
      <c r="H381" s="184"/>
      <c r="I381" s="185"/>
    </row>
    <row r="382" spans="1:9" ht="16.5" customHeight="1" thickTop="1" thickBot="1" x14ac:dyDescent="0.25">
      <c r="A382" s="132"/>
      <c r="B382" s="83"/>
      <c r="C382" s="182"/>
      <c r="D382" s="83"/>
      <c r="E382" s="183"/>
      <c r="F382" s="184"/>
      <c r="G382" s="184"/>
      <c r="H382" s="184"/>
      <c r="I382" s="185"/>
    </row>
    <row r="383" spans="1:9" ht="16.5" customHeight="1" thickTop="1" thickBot="1" x14ac:dyDescent="0.25">
      <c r="A383" s="132"/>
      <c r="B383" s="83"/>
      <c r="C383" s="182"/>
      <c r="D383" s="83"/>
      <c r="E383" s="183"/>
      <c r="F383" s="184"/>
      <c r="G383" s="184"/>
      <c r="H383" s="184"/>
      <c r="I383" s="185"/>
    </row>
    <row r="384" spans="1:9" ht="16.5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customHeight="1" thickTop="1" thickBot="1" x14ac:dyDescent="0.25">
      <c r="A389" s="132"/>
      <c r="B389" s="83"/>
      <c r="C389" s="182"/>
      <c r="D389" s="83"/>
      <c r="E389" s="184"/>
      <c r="F389" s="184"/>
      <c r="G389" s="184"/>
      <c r="H389" s="184"/>
      <c r="I389" s="185"/>
    </row>
    <row r="390" spans="1:9" ht="16.5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customHeight="1" thickTop="1" thickBot="1" x14ac:dyDescent="0.3">
      <c r="A393" s="132"/>
      <c r="B393" s="83"/>
      <c r="C393" s="72"/>
      <c r="D393" s="83"/>
      <c r="E393" s="184"/>
      <c r="F393" s="184"/>
      <c r="G393" s="184"/>
      <c r="H393" s="184"/>
      <c r="I393" s="185"/>
    </row>
    <row r="394" spans="1:9" ht="16.5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customHeight="1" thickTop="1" thickBot="1" x14ac:dyDescent="0.25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customHeight="1" thickTop="1" thickBot="1" x14ac:dyDescent="0.25">
      <c r="A396" s="132"/>
      <c r="B396" s="83"/>
      <c r="C396" s="182"/>
      <c r="D396" s="83"/>
      <c r="E396" s="184"/>
      <c r="F396" s="184"/>
      <c r="G396" s="184"/>
      <c r="H396" s="184"/>
      <c r="I396" s="185"/>
    </row>
    <row r="397" spans="1:9" ht="16.5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customHeight="1" thickTop="1" x14ac:dyDescent="0.2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customHeight="1" thickBot="1" x14ac:dyDescent="0.25">
      <c r="A400" s="136"/>
      <c r="B400" s="187"/>
      <c r="C400" s="188"/>
      <c r="D400" s="187"/>
      <c r="E400" s="189"/>
      <c r="F400" s="190"/>
      <c r="G400" s="190"/>
      <c r="H400" s="190"/>
      <c r="I400" s="190"/>
    </row>
    <row r="401" spans="1:9" ht="16.5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customHeight="1" thickTop="1" thickBot="1" x14ac:dyDescent="0.25">
      <c r="A412" s="132"/>
      <c r="B412" s="83"/>
      <c r="C412" s="182"/>
      <c r="D412" s="83"/>
      <c r="E412" s="184"/>
      <c r="F412" s="184"/>
      <c r="G412" s="184"/>
      <c r="H412" s="184"/>
      <c r="I412" s="185"/>
    </row>
    <row r="413" spans="1:9" ht="16.5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customHeight="1" thickTop="1" thickBot="1" x14ac:dyDescent="0.25">
      <c r="A415" s="132"/>
      <c r="B415" s="83"/>
      <c r="C415" s="182"/>
      <c r="D415" s="83"/>
      <c r="E415" s="184"/>
      <c r="F415" s="184"/>
      <c r="G415" s="184"/>
      <c r="H415" s="184"/>
      <c r="I415" s="185"/>
    </row>
    <row r="416" spans="1:9" ht="16.5" customHeight="1" thickTop="1" thickBot="1" x14ac:dyDescent="0.3">
      <c r="A416" s="132"/>
      <c r="B416" s="83"/>
      <c r="C416" s="182"/>
      <c r="D416" s="83"/>
      <c r="E416" s="184"/>
      <c r="F416" s="184"/>
      <c r="G416" s="75"/>
      <c r="H416" s="184"/>
      <c r="I416" s="185"/>
    </row>
    <row r="417" spans="1:9" ht="16.5" customHeight="1" thickTop="1" thickBot="1" x14ac:dyDescent="0.25">
      <c r="A417" s="132"/>
      <c r="B417" s="83"/>
      <c r="C417" s="182"/>
      <c r="D417" s="83"/>
      <c r="E417" s="184"/>
      <c r="F417" s="184"/>
      <c r="G417" s="184"/>
      <c r="H417" s="184"/>
      <c r="I417" s="185"/>
    </row>
    <row r="418" spans="1:9" ht="16.5" customHeight="1" thickTop="1" thickBot="1" x14ac:dyDescent="0.25">
      <c r="A418" s="132"/>
      <c r="B418" s="83"/>
      <c r="C418" s="182"/>
      <c r="D418" s="83"/>
      <c r="E418" s="184"/>
      <c r="F418" s="184"/>
      <c r="G418" s="184"/>
      <c r="H418" s="184"/>
      <c r="I418" s="185"/>
    </row>
    <row r="419" spans="1:9" ht="16.5" customHeight="1" thickTop="1" thickBot="1" x14ac:dyDescent="0.25">
      <c r="A419" s="132"/>
      <c r="B419" s="83"/>
      <c r="C419" s="182"/>
      <c r="D419" s="83"/>
      <c r="E419" s="183"/>
      <c r="F419" s="183"/>
      <c r="G419" s="84"/>
      <c r="H419" s="183"/>
      <c r="I419" s="191"/>
    </row>
    <row r="420" spans="1:9" ht="16.5" customHeight="1" thickTop="1" thickBot="1" x14ac:dyDescent="0.25">
      <c r="A420" s="132"/>
      <c r="B420" s="83"/>
      <c r="C420" s="182"/>
      <c r="D420" s="83"/>
      <c r="E420" s="183"/>
      <c r="F420" s="183"/>
      <c r="G420" s="84"/>
      <c r="H420" s="183"/>
      <c r="I420" s="191"/>
    </row>
    <row r="421" spans="1:9" ht="16.5" customHeight="1" thickTop="1" thickBot="1" x14ac:dyDescent="0.25">
      <c r="A421" s="132"/>
      <c r="B421" s="83"/>
      <c r="C421" s="182"/>
      <c r="D421" s="83"/>
      <c r="E421" s="183"/>
      <c r="F421" s="183"/>
      <c r="G421" s="84"/>
      <c r="H421" s="183"/>
      <c r="I421" s="191"/>
    </row>
    <row r="422" spans="1:9" ht="16.5" customHeight="1" thickTop="1" x14ac:dyDescent="0.2">
      <c r="A422" s="132"/>
      <c r="B422" s="83"/>
      <c r="C422" s="182"/>
      <c r="D422" s="83"/>
      <c r="E422" s="183"/>
      <c r="F422" s="183"/>
      <c r="G422" s="84"/>
      <c r="H422" s="183"/>
      <c r="I422" s="191"/>
    </row>
    <row r="423" spans="1:9" ht="16.5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customHeight="1" x14ac:dyDescent="0.25">
      <c r="A425" s="77"/>
      <c r="B425" s="83"/>
      <c r="C425" s="182"/>
      <c r="D425" s="83"/>
      <c r="E425" s="183"/>
      <c r="F425" s="183"/>
      <c r="G425" s="84"/>
      <c r="H425" s="183"/>
      <c r="I425" s="191"/>
    </row>
    <row r="426" spans="1:9" ht="16.5" customHeight="1" x14ac:dyDescent="0.25">
      <c r="A426" s="77"/>
      <c r="B426" s="83"/>
      <c r="C426" s="182"/>
      <c r="D426" s="83"/>
      <c r="E426" s="183"/>
      <c r="F426" s="183"/>
      <c r="G426" s="84"/>
      <c r="H426" s="183"/>
      <c r="I426" s="191"/>
    </row>
    <row r="427" spans="1:9" ht="16.5" customHeight="1" x14ac:dyDescent="0.25">
      <c r="A427" s="77"/>
      <c r="B427" s="83"/>
      <c r="C427" s="182"/>
      <c r="D427" s="83"/>
      <c r="E427" s="183"/>
      <c r="F427" s="183"/>
      <c r="G427" s="84"/>
      <c r="H427" s="183"/>
      <c r="I427" s="191"/>
    </row>
    <row r="428" spans="1:9" ht="16.5" customHeight="1" x14ac:dyDescent="0.25">
      <c r="A428" s="77"/>
      <c r="B428" s="83"/>
      <c r="C428" s="182"/>
      <c r="D428" s="83"/>
      <c r="E428" s="183"/>
      <c r="F428" s="183"/>
      <c r="G428" s="84"/>
      <c r="H428" s="183"/>
      <c r="I428" s="191"/>
    </row>
    <row r="429" spans="1:9" ht="16.5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customHeight="1" x14ac:dyDescent="0.25">
      <c r="A435" s="77"/>
      <c r="B435" s="72"/>
      <c r="C435" s="73"/>
      <c r="D435" s="72"/>
      <c r="E435" s="106"/>
      <c r="F435" s="78"/>
      <c r="G435" s="78"/>
      <c r="H435" s="78"/>
      <c r="I435" s="79"/>
    </row>
    <row r="436" spans="1:9" ht="16.5" customHeight="1" x14ac:dyDescent="0.25">
      <c r="A436" s="77"/>
      <c r="B436" s="72"/>
      <c r="C436" s="73"/>
      <c r="D436" s="72"/>
      <c r="E436" s="106"/>
      <c r="F436" s="78"/>
      <c r="G436" s="78"/>
      <c r="H436" s="78"/>
      <c r="I436" s="79"/>
    </row>
    <row r="437" spans="1:9" ht="16.5" customHeight="1" x14ac:dyDescent="0.25">
      <c r="A437" s="77"/>
      <c r="B437" s="72"/>
      <c r="C437" s="73"/>
      <c r="D437" s="72"/>
      <c r="E437" s="106"/>
      <c r="F437" s="78"/>
      <c r="G437" s="78"/>
      <c r="H437" s="78"/>
      <c r="I437" s="79"/>
    </row>
    <row r="438" spans="1:9" ht="16.5" customHeight="1" x14ac:dyDescent="0.25">
      <c r="A438" s="77"/>
      <c r="B438" s="72"/>
      <c r="C438" s="73"/>
      <c r="D438" s="72"/>
      <c r="E438" s="106"/>
      <c r="F438" s="78"/>
      <c r="G438" s="78"/>
      <c r="H438" s="78"/>
      <c r="I438" s="79"/>
    </row>
    <row r="439" spans="1:9" ht="16.5" customHeight="1" thickBot="1" x14ac:dyDescent="0.3">
      <c r="A439" s="85"/>
      <c r="B439" s="86"/>
      <c r="C439" s="87"/>
      <c r="D439" s="86"/>
      <c r="E439" s="192"/>
      <c r="F439" s="89"/>
      <c r="G439" s="89"/>
      <c r="H439" s="89"/>
      <c r="I439" s="90"/>
    </row>
    <row r="440" spans="1:9" ht="16.5" customHeight="1" thickTop="1" thickBot="1" x14ac:dyDescent="0.3">
      <c r="A440" s="91" t="s">
        <v>43</v>
      </c>
      <c r="B440" s="92"/>
      <c r="C440" s="93"/>
      <c r="D440" s="92"/>
      <c r="E440" s="193">
        <f>SUM(E344:E439)</f>
        <v>0</v>
      </c>
      <c r="F440" s="193">
        <f>SUM(F344:F439)</f>
        <v>0</v>
      </c>
      <c r="G440" s="154">
        <f>SUM(G344:G439)</f>
        <v>0</v>
      </c>
      <c r="H440" s="154">
        <f>SUM(H344:H439)</f>
        <v>0</v>
      </c>
      <c r="I440" s="95">
        <f>SUM(I344:I439)</f>
        <v>0</v>
      </c>
    </row>
    <row r="441" spans="1:9" ht="16.5" customHeight="1" thickTop="1" thickBot="1" x14ac:dyDescent="0.3">
      <c r="A441" s="96" t="s">
        <v>44</v>
      </c>
      <c r="B441" s="97"/>
      <c r="C441" s="98"/>
      <c r="D441" s="97"/>
      <c r="E441" s="99"/>
      <c r="F441" s="100"/>
      <c r="G441" s="100"/>
      <c r="H441" s="100"/>
      <c r="I441" s="101">
        <f>I461</f>
        <v>0</v>
      </c>
    </row>
    <row r="442" spans="1:9" ht="16.5" customHeight="1" thickTop="1" x14ac:dyDescent="0.25">
      <c r="A442" s="148"/>
      <c r="B442" s="149"/>
      <c r="C442" s="150"/>
      <c r="D442" s="149"/>
      <c r="E442" s="194"/>
      <c r="F442" s="152"/>
      <c r="G442" s="152"/>
      <c r="H442" s="152"/>
      <c r="I442" s="153"/>
    </row>
    <row r="443" spans="1:9" ht="16.5" customHeight="1" x14ac:dyDescent="0.25">
      <c r="A443" s="140"/>
      <c r="B443" s="72"/>
      <c r="C443" s="73"/>
      <c r="D443" s="72"/>
      <c r="E443" s="124"/>
      <c r="F443" s="75"/>
      <c r="G443" s="75"/>
      <c r="H443" s="75"/>
      <c r="I443" s="76"/>
    </row>
    <row r="444" spans="1:9" ht="16.5" customHeight="1" x14ac:dyDescent="0.25">
      <c r="A444" s="140"/>
      <c r="B444" s="72"/>
      <c r="C444" s="73"/>
      <c r="D444" s="72"/>
      <c r="E444" s="124"/>
      <c r="F444" s="75"/>
      <c r="G444" s="75"/>
      <c r="H444" s="75"/>
      <c r="I444" s="76"/>
    </row>
    <row r="445" spans="1:9" ht="16.5" customHeight="1" x14ac:dyDescent="0.25">
      <c r="A445" s="140"/>
      <c r="B445" s="72"/>
      <c r="C445" s="73"/>
      <c r="D445" s="72"/>
      <c r="E445" s="124"/>
      <c r="F445" s="124"/>
      <c r="G445" s="124"/>
      <c r="H445" s="124"/>
      <c r="I445" s="195"/>
    </row>
    <row r="446" spans="1:9" ht="16.5" customHeight="1" x14ac:dyDescent="0.25">
      <c r="A446" s="140"/>
      <c r="B446" s="72"/>
      <c r="C446" s="73"/>
      <c r="D446" s="72"/>
      <c r="E446" s="124"/>
      <c r="F446" s="124"/>
      <c r="G446" s="124"/>
      <c r="H446" s="124"/>
      <c r="I446" s="195"/>
    </row>
    <row r="447" spans="1:9" ht="16.5" customHeight="1" x14ac:dyDescent="0.25">
      <c r="A447" s="140"/>
      <c r="B447" s="72"/>
      <c r="C447" s="73"/>
      <c r="D447" s="72"/>
      <c r="E447" s="124"/>
      <c r="F447" s="124"/>
      <c r="G447" s="124"/>
      <c r="H447" s="124"/>
      <c r="I447" s="195"/>
    </row>
    <row r="448" spans="1:9" ht="16.5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customHeight="1" x14ac:dyDescent="0.25">
      <c r="A456" s="77"/>
      <c r="B456" s="72"/>
      <c r="C456" s="73"/>
      <c r="D456" s="72"/>
      <c r="E456" s="74"/>
      <c r="F456" s="78"/>
      <c r="G456" s="78"/>
      <c r="H456" s="78"/>
      <c r="I456" s="79"/>
    </row>
    <row r="457" spans="1:9" ht="16.5" customHeight="1" x14ac:dyDescent="0.25">
      <c r="A457" s="77"/>
      <c r="B457" s="72"/>
      <c r="C457" s="73"/>
      <c r="D457" s="72"/>
      <c r="E457" s="74"/>
      <c r="F457" s="78"/>
      <c r="G457" s="78"/>
      <c r="H457" s="78"/>
      <c r="I457" s="79"/>
    </row>
    <row r="458" spans="1:9" ht="16.5" customHeight="1" x14ac:dyDescent="0.25">
      <c r="A458" s="77"/>
      <c r="B458" s="72"/>
      <c r="C458" s="73"/>
      <c r="D458" s="72"/>
      <c r="E458" s="74"/>
      <c r="F458" s="78"/>
      <c r="G458" s="78"/>
      <c r="H458" s="78"/>
      <c r="I458" s="79"/>
    </row>
    <row r="459" spans="1:9" ht="16.5" customHeight="1" x14ac:dyDescent="0.25">
      <c r="A459" s="77"/>
      <c r="B459" s="72"/>
      <c r="C459" s="73"/>
      <c r="D459" s="72"/>
      <c r="E459" s="74"/>
      <c r="F459" s="78"/>
      <c r="G459" s="78"/>
      <c r="H459" s="78"/>
      <c r="I459" s="79"/>
    </row>
    <row r="460" spans="1:9" ht="16.5" customHeight="1" thickBot="1" x14ac:dyDescent="0.3">
      <c r="A460" s="85"/>
      <c r="B460" s="86"/>
      <c r="C460" s="87"/>
      <c r="D460" s="86"/>
      <c r="E460" s="88"/>
      <c r="F460" s="89"/>
      <c r="G460" s="89"/>
      <c r="H460" s="89"/>
      <c r="I460" s="90"/>
    </row>
    <row r="461" spans="1:9" ht="16.5" customHeight="1" thickTop="1" thickBot="1" x14ac:dyDescent="0.3">
      <c r="A461" s="157" t="s">
        <v>43</v>
      </c>
      <c r="B461" s="158"/>
      <c r="C461" s="159"/>
      <c r="D461" s="158"/>
      <c r="E461" s="160">
        <f>SUM(E442:E460)</f>
        <v>0</v>
      </c>
      <c r="F461" s="161">
        <f>SUM(F442:F460)</f>
        <v>0</v>
      </c>
      <c r="G461" s="161">
        <f>SUM(G442:G460)</f>
        <v>0</v>
      </c>
      <c r="H461" s="161">
        <f>SUM(H442:H460)</f>
        <v>0</v>
      </c>
      <c r="I461" s="162">
        <f>SUM(I442:I460)</f>
        <v>0</v>
      </c>
    </row>
    <row r="462" spans="1:9" ht="16.5" customHeight="1" thickTop="1" thickBot="1" x14ac:dyDescent="0.3">
      <c r="A462" s="21" t="s">
        <v>45</v>
      </c>
      <c r="B462" s="22"/>
      <c r="C462" s="23"/>
      <c r="D462" s="22"/>
      <c r="E462" s="24"/>
      <c r="F462" s="24"/>
      <c r="G462" s="24"/>
      <c r="H462" s="24"/>
      <c r="I462" s="25">
        <f>I482</f>
        <v>0</v>
      </c>
    </row>
    <row r="463" spans="1:9" ht="16.5" customHeight="1" thickTop="1" x14ac:dyDescent="0.2">
      <c r="A463" s="132"/>
      <c r="B463" s="196"/>
      <c r="C463" s="196"/>
      <c r="D463" s="196"/>
      <c r="E463" s="197"/>
      <c r="F463" s="198"/>
      <c r="G463" s="198"/>
      <c r="H463" s="198"/>
      <c r="I463" s="199"/>
    </row>
    <row r="464" spans="1:9" ht="16.5" customHeight="1" x14ac:dyDescent="0.25">
      <c r="A464" s="200"/>
      <c r="B464" s="83"/>
      <c r="C464" s="83"/>
      <c r="D464" s="83"/>
      <c r="E464" s="183"/>
      <c r="F464" s="201"/>
      <c r="G464" s="202"/>
      <c r="H464" s="184"/>
      <c r="I464" s="201"/>
    </row>
    <row r="465" spans="1:9" ht="16.5" customHeight="1" x14ac:dyDescent="0.25">
      <c r="A465" s="140"/>
      <c r="B465" s="83"/>
      <c r="C465" s="182"/>
      <c r="D465" s="83"/>
      <c r="E465" s="183"/>
      <c r="F465" s="201"/>
      <c r="G465" s="202"/>
      <c r="H465" s="184"/>
      <c r="I465" s="203"/>
    </row>
    <row r="466" spans="1:9" ht="16.5" customHeight="1" x14ac:dyDescent="0.25">
      <c r="A466" s="140"/>
      <c r="B466" s="72"/>
      <c r="C466" s="73"/>
      <c r="D466" s="72"/>
      <c r="E466" s="124"/>
      <c r="F466" s="204"/>
      <c r="G466" s="75"/>
      <c r="H466" s="75"/>
      <c r="I466" s="205"/>
    </row>
    <row r="467" spans="1:9" ht="16.5" customHeight="1" x14ac:dyDescent="0.25">
      <c r="A467" s="140"/>
      <c r="B467" s="72"/>
      <c r="C467" s="73"/>
      <c r="D467" s="72"/>
      <c r="E467" s="74"/>
      <c r="F467" s="206"/>
      <c r="G467" s="78"/>
      <c r="H467" s="78"/>
      <c r="I467" s="206"/>
    </row>
    <row r="468" spans="1:9" ht="16.5" customHeight="1" x14ac:dyDescent="0.25">
      <c r="A468" s="77"/>
      <c r="B468" s="72"/>
      <c r="C468" s="73"/>
      <c r="D468" s="72"/>
      <c r="E468" s="207"/>
      <c r="F468" s="78"/>
      <c r="G468" s="78"/>
      <c r="H468" s="78"/>
      <c r="I468" s="79"/>
    </row>
    <row r="469" spans="1:9" ht="16.5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customHeight="1" x14ac:dyDescent="0.25">
      <c r="A477" s="77"/>
      <c r="B477" s="72"/>
      <c r="C477" s="73"/>
      <c r="D477" s="72"/>
      <c r="E477" s="74"/>
      <c r="F477" s="78"/>
      <c r="G477" s="78"/>
      <c r="H477" s="78"/>
      <c r="I477" s="79"/>
    </row>
    <row r="478" spans="1:9" ht="16.5" customHeight="1" x14ac:dyDescent="0.25">
      <c r="A478" s="77"/>
      <c r="B478" s="72"/>
      <c r="C478" s="73"/>
      <c r="D478" s="72"/>
      <c r="E478" s="74"/>
      <c r="F478" s="78"/>
      <c r="G478" s="78"/>
      <c r="H478" s="78"/>
      <c r="I478" s="79"/>
    </row>
    <row r="479" spans="1:9" ht="16.5" customHeight="1" x14ac:dyDescent="0.25">
      <c r="A479" s="77"/>
      <c r="B479" s="72"/>
      <c r="C479" s="73"/>
      <c r="D479" s="72"/>
      <c r="E479" s="74"/>
      <c r="F479" s="78"/>
      <c r="G479" s="78"/>
      <c r="H479" s="78"/>
      <c r="I479" s="79"/>
    </row>
    <row r="480" spans="1:9" ht="16.5" customHeight="1" x14ac:dyDescent="0.25">
      <c r="A480" s="77"/>
      <c r="B480" s="72"/>
      <c r="C480" s="73"/>
      <c r="D480" s="72"/>
      <c r="E480" s="74"/>
      <c r="F480" s="78"/>
      <c r="G480" s="78"/>
      <c r="H480" s="78"/>
      <c r="I480" s="79"/>
    </row>
    <row r="481" spans="1:9" ht="16.5" customHeight="1" thickBot="1" x14ac:dyDescent="0.3">
      <c r="A481" s="85"/>
      <c r="B481" s="86"/>
      <c r="C481" s="87"/>
      <c r="D481" s="86"/>
      <c r="E481" s="88"/>
      <c r="F481" s="89"/>
      <c r="G481" s="89"/>
      <c r="H481" s="89"/>
      <c r="I481" s="90"/>
    </row>
    <row r="482" spans="1:9" ht="16.5" customHeight="1" thickTop="1" thickBot="1" x14ac:dyDescent="0.3">
      <c r="A482" s="91" t="s">
        <v>43</v>
      </c>
      <c r="B482" s="92"/>
      <c r="C482" s="93"/>
      <c r="D482" s="92"/>
      <c r="E482" s="154">
        <f>SUM(E463:E481)</f>
        <v>0</v>
      </c>
      <c r="F482" s="94">
        <f>SUM(F463:F481)</f>
        <v>0</v>
      </c>
      <c r="G482" s="94">
        <f>SUM(G463:G481)</f>
        <v>0</v>
      </c>
      <c r="H482" s="94">
        <f>SUM(H463:H481)</f>
        <v>0</v>
      </c>
      <c r="I482" s="95">
        <f>SUM(I463:I481)</f>
        <v>0</v>
      </c>
    </row>
    <row r="483" spans="1:9" ht="16.5" customHeight="1" thickTop="1" thickBot="1" x14ac:dyDescent="0.3">
      <c r="A483" s="96" t="s">
        <v>46</v>
      </c>
      <c r="B483" s="97"/>
      <c r="C483" s="98"/>
      <c r="D483" s="97"/>
      <c r="E483" s="99"/>
      <c r="F483" s="99"/>
      <c r="G483" s="99"/>
      <c r="H483" s="99"/>
      <c r="I483" s="101">
        <f>I503</f>
        <v>0</v>
      </c>
    </row>
    <row r="484" spans="1:9" ht="16.5" customHeight="1" thickTop="1" x14ac:dyDescent="0.2">
      <c r="A484" s="132"/>
      <c r="B484" s="208"/>
      <c r="C484" s="208"/>
      <c r="D484" s="208"/>
      <c r="E484" s="209"/>
      <c r="F484" s="210"/>
      <c r="G484" s="210"/>
      <c r="H484" s="210"/>
      <c r="I484" s="211"/>
    </row>
    <row r="485" spans="1:9" ht="16.5" customHeight="1" x14ac:dyDescent="0.25">
      <c r="A485" s="140"/>
      <c r="B485" s="187"/>
      <c r="C485" s="212"/>
      <c r="D485" s="187"/>
      <c r="E485" s="124"/>
      <c r="F485" s="201"/>
      <c r="G485" s="213"/>
      <c r="H485" s="214"/>
      <c r="I485" s="201"/>
    </row>
    <row r="486" spans="1:9" ht="16.5" customHeight="1" x14ac:dyDescent="0.25">
      <c r="A486" s="140"/>
      <c r="B486" s="187"/>
      <c r="C486" s="212"/>
      <c r="D486" s="187"/>
      <c r="E486" s="74"/>
      <c r="F486" s="201"/>
      <c r="G486" s="215"/>
      <c r="H486" s="78"/>
      <c r="I486" s="201"/>
    </row>
    <row r="487" spans="1:9" ht="16.5" customHeight="1" x14ac:dyDescent="0.25">
      <c r="A487" s="140"/>
      <c r="B487" s="72"/>
      <c r="C487" s="73"/>
      <c r="D487" s="72"/>
      <c r="E487" s="207"/>
      <c r="F487" s="216"/>
      <c r="G487" s="78"/>
      <c r="H487" s="78"/>
      <c r="I487" s="217"/>
    </row>
    <row r="488" spans="1:9" ht="16.5" customHeight="1" x14ac:dyDescent="0.25">
      <c r="A488" s="140"/>
      <c r="B488" s="72"/>
      <c r="C488" s="73"/>
      <c r="D488" s="72"/>
      <c r="E488" s="74"/>
      <c r="F488" s="78"/>
      <c r="G488" s="78"/>
      <c r="H488" s="78"/>
      <c r="I488" s="79"/>
    </row>
    <row r="489" spans="1:9" ht="16.5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customHeight="1" x14ac:dyDescent="0.25">
      <c r="A492" s="77"/>
      <c r="B492" s="72"/>
      <c r="C492" s="73"/>
      <c r="D492" s="72"/>
      <c r="E492" s="74"/>
      <c r="F492" s="78" t="s">
        <v>41</v>
      </c>
      <c r="G492" s="78"/>
      <c r="H492" s="78"/>
      <c r="I492" s="79"/>
    </row>
    <row r="493" spans="1:9" ht="16.5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customHeight="1" x14ac:dyDescent="0.25">
      <c r="A498" s="77"/>
      <c r="B498" s="72"/>
      <c r="C498" s="73"/>
      <c r="D498" s="72"/>
      <c r="E498" s="74"/>
      <c r="F498" s="78"/>
      <c r="G498" s="78"/>
      <c r="H498" s="78"/>
      <c r="I498" s="79"/>
    </row>
    <row r="499" spans="1:9" ht="16.5" customHeight="1" x14ac:dyDescent="0.25">
      <c r="A499" s="77"/>
      <c r="B499" s="72"/>
      <c r="C499" s="73"/>
      <c r="D499" s="72"/>
      <c r="E499" s="74"/>
      <c r="F499" s="78"/>
      <c r="G499" s="78"/>
      <c r="H499" s="78"/>
      <c r="I499" s="79"/>
    </row>
    <row r="500" spans="1:9" ht="16.5" customHeight="1" x14ac:dyDescent="0.25">
      <c r="A500" s="77"/>
      <c r="B500" s="72"/>
      <c r="C500" s="73"/>
      <c r="D500" s="72"/>
      <c r="E500" s="74"/>
      <c r="F500" s="78"/>
      <c r="G500" s="78"/>
      <c r="H500" s="78"/>
      <c r="I500" s="79"/>
    </row>
    <row r="501" spans="1:9" ht="16.5" customHeight="1" x14ac:dyDescent="0.25">
      <c r="A501" s="77"/>
      <c r="B501" s="72"/>
      <c r="C501" s="73"/>
      <c r="D501" s="72"/>
      <c r="E501" s="74"/>
      <c r="F501" s="78"/>
      <c r="G501" s="78"/>
      <c r="H501" s="78"/>
      <c r="I501" s="79"/>
    </row>
    <row r="502" spans="1:9" ht="16.5" customHeight="1" thickBot="1" x14ac:dyDescent="0.3">
      <c r="A502" s="85"/>
      <c r="B502" s="86"/>
      <c r="C502" s="87"/>
      <c r="D502" s="86"/>
      <c r="E502" s="88"/>
      <c r="F502" s="89"/>
      <c r="G502" s="89"/>
      <c r="H502" s="89"/>
      <c r="I502" s="90"/>
    </row>
    <row r="503" spans="1:9" ht="16.5" customHeight="1" thickTop="1" thickBot="1" x14ac:dyDescent="0.3">
      <c r="A503" s="91" t="s">
        <v>43</v>
      </c>
      <c r="B503" s="92"/>
      <c r="C503" s="93"/>
      <c r="D503" s="92"/>
      <c r="E503" s="154">
        <f>SUM(E484:E502)</f>
        <v>0</v>
      </c>
      <c r="F503" s="94">
        <f>SUM(F484:F502)</f>
        <v>0</v>
      </c>
      <c r="G503" s="94">
        <f>SUM(G484:G502)</f>
        <v>0</v>
      </c>
      <c r="H503" s="94">
        <f>SUM(H484:H502)</f>
        <v>0</v>
      </c>
      <c r="I503" s="95">
        <f>SUM(I484:I502)</f>
        <v>0</v>
      </c>
    </row>
    <row r="504" spans="1:9" ht="16.5" customHeight="1" thickTop="1" thickBot="1" x14ac:dyDescent="0.3">
      <c r="A504" s="96" t="s">
        <v>47</v>
      </c>
      <c r="B504" s="97"/>
      <c r="C504" s="98"/>
      <c r="D504" s="97"/>
      <c r="E504" s="99"/>
      <c r="F504" s="99"/>
      <c r="G504" s="99"/>
      <c r="H504" s="99"/>
      <c r="I504" s="101">
        <f>I524</f>
        <v>0</v>
      </c>
    </row>
    <row r="505" spans="1:9" ht="16.5" customHeight="1" thickTop="1" x14ac:dyDescent="0.25">
      <c r="A505" s="148"/>
      <c r="B505" s="149"/>
      <c r="C505" s="150"/>
      <c r="D505" s="149"/>
      <c r="E505" s="151"/>
      <c r="F505" s="152"/>
      <c r="G505" s="152"/>
      <c r="H505" s="156"/>
      <c r="I505" s="153"/>
    </row>
    <row r="506" spans="1:9" ht="16.5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customHeight="1" x14ac:dyDescent="0.25">
      <c r="A519" s="77"/>
      <c r="B519" s="72"/>
      <c r="C519" s="73"/>
      <c r="D519" s="72"/>
      <c r="E519" s="74"/>
      <c r="F519" s="78"/>
      <c r="G519" s="78"/>
      <c r="H519" s="78"/>
      <c r="I519" s="79"/>
    </row>
    <row r="520" spans="1:9" ht="16.5" customHeight="1" x14ac:dyDescent="0.25">
      <c r="A520" s="77"/>
      <c r="B520" s="72"/>
      <c r="C520" s="73"/>
      <c r="D520" s="72"/>
      <c r="E520" s="74"/>
      <c r="F520" s="78"/>
      <c r="G520" s="78"/>
      <c r="H520" s="78"/>
      <c r="I520" s="79"/>
    </row>
    <row r="521" spans="1:9" ht="16.5" customHeight="1" x14ac:dyDescent="0.25">
      <c r="A521" s="77"/>
      <c r="B521" s="72"/>
      <c r="C521" s="73"/>
      <c r="D521" s="72"/>
      <c r="E521" s="74"/>
      <c r="F521" s="78"/>
      <c r="G521" s="78"/>
      <c r="H521" s="78"/>
      <c r="I521" s="79"/>
    </row>
    <row r="522" spans="1:9" ht="16.5" customHeight="1" x14ac:dyDescent="0.25">
      <c r="A522" s="77"/>
      <c r="B522" s="72"/>
      <c r="C522" s="73"/>
      <c r="D522" s="72"/>
      <c r="E522" s="74"/>
      <c r="F522" s="78"/>
      <c r="G522" s="78"/>
      <c r="H522" s="78"/>
      <c r="I522" s="79"/>
    </row>
    <row r="523" spans="1:9" ht="16.5" customHeight="1" thickBot="1" x14ac:dyDescent="0.3">
      <c r="A523" s="85"/>
      <c r="B523" s="86"/>
      <c r="C523" s="87"/>
      <c r="D523" s="86"/>
      <c r="E523" s="88"/>
      <c r="F523" s="89"/>
      <c r="G523" s="89"/>
      <c r="H523" s="89"/>
      <c r="I523" s="90"/>
    </row>
    <row r="524" spans="1:9" ht="16.5" customHeight="1" thickTop="1" thickBot="1" x14ac:dyDescent="0.3">
      <c r="A524" s="91" t="s">
        <v>43</v>
      </c>
      <c r="B524" s="92"/>
      <c r="C524" s="93"/>
      <c r="D524" s="92"/>
      <c r="E524" s="154">
        <f>SUM(E505:E523)</f>
        <v>0</v>
      </c>
      <c r="F524" s="94">
        <f>SUM(F505:F523)</f>
        <v>0</v>
      </c>
      <c r="G524" s="94">
        <f>SUM(G505:G523)</f>
        <v>0</v>
      </c>
      <c r="H524" s="94">
        <f>SUM(H505:H523)</f>
        <v>0</v>
      </c>
      <c r="I524" s="95">
        <f>SUM(I505:I523)</f>
        <v>0</v>
      </c>
    </row>
    <row r="525" spans="1:9" ht="16.5" customHeight="1" thickTop="1" thickBot="1" x14ac:dyDescent="0.3">
      <c r="A525" s="21" t="s">
        <v>48</v>
      </c>
      <c r="B525" s="22"/>
      <c r="C525" s="23"/>
      <c r="D525" s="22"/>
      <c r="E525" s="24"/>
      <c r="F525" s="24"/>
      <c r="G525" s="24"/>
      <c r="H525" s="24"/>
      <c r="I525" s="25">
        <f>I545</f>
        <v>0</v>
      </c>
    </row>
    <row r="526" spans="1:9" ht="16.5" customHeight="1" thickTop="1" x14ac:dyDescent="0.25">
      <c r="A526" s="218"/>
      <c r="B526" s="149"/>
      <c r="C526" s="150"/>
      <c r="D526" s="149"/>
      <c r="E526" s="151"/>
      <c r="F526" s="156"/>
      <c r="G526" s="156"/>
      <c r="H526" s="156"/>
      <c r="I526" s="219"/>
    </row>
    <row r="527" spans="1:9" ht="16.5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customHeight="1" x14ac:dyDescent="0.25">
      <c r="A540" s="77"/>
      <c r="B540" s="72"/>
      <c r="C540" s="73"/>
      <c r="D540" s="72"/>
      <c r="E540" s="74"/>
      <c r="F540" s="78"/>
      <c r="G540" s="78"/>
      <c r="H540" s="78"/>
      <c r="I540" s="79"/>
    </row>
    <row r="541" spans="1:9" ht="16.5" customHeight="1" x14ac:dyDescent="0.25">
      <c r="A541" s="77"/>
      <c r="B541" s="72"/>
      <c r="C541" s="73"/>
      <c r="D541" s="72"/>
      <c r="E541" s="74"/>
      <c r="F541" s="78"/>
      <c r="G541" s="78"/>
      <c r="H541" s="78"/>
      <c r="I541" s="79"/>
    </row>
    <row r="542" spans="1:9" ht="16.5" customHeight="1" x14ac:dyDescent="0.25">
      <c r="A542" s="77"/>
      <c r="B542" s="72"/>
      <c r="C542" s="73"/>
      <c r="D542" s="72"/>
      <c r="E542" s="74"/>
      <c r="F542" s="78"/>
      <c r="G542" s="78"/>
      <c r="H542" s="78"/>
      <c r="I542" s="79"/>
    </row>
    <row r="543" spans="1:9" ht="16.5" customHeight="1" x14ac:dyDescent="0.25">
      <c r="A543" s="77"/>
      <c r="B543" s="72"/>
      <c r="C543" s="73"/>
      <c r="D543" s="72"/>
      <c r="E543" s="74"/>
      <c r="F543" s="78"/>
      <c r="G543" s="78"/>
      <c r="H543" s="78"/>
      <c r="I543" s="79"/>
    </row>
    <row r="544" spans="1:9" ht="16.5" customHeight="1" thickBot="1" x14ac:dyDescent="0.3">
      <c r="A544" s="85"/>
      <c r="B544" s="86"/>
      <c r="C544" s="87"/>
      <c r="D544" s="86"/>
      <c r="E544" s="88"/>
      <c r="F544" s="89"/>
      <c r="G544" s="89"/>
      <c r="H544" s="89"/>
      <c r="I544" s="90"/>
    </row>
    <row r="545" spans="1:9" ht="16.5" customHeight="1" thickTop="1" thickBot="1" x14ac:dyDescent="0.3">
      <c r="A545" s="157" t="s">
        <v>43</v>
      </c>
      <c r="B545" s="158"/>
      <c r="C545" s="159"/>
      <c r="D545" s="158"/>
      <c r="E545" s="160">
        <f>SUM(E526:E544)</f>
        <v>0</v>
      </c>
      <c r="F545" s="161">
        <f>SUM(F526:F544)</f>
        <v>0</v>
      </c>
      <c r="G545" s="161">
        <f>SUM(G526:G544)</f>
        <v>0</v>
      </c>
      <c r="H545" s="161">
        <f>SUM(H526:H544)</f>
        <v>0</v>
      </c>
      <c r="I545" s="162">
        <f>SUM(I526:I544)</f>
        <v>0</v>
      </c>
    </row>
    <row r="546" spans="1:9" ht="16.5" customHeight="1" thickTop="1" thickBot="1" x14ac:dyDescent="0.3">
      <c r="A546" s="13" t="s">
        <v>50</v>
      </c>
      <c r="B546" s="14"/>
      <c r="C546" s="15"/>
      <c r="D546" s="16"/>
      <c r="E546" s="17">
        <f>E589+E610+E652+E673+E694+E715</f>
        <v>235.75</v>
      </c>
      <c r="F546" s="18"/>
      <c r="G546" s="18"/>
      <c r="H546" s="18"/>
      <c r="I546" s="17">
        <f>I589+I610+I652+I673+I694+I715</f>
        <v>9156.83</v>
      </c>
    </row>
    <row r="547" spans="1:9" ht="16.5" customHeight="1" thickTop="1" thickBot="1" x14ac:dyDescent="0.3">
      <c r="A547" s="96" t="s">
        <v>13</v>
      </c>
      <c r="B547" s="97"/>
      <c r="C547" s="98"/>
      <c r="D547" s="97"/>
      <c r="E547" s="99"/>
      <c r="F547" s="99"/>
      <c r="G547" s="99"/>
      <c r="H547" s="99"/>
      <c r="I547" s="101">
        <f>I589</f>
        <v>0</v>
      </c>
    </row>
    <row r="548" spans="1:9" ht="16.5" customHeight="1" thickTop="1" thickBot="1" x14ac:dyDescent="0.25">
      <c r="A548" s="132">
        <v>1</v>
      </c>
      <c r="B548" s="208" t="s">
        <v>51</v>
      </c>
      <c r="C548" s="208" t="s">
        <v>52</v>
      </c>
      <c r="D548" s="208" t="s">
        <v>53</v>
      </c>
      <c r="E548" s="209">
        <v>15</v>
      </c>
      <c r="F548" s="210">
        <v>550</v>
      </c>
      <c r="G548" s="220"/>
      <c r="H548" s="210">
        <v>550</v>
      </c>
      <c r="I548" s="211">
        <v>550</v>
      </c>
    </row>
    <row r="549" spans="1:9" ht="16.5" customHeight="1" thickTop="1" thickBot="1" x14ac:dyDescent="0.25">
      <c r="A549" s="132">
        <v>2</v>
      </c>
      <c r="B549" s="83" t="s">
        <v>54</v>
      </c>
      <c r="C549" s="83" t="s">
        <v>55</v>
      </c>
      <c r="D549" s="83" t="s">
        <v>56</v>
      </c>
      <c r="E549" s="183">
        <v>2.5</v>
      </c>
      <c r="F549" s="184">
        <v>550</v>
      </c>
      <c r="G549" s="84"/>
      <c r="H549" s="184">
        <v>550</v>
      </c>
      <c r="I549" s="185">
        <v>550</v>
      </c>
    </row>
    <row r="550" spans="1:9" ht="16.5" customHeight="1" thickTop="1" thickBot="1" x14ac:dyDescent="0.25">
      <c r="A550" s="132">
        <v>3</v>
      </c>
      <c r="B550" s="83" t="s">
        <v>57</v>
      </c>
      <c r="C550" s="83" t="s">
        <v>58</v>
      </c>
      <c r="D550" s="83" t="s">
        <v>59</v>
      </c>
      <c r="E550" s="183">
        <v>15</v>
      </c>
      <c r="F550" s="184">
        <v>550</v>
      </c>
      <c r="G550" s="84"/>
      <c r="H550" s="184">
        <v>550</v>
      </c>
      <c r="I550" s="185">
        <v>550</v>
      </c>
    </row>
    <row r="551" spans="1:9" ht="16.5" customHeight="1" thickTop="1" thickBot="1" x14ac:dyDescent="0.25">
      <c r="A551" s="132"/>
      <c r="B551" s="83"/>
      <c r="C551" s="83"/>
      <c r="D551" s="83"/>
      <c r="E551" s="183"/>
      <c r="F551" s="184"/>
      <c r="G551" s="84"/>
      <c r="H551" s="184"/>
      <c r="I551" s="185"/>
    </row>
    <row r="552" spans="1:9" ht="17.25" customHeight="1" thickTop="1" thickBot="1" x14ac:dyDescent="0.25">
      <c r="A552" s="132"/>
      <c r="B552" s="83"/>
      <c r="C552" s="83"/>
      <c r="D552" s="83"/>
      <c r="E552" s="183"/>
      <c r="F552" s="184"/>
      <c r="G552" s="84"/>
      <c r="H552" s="184"/>
      <c r="I552" s="185"/>
    </row>
    <row r="553" spans="1:9" ht="16.5" customHeight="1" thickTop="1" thickBot="1" x14ac:dyDescent="0.25">
      <c r="A553" s="132"/>
      <c r="B553" s="83"/>
      <c r="C553" s="83"/>
      <c r="D553" s="83"/>
      <c r="E553" s="183"/>
      <c r="F553" s="184"/>
      <c r="G553" s="84"/>
      <c r="H553" s="184"/>
      <c r="I553" s="185"/>
    </row>
    <row r="554" spans="1:9" ht="16.5" customHeight="1" thickTop="1" thickBot="1" x14ac:dyDescent="0.25">
      <c r="A554" s="132"/>
      <c r="B554" s="83"/>
      <c r="C554" s="83"/>
      <c r="D554" s="83"/>
      <c r="E554" s="183"/>
      <c r="F554" s="184"/>
      <c r="G554" s="84"/>
      <c r="H554" s="184"/>
      <c r="I554" s="185"/>
    </row>
    <row r="555" spans="1:9" ht="16.5" customHeight="1" thickTop="1" thickBot="1" x14ac:dyDescent="0.25">
      <c r="A555" s="132"/>
      <c r="B555" s="221"/>
      <c r="C555" s="83"/>
      <c r="D555" s="83"/>
      <c r="E555" s="183"/>
      <c r="F555" s="184"/>
      <c r="G555" s="84"/>
      <c r="H555" s="184"/>
      <c r="I555" s="185"/>
    </row>
    <row r="556" spans="1:9" ht="16.5" customHeight="1" thickTop="1" thickBot="1" x14ac:dyDescent="0.25">
      <c r="A556" s="132"/>
      <c r="B556" s="83"/>
      <c r="C556" s="83"/>
      <c r="D556" s="83"/>
      <c r="E556" s="183"/>
      <c r="F556" s="184"/>
      <c r="G556" s="84"/>
      <c r="H556" s="184"/>
      <c r="I556" s="185"/>
    </row>
    <row r="557" spans="1:9" ht="16.5" customHeight="1" thickTop="1" thickBot="1" x14ac:dyDescent="0.25">
      <c r="A557" s="132"/>
      <c r="B557" s="83"/>
      <c r="C557" s="222"/>
      <c r="D557" s="83"/>
      <c r="E557" s="183"/>
      <c r="F557" s="184"/>
      <c r="G557" s="84"/>
      <c r="H557" s="184"/>
      <c r="I557" s="185"/>
    </row>
    <row r="558" spans="1:9" ht="16.5" customHeight="1" thickTop="1" thickBot="1" x14ac:dyDescent="0.25">
      <c r="A558" s="132"/>
      <c r="B558" s="83"/>
      <c r="C558" s="222"/>
      <c r="D558" s="83"/>
      <c r="E558" s="183"/>
      <c r="F558" s="184"/>
      <c r="G558" s="84"/>
      <c r="H558" s="184"/>
      <c r="I558" s="185"/>
    </row>
    <row r="559" spans="1:9" ht="16.5" customHeight="1" thickTop="1" thickBot="1" x14ac:dyDescent="0.25">
      <c r="A559" s="132"/>
      <c r="B559" s="83"/>
      <c r="C559" s="83"/>
      <c r="D559" s="83"/>
      <c r="E559" s="183"/>
      <c r="F559" s="184"/>
      <c r="G559" s="84"/>
      <c r="H559" s="184"/>
      <c r="I559" s="185"/>
    </row>
    <row r="560" spans="1:9" ht="16.5" customHeight="1" thickTop="1" thickBot="1" x14ac:dyDescent="0.25">
      <c r="A560" s="132"/>
      <c r="B560" s="83"/>
      <c r="C560" s="83"/>
      <c r="D560" s="83"/>
      <c r="E560" s="183"/>
      <c r="F560" s="184"/>
      <c r="G560" s="84"/>
      <c r="H560" s="184"/>
      <c r="I560" s="185"/>
    </row>
    <row r="561" spans="1:9" ht="26.25" customHeight="1" thickTop="1" thickBot="1" x14ac:dyDescent="0.25">
      <c r="A561" s="132"/>
      <c r="B561" s="83"/>
      <c r="C561" s="222"/>
      <c r="D561" s="83"/>
      <c r="E561" s="183"/>
      <c r="F561" s="184"/>
      <c r="G561" s="84"/>
      <c r="H561" s="184"/>
      <c r="I561" s="185"/>
    </row>
    <row r="562" spans="1:9" ht="16.5" customHeight="1" thickTop="1" thickBot="1" x14ac:dyDescent="0.25">
      <c r="A562" s="132"/>
      <c r="B562" s="83"/>
      <c r="C562" s="222"/>
      <c r="D562" s="83"/>
      <c r="E562" s="183"/>
      <c r="F562" s="223"/>
      <c r="G562" s="183"/>
      <c r="H562" s="184"/>
      <c r="I562" s="185"/>
    </row>
    <row r="563" spans="1:9" ht="16.5" customHeight="1" thickTop="1" thickBot="1" x14ac:dyDescent="0.25">
      <c r="A563" s="132"/>
      <c r="B563" s="83"/>
      <c r="C563" s="222"/>
      <c r="D563" s="83"/>
      <c r="E563" s="183"/>
      <c r="F563" s="184"/>
      <c r="G563" s="184"/>
      <c r="H563" s="184"/>
      <c r="I563" s="185"/>
    </row>
    <row r="564" spans="1:9" ht="16.5" customHeight="1" thickTop="1" thickBot="1" x14ac:dyDescent="0.25">
      <c r="A564" s="132"/>
      <c r="B564" s="83"/>
      <c r="C564" s="222"/>
      <c r="D564" s="83"/>
      <c r="E564" s="183"/>
      <c r="F564" s="184"/>
      <c r="G564" s="184"/>
      <c r="H564" s="184"/>
      <c r="I564" s="185"/>
    </row>
    <row r="565" spans="1:9" ht="16.5" customHeight="1" thickTop="1" thickBot="1" x14ac:dyDescent="0.25">
      <c r="A565" s="132"/>
      <c r="B565" s="83"/>
      <c r="C565" s="222"/>
      <c r="D565" s="83"/>
      <c r="E565" s="183"/>
      <c r="F565" s="184"/>
      <c r="G565" s="184"/>
      <c r="H565" s="184"/>
      <c r="I565" s="185"/>
    </row>
    <row r="566" spans="1:9" ht="16.5" customHeight="1" thickTop="1" thickBot="1" x14ac:dyDescent="0.25">
      <c r="A566" s="132"/>
      <c r="B566" s="83"/>
      <c r="C566" s="222"/>
      <c r="D566" s="83"/>
      <c r="E566" s="183"/>
      <c r="F566" s="184"/>
      <c r="G566" s="184"/>
      <c r="H566" s="184"/>
      <c r="I566" s="185"/>
    </row>
    <row r="567" spans="1:9" s="107" customFormat="1" ht="16.5" customHeight="1" thickTop="1" thickBot="1" x14ac:dyDescent="0.25">
      <c r="A567" s="132"/>
      <c r="B567" s="83"/>
      <c r="C567" s="222"/>
      <c r="D567" s="83"/>
      <c r="E567" s="84"/>
      <c r="F567" s="184"/>
      <c r="G567" s="183"/>
      <c r="H567" s="184"/>
      <c r="I567" s="185"/>
    </row>
    <row r="568" spans="1:9" ht="16.5" customHeight="1" thickTop="1" thickBot="1" x14ac:dyDescent="0.25">
      <c r="A568" s="132"/>
      <c r="B568" s="83"/>
      <c r="C568" s="222"/>
      <c r="D568" s="83"/>
      <c r="E568" s="84"/>
      <c r="F568" s="184"/>
      <c r="G568" s="183"/>
      <c r="H568" s="184"/>
      <c r="I568" s="185"/>
    </row>
    <row r="569" spans="1:9" ht="30" customHeight="1" thickTop="1" thickBot="1" x14ac:dyDescent="0.25">
      <c r="A569" s="132"/>
      <c r="B569" s="83"/>
      <c r="C569" s="222"/>
      <c r="D569" s="83"/>
      <c r="E569" s="84"/>
      <c r="F569" s="184"/>
      <c r="G569" s="183"/>
      <c r="H569" s="184"/>
      <c r="I569" s="185"/>
    </row>
    <row r="570" spans="1:9" ht="24.75" customHeight="1" thickTop="1" thickBot="1" x14ac:dyDescent="0.25">
      <c r="A570" s="132"/>
      <c r="B570" s="83"/>
      <c r="C570" s="222"/>
      <c r="D570" s="83"/>
      <c r="E570" s="84"/>
      <c r="F570" s="184"/>
      <c r="G570" s="183"/>
      <c r="H570" s="184"/>
      <c r="I570" s="185"/>
    </row>
    <row r="571" spans="1:9" ht="30.75" customHeight="1" thickTop="1" thickBot="1" x14ac:dyDescent="0.25">
      <c r="A571" s="132"/>
      <c r="B571" s="83"/>
      <c r="C571" s="222"/>
      <c r="D571" s="83"/>
      <c r="E571" s="183"/>
      <c r="F571" s="184"/>
      <c r="G571" s="183"/>
      <c r="H571" s="184"/>
      <c r="I571" s="185"/>
    </row>
    <row r="572" spans="1:9" ht="29.25" customHeight="1" thickTop="1" thickBot="1" x14ac:dyDescent="0.25">
      <c r="A572" s="132"/>
      <c r="B572" s="83"/>
      <c r="C572" s="222"/>
      <c r="D572" s="83"/>
      <c r="E572" s="183"/>
      <c r="F572" s="184"/>
      <c r="G572" s="183"/>
      <c r="H572" s="184"/>
      <c r="I572" s="185"/>
    </row>
    <row r="573" spans="1:9" ht="30.75" customHeight="1" thickTop="1" thickBot="1" x14ac:dyDescent="0.25">
      <c r="A573" s="132"/>
      <c r="B573" s="83"/>
      <c r="C573" s="222"/>
      <c r="D573" s="83"/>
      <c r="E573" s="183"/>
      <c r="F573" s="184"/>
      <c r="G573" s="184"/>
      <c r="H573" s="184"/>
      <c r="I573" s="185"/>
    </row>
    <row r="574" spans="1:9" ht="30.75" customHeight="1" thickTop="1" x14ac:dyDescent="0.2">
      <c r="A574" s="132"/>
      <c r="B574" s="83"/>
      <c r="C574" s="222"/>
      <c r="D574" s="83"/>
      <c r="E574" s="183"/>
      <c r="F574" s="184"/>
      <c r="G574" s="184"/>
      <c r="H574" s="184"/>
      <c r="I574" s="185"/>
    </row>
    <row r="575" spans="1:9" ht="30.75" customHeight="1" x14ac:dyDescent="0.2">
      <c r="A575" s="136"/>
      <c r="B575" s="83"/>
      <c r="C575" s="222"/>
      <c r="D575" s="83"/>
      <c r="E575" s="183"/>
      <c r="F575" s="184"/>
      <c r="G575" s="184"/>
      <c r="H575" s="184"/>
      <c r="I575" s="185"/>
    </row>
    <row r="576" spans="1:9" ht="16.5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customHeight="1" x14ac:dyDescent="0.2">
      <c r="A579" s="136"/>
      <c r="B579" s="83"/>
      <c r="C579" s="222"/>
      <c r="D579" s="83"/>
      <c r="E579" s="84"/>
      <c r="F579" s="184"/>
      <c r="G579" s="184"/>
      <c r="H579" s="184"/>
      <c r="I579" s="185"/>
    </row>
    <row r="580" spans="1:9" ht="16.5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16.5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16.5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16.5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16.5" customHeight="1" x14ac:dyDescent="0.2">
      <c r="A585" s="136"/>
      <c r="B585" s="83"/>
      <c r="C585" s="222"/>
      <c r="D585" s="83"/>
      <c r="E585" s="183"/>
      <c r="F585" s="184"/>
      <c r="G585" s="184"/>
      <c r="H585" s="184"/>
      <c r="I585" s="185"/>
    </row>
    <row r="586" spans="1:9" ht="30.75" customHeight="1" x14ac:dyDescent="0.2">
      <c r="A586" s="136"/>
      <c r="B586" s="83"/>
      <c r="C586" s="222"/>
      <c r="D586" s="83"/>
      <c r="E586" s="183"/>
      <c r="F586" s="184"/>
      <c r="G586" s="184"/>
      <c r="H586" s="184"/>
      <c r="I586" s="185"/>
    </row>
    <row r="587" spans="1:9" ht="30.75" customHeight="1" x14ac:dyDescent="0.2">
      <c r="A587" s="136"/>
      <c r="B587" s="83"/>
      <c r="C587" s="222"/>
      <c r="D587" s="83"/>
      <c r="E587" s="183"/>
      <c r="F587" s="184"/>
      <c r="G587" s="184"/>
      <c r="H587" s="184"/>
      <c r="I587" s="185"/>
    </row>
    <row r="588" spans="1:9" ht="30.75" customHeight="1" x14ac:dyDescent="0.2">
      <c r="A588" s="136"/>
      <c r="B588" s="83"/>
      <c r="C588" s="222"/>
      <c r="D588" s="83"/>
      <c r="E588" s="183"/>
      <c r="F588" s="184"/>
      <c r="G588" s="184"/>
      <c r="H588" s="184"/>
      <c r="I588" s="185"/>
    </row>
    <row r="589" spans="1:9" ht="30.75" customHeight="1" x14ac:dyDescent="0.2">
      <c r="A589" s="136"/>
      <c r="B589" s="83"/>
      <c r="C589" s="222"/>
      <c r="D589" s="83"/>
      <c r="E589" s="183"/>
      <c r="F589" s="84"/>
      <c r="G589" s="84"/>
      <c r="H589" s="84"/>
      <c r="I589" s="224"/>
    </row>
    <row r="590" spans="1:9" ht="30.75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customHeight="1" x14ac:dyDescent="0.2">
      <c r="A592" s="136"/>
      <c r="B592" s="83"/>
      <c r="C592" s="222"/>
      <c r="D592" s="83"/>
      <c r="E592" s="183"/>
      <c r="F592" s="84"/>
      <c r="G592" s="84"/>
      <c r="H592" s="84"/>
      <c r="I592" s="224"/>
    </row>
    <row r="593" spans="1:9" ht="30.75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30.75" customHeight="1" x14ac:dyDescent="0.2">
      <c r="A594" s="136"/>
      <c r="B594" s="83"/>
      <c r="C594" s="222"/>
      <c r="D594" s="83"/>
      <c r="E594" s="84"/>
      <c r="F594" s="84"/>
      <c r="G594" s="84"/>
      <c r="H594" s="84"/>
      <c r="I594" s="224"/>
    </row>
    <row r="595" spans="1:9" ht="30.75" customHeight="1" x14ac:dyDescent="0.2">
      <c r="A595" s="136"/>
      <c r="B595" s="83"/>
      <c r="C595" s="222"/>
      <c r="D595" s="83"/>
      <c r="E595" s="84"/>
      <c r="F595" s="84"/>
      <c r="G595" s="84"/>
      <c r="H595" s="84"/>
      <c r="I595" s="224"/>
    </row>
    <row r="596" spans="1:9" ht="30.75" customHeight="1" x14ac:dyDescent="0.2">
      <c r="A596" s="136"/>
      <c r="B596" s="83"/>
      <c r="C596" s="222"/>
      <c r="D596" s="83"/>
      <c r="E596" s="84"/>
      <c r="F596" s="84"/>
      <c r="G596" s="84"/>
      <c r="H596" s="84"/>
      <c r="I596" s="224"/>
    </row>
    <row r="597" spans="1:9" ht="16.5" customHeight="1" x14ac:dyDescent="0.2">
      <c r="A597" s="136"/>
      <c r="B597" s="83"/>
      <c r="C597" s="222"/>
      <c r="D597" s="83"/>
      <c r="E597" s="84"/>
      <c r="F597" s="84"/>
      <c r="G597" s="84"/>
      <c r="H597" s="84"/>
      <c r="I597" s="224"/>
    </row>
    <row r="598" spans="1:9" ht="16.5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customHeight="1" x14ac:dyDescent="0.25">
      <c r="A605" s="136"/>
      <c r="B605" s="72"/>
      <c r="C605" s="72"/>
      <c r="D605" s="72"/>
      <c r="E605" s="74"/>
      <c r="F605" s="78"/>
      <c r="G605" s="78"/>
      <c r="H605" s="78"/>
      <c r="I605" s="79"/>
    </row>
    <row r="606" spans="1:9" ht="16.5" customHeight="1" x14ac:dyDescent="0.25">
      <c r="A606" s="136"/>
      <c r="B606" s="72"/>
      <c r="C606" s="72"/>
      <c r="D606" s="72"/>
      <c r="E606" s="74"/>
      <c r="F606" s="78"/>
      <c r="G606" s="78"/>
      <c r="H606" s="78"/>
      <c r="I606" s="79"/>
    </row>
    <row r="607" spans="1:9" ht="16.5" customHeight="1" x14ac:dyDescent="0.25">
      <c r="A607" s="136"/>
      <c r="B607" s="72"/>
      <c r="C607" s="72"/>
      <c r="D607" s="72"/>
      <c r="E607" s="74"/>
      <c r="F607" s="78"/>
      <c r="G607" s="78"/>
      <c r="H607" s="78"/>
      <c r="I607" s="79"/>
    </row>
    <row r="608" spans="1:9" ht="16.5" customHeight="1" x14ac:dyDescent="0.25">
      <c r="A608" s="136"/>
      <c r="B608" s="72"/>
      <c r="C608" s="72"/>
      <c r="D608" s="72"/>
      <c r="E608" s="74"/>
      <c r="F608" s="78"/>
      <c r="G608" s="78"/>
      <c r="H608" s="78"/>
      <c r="I608" s="79"/>
    </row>
    <row r="609" spans="1:10" ht="16.5" customHeight="1" thickBot="1" x14ac:dyDescent="0.3">
      <c r="A609" s="225"/>
      <c r="B609" s="86"/>
      <c r="C609" s="86"/>
      <c r="D609" s="86"/>
      <c r="E609" s="88"/>
      <c r="F609" s="89"/>
      <c r="G609" s="89"/>
      <c r="H609" s="89"/>
      <c r="I609" s="90"/>
    </row>
    <row r="610" spans="1:10" ht="16.5" customHeight="1" thickTop="1" thickBot="1" x14ac:dyDescent="0.3">
      <c r="A610" s="91" t="s">
        <v>43</v>
      </c>
      <c r="B610" s="92"/>
      <c r="C610" s="93"/>
      <c r="D610" s="92"/>
      <c r="E610" s="154">
        <f>SUM(E548:E609)</f>
        <v>32.5</v>
      </c>
      <c r="F610" s="154">
        <f>SUM(F548:F609)</f>
        <v>1650</v>
      </c>
      <c r="G610" s="154">
        <f>SUM(G548:G609)</f>
        <v>0</v>
      </c>
      <c r="H610" s="154">
        <f>SUM(H548:H609)</f>
        <v>1650</v>
      </c>
      <c r="I610" s="226">
        <f>SUM(I548:I609)</f>
        <v>1650</v>
      </c>
    </row>
    <row r="611" spans="1:10" ht="16.5" customHeight="1" thickTop="1" thickBot="1" x14ac:dyDescent="0.3">
      <c r="A611" s="96" t="s">
        <v>44</v>
      </c>
      <c r="B611" s="97"/>
      <c r="C611" s="98"/>
      <c r="D611" s="97"/>
      <c r="E611" s="99"/>
      <c r="F611" s="99"/>
      <c r="G611" s="99"/>
      <c r="H611" s="99"/>
      <c r="I611" s="101">
        <f>I631</f>
        <v>1292.69</v>
      </c>
    </row>
    <row r="612" spans="1:10" ht="51" customHeight="1" thickTop="1" x14ac:dyDescent="0.25">
      <c r="A612" s="148">
        <v>1</v>
      </c>
      <c r="B612" s="149" t="s">
        <v>60</v>
      </c>
      <c r="C612" s="227" t="s">
        <v>61</v>
      </c>
      <c r="D612" s="149" t="s">
        <v>62</v>
      </c>
      <c r="E612" s="228">
        <v>35</v>
      </c>
      <c r="F612" s="152">
        <v>1292.69</v>
      </c>
      <c r="G612" s="152"/>
      <c r="H612" s="152">
        <v>1292.69</v>
      </c>
      <c r="I612" s="153">
        <v>1292.69</v>
      </c>
      <c r="J612" s="2">
        <f>F612/E612</f>
        <v>36.934000000000005</v>
      </c>
    </row>
    <row r="613" spans="1:10" ht="16.5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10" ht="16.5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10" ht="16.5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10" ht="16.5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10" ht="16.5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10" ht="16.5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10" ht="16.5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10" ht="16.5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10" ht="16.5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10" ht="16.5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10" ht="16.5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10" ht="16.5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10" ht="16.5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10" ht="16.5" customHeight="1" x14ac:dyDescent="0.25">
      <c r="A626" s="77"/>
      <c r="B626" s="72"/>
      <c r="C626" s="73"/>
      <c r="D626" s="72"/>
      <c r="E626" s="74"/>
      <c r="F626" s="78"/>
      <c r="G626" s="78"/>
      <c r="H626" s="78"/>
      <c r="I626" s="79"/>
    </row>
    <row r="627" spans="1:10" ht="16.5" customHeight="1" x14ac:dyDescent="0.25">
      <c r="A627" s="77"/>
      <c r="B627" s="72"/>
      <c r="C627" s="73"/>
      <c r="D627" s="72"/>
      <c r="E627" s="74"/>
      <c r="F627" s="78"/>
      <c r="G627" s="78"/>
      <c r="H627" s="78"/>
      <c r="I627" s="79"/>
    </row>
    <row r="628" spans="1:10" ht="16.5" customHeight="1" x14ac:dyDescent="0.25">
      <c r="A628" s="77"/>
      <c r="B628" s="72"/>
      <c r="C628" s="73"/>
      <c r="D628" s="72"/>
      <c r="E628" s="74"/>
      <c r="F628" s="78"/>
      <c r="G628" s="78"/>
      <c r="H628" s="78"/>
      <c r="I628" s="79"/>
    </row>
    <row r="629" spans="1:10" ht="16.5" customHeight="1" x14ac:dyDescent="0.25">
      <c r="A629" s="77"/>
      <c r="B629" s="72"/>
      <c r="C629" s="73"/>
      <c r="D629" s="72"/>
      <c r="E629" s="74"/>
      <c r="F629" s="78"/>
      <c r="G629" s="78"/>
      <c r="H629" s="78"/>
      <c r="I629" s="79"/>
    </row>
    <row r="630" spans="1:10" ht="16.5" customHeight="1" thickBot="1" x14ac:dyDescent="0.3">
      <c r="A630" s="85"/>
      <c r="B630" s="86"/>
      <c r="C630" s="87"/>
      <c r="D630" s="86"/>
      <c r="E630" s="88"/>
      <c r="F630" s="89"/>
      <c r="G630" s="89"/>
      <c r="H630" s="89"/>
      <c r="I630" s="90"/>
    </row>
    <row r="631" spans="1:10" ht="16.5" customHeight="1" thickTop="1" thickBot="1" x14ac:dyDescent="0.3">
      <c r="A631" s="91" t="s">
        <v>43</v>
      </c>
      <c r="B631" s="92"/>
      <c r="C631" s="93"/>
      <c r="D631" s="92"/>
      <c r="E631" s="154">
        <f>SUM(E612:E630)</f>
        <v>35</v>
      </c>
      <c r="F631" s="94">
        <f>SUM(F612:F630)</f>
        <v>1292.69</v>
      </c>
      <c r="G631" s="94">
        <f>SUM(G612:G630)</f>
        <v>0</v>
      </c>
      <c r="H631" s="94">
        <f>SUM(H612:H630)</f>
        <v>1292.69</v>
      </c>
      <c r="I631" s="95">
        <f>SUM(I612:I630)</f>
        <v>1292.69</v>
      </c>
    </row>
    <row r="632" spans="1:10" ht="16.5" customHeight="1" thickTop="1" thickBot="1" x14ac:dyDescent="0.3">
      <c r="A632" s="21" t="s">
        <v>45</v>
      </c>
      <c r="B632" s="22"/>
      <c r="C632" s="23"/>
      <c r="D632" s="22"/>
      <c r="E632" s="24"/>
      <c r="F632" s="24"/>
      <c r="G632" s="24"/>
      <c r="H632" s="24"/>
      <c r="I632" s="25">
        <f>I652</f>
        <v>7506.83</v>
      </c>
    </row>
    <row r="633" spans="1:10" ht="36" customHeight="1" thickTop="1" x14ac:dyDescent="0.2">
      <c r="A633" s="132">
        <v>1</v>
      </c>
      <c r="B633" s="208" t="s">
        <v>63</v>
      </c>
      <c r="C633" s="229" t="s">
        <v>64</v>
      </c>
      <c r="D633" s="208" t="s">
        <v>65</v>
      </c>
      <c r="E633" s="209">
        <v>20.25</v>
      </c>
      <c r="F633" s="210">
        <v>747.91</v>
      </c>
      <c r="G633" s="210"/>
      <c r="H633" s="210">
        <v>747.91</v>
      </c>
      <c r="I633" s="211">
        <v>747.91</v>
      </c>
      <c r="J633" s="2">
        <f>F633/E633</f>
        <v>36.933827160493827</v>
      </c>
    </row>
    <row r="634" spans="1:10" ht="30.75" customHeight="1" x14ac:dyDescent="0.2">
      <c r="A634" s="136">
        <v>2</v>
      </c>
      <c r="B634" s="83" t="s">
        <v>66</v>
      </c>
      <c r="C634" s="222" t="s">
        <v>64</v>
      </c>
      <c r="D634" s="83" t="s">
        <v>67</v>
      </c>
      <c r="E634" s="183">
        <v>23</v>
      </c>
      <c r="F634" s="184">
        <v>849.48</v>
      </c>
      <c r="G634" s="184"/>
      <c r="H634" s="184">
        <v>849.48</v>
      </c>
      <c r="I634" s="185">
        <v>849.48</v>
      </c>
      <c r="J634" s="2">
        <f>F634/E634</f>
        <v>36.933913043478263</v>
      </c>
    </row>
    <row r="635" spans="1:10" ht="31.5" customHeight="1" x14ac:dyDescent="0.2">
      <c r="A635" s="136">
        <v>3</v>
      </c>
      <c r="B635" s="83" t="s">
        <v>68</v>
      </c>
      <c r="C635" s="222" t="s">
        <v>69</v>
      </c>
      <c r="D635" s="83" t="s">
        <v>70</v>
      </c>
      <c r="E635" s="183">
        <v>80</v>
      </c>
      <c r="F635" s="184">
        <v>2954.72</v>
      </c>
      <c r="G635" s="184"/>
      <c r="H635" s="184">
        <v>2954.72</v>
      </c>
      <c r="I635" s="185">
        <v>2954.72</v>
      </c>
      <c r="J635" s="2">
        <f>F635/E635</f>
        <v>36.933999999999997</v>
      </c>
    </row>
    <row r="636" spans="1:10" ht="31.5" customHeight="1" x14ac:dyDescent="0.2">
      <c r="A636" s="136">
        <v>4</v>
      </c>
      <c r="B636" s="83" t="s">
        <v>71</v>
      </c>
      <c r="C636" s="222" t="s">
        <v>72</v>
      </c>
      <c r="D636" s="83" t="s">
        <v>73</v>
      </c>
      <c r="E636" s="183">
        <v>80</v>
      </c>
      <c r="F636" s="184">
        <v>2954.72</v>
      </c>
      <c r="G636" s="184"/>
      <c r="H636" s="184">
        <v>2954.72</v>
      </c>
      <c r="I636" s="185">
        <v>2954.72</v>
      </c>
      <c r="J636" s="2">
        <f>F636/E636</f>
        <v>36.933999999999997</v>
      </c>
    </row>
    <row r="637" spans="1:10" ht="16.5" customHeight="1" x14ac:dyDescent="0.25">
      <c r="A637" s="136"/>
      <c r="B637" s="72"/>
      <c r="C637" s="73"/>
      <c r="D637" s="72"/>
      <c r="E637" s="124"/>
      <c r="F637" s="75"/>
      <c r="G637" s="75"/>
      <c r="H637" s="75"/>
      <c r="I637" s="76"/>
    </row>
    <row r="638" spans="1:10" ht="16.5" customHeight="1" x14ac:dyDescent="0.25">
      <c r="A638" s="136"/>
      <c r="B638" s="72"/>
      <c r="C638" s="73"/>
      <c r="D638" s="72"/>
      <c r="E638" s="124"/>
      <c r="F638" s="75"/>
      <c r="G638" s="75"/>
      <c r="H638" s="75"/>
      <c r="I638" s="76"/>
    </row>
    <row r="639" spans="1:10" ht="16.5" customHeight="1" x14ac:dyDescent="0.25">
      <c r="A639" s="136"/>
      <c r="B639" s="72"/>
      <c r="C639" s="73"/>
      <c r="D639" s="72"/>
      <c r="E639" s="124"/>
      <c r="F639" s="75"/>
      <c r="G639" s="75"/>
      <c r="H639" s="75"/>
      <c r="I639" s="76"/>
    </row>
    <row r="640" spans="1:10" ht="16.5" customHeight="1" x14ac:dyDescent="0.25">
      <c r="A640" s="136"/>
      <c r="B640" s="72"/>
      <c r="C640" s="73"/>
      <c r="D640" s="72"/>
      <c r="E640" s="124"/>
      <c r="F640" s="75"/>
      <c r="G640" s="75"/>
      <c r="H640" s="75"/>
      <c r="I640" s="76"/>
    </row>
    <row r="641" spans="1:9" ht="16.5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customHeight="1" x14ac:dyDescent="0.25">
      <c r="A647" s="77"/>
      <c r="B647" s="72"/>
      <c r="C647" s="73"/>
      <c r="D647" s="72"/>
      <c r="E647" s="74"/>
      <c r="F647" s="78"/>
      <c r="G647" s="78"/>
      <c r="H647" s="78"/>
      <c r="I647" s="79"/>
    </row>
    <row r="648" spans="1:9" ht="16.5" customHeight="1" x14ac:dyDescent="0.25">
      <c r="A648" s="77"/>
      <c r="B648" s="72"/>
      <c r="C648" s="73"/>
      <c r="D648" s="72"/>
      <c r="E648" s="74"/>
      <c r="F648" s="78"/>
      <c r="G648" s="78"/>
      <c r="H648" s="78"/>
      <c r="I648" s="79"/>
    </row>
    <row r="649" spans="1:9" ht="16.5" customHeight="1" x14ac:dyDescent="0.25">
      <c r="A649" s="77"/>
      <c r="B649" s="72"/>
      <c r="C649" s="73"/>
      <c r="D649" s="72"/>
      <c r="E649" s="74"/>
      <c r="F649" s="78"/>
      <c r="G649" s="78"/>
      <c r="H649" s="78"/>
      <c r="I649" s="79"/>
    </row>
    <row r="650" spans="1:9" ht="16.5" customHeight="1" x14ac:dyDescent="0.25">
      <c r="A650" s="77"/>
      <c r="B650" s="72"/>
      <c r="C650" s="73"/>
      <c r="D650" s="72"/>
      <c r="E650" s="74"/>
      <c r="F650" s="78"/>
      <c r="G650" s="78"/>
      <c r="H650" s="78"/>
      <c r="I650" s="79"/>
    </row>
    <row r="651" spans="1:9" ht="16.5" customHeight="1" thickBot="1" x14ac:dyDescent="0.3">
      <c r="A651" s="85"/>
      <c r="B651" s="86"/>
      <c r="C651" s="87"/>
      <c r="D651" s="86"/>
      <c r="E651" s="88"/>
      <c r="F651" s="89"/>
      <c r="G651" s="89"/>
      <c r="H651" s="89"/>
      <c r="I651" s="90"/>
    </row>
    <row r="652" spans="1:9" ht="16.5" customHeight="1" thickTop="1" thickBot="1" x14ac:dyDescent="0.3">
      <c r="A652" s="91" t="s">
        <v>43</v>
      </c>
      <c r="B652" s="92"/>
      <c r="C652" s="93"/>
      <c r="D652" s="92"/>
      <c r="E652" s="154">
        <f>SUM(E633:E651)</f>
        <v>203.25</v>
      </c>
      <c r="F652" s="94">
        <f>SUM(F633:F651)</f>
        <v>7506.83</v>
      </c>
      <c r="G652" s="94">
        <f>SUM(G633:G651)</f>
        <v>0</v>
      </c>
      <c r="H652" s="94">
        <f>SUM(H633:H651)</f>
        <v>7506.83</v>
      </c>
      <c r="I652" s="95">
        <f>SUM(I633:I651)</f>
        <v>7506.83</v>
      </c>
    </row>
    <row r="653" spans="1:9" ht="16.5" customHeight="1" thickTop="1" thickBot="1" x14ac:dyDescent="0.3">
      <c r="A653" s="96" t="s">
        <v>46</v>
      </c>
      <c r="B653" s="97"/>
      <c r="C653" s="98"/>
      <c r="D653" s="97"/>
      <c r="E653" s="99"/>
      <c r="F653" s="99"/>
      <c r="G653" s="99"/>
      <c r="H653" s="99"/>
      <c r="I653" s="101">
        <f>I673</f>
        <v>0</v>
      </c>
    </row>
    <row r="654" spans="1:9" ht="16.5" customHeight="1" thickTop="1" x14ac:dyDescent="0.2">
      <c r="A654" s="132"/>
      <c r="B654" s="208"/>
      <c r="C654" s="208"/>
      <c r="D654" s="208"/>
      <c r="E654" s="230"/>
      <c r="F654" s="210"/>
      <c r="G654" s="210"/>
      <c r="H654" s="210"/>
      <c r="I654" s="211"/>
    </row>
    <row r="655" spans="1:9" ht="16.5" customHeight="1" x14ac:dyDescent="0.25">
      <c r="A655" s="140"/>
      <c r="B655" s="72"/>
      <c r="C655" s="73"/>
      <c r="D655" s="72"/>
      <c r="E655" s="78"/>
      <c r="F655" s="75"/>
      <c r="G655" s="75"/>
      <c r="H655" s="75"/>
      <c r="I655" s="76"/>
    </row>
    <row r="656" spans="1:9" ht="16.5" customHeight="1" x14ac:dyDescent="0.25">
      <c r="A656" s="140"/>
      <c r="B656" s="72"/>
      <c r="C656" s="73"/>
      <c r="D656" s="72"/>
      <c r="E656" s="78"/>
      <c r="F656" s="75"/>
      <c r="G656" s="75"/>
      <c r="H656" s="75"/>
      <c r="I656" s="76"/>
    </row>
    <row r="657" spans="1:9" ht="16.5" customHeight="1" x14ac:dyDescent="0.25">
      <c r="A657" s="140"/>
      <c r="B657" s="72"/>
      <c r="C657" s="73"/>
      <c r="D657" s="72"/>
      <c r="E657" s="78"/>
      <c r="F657" s="75"/>
      <c r="G657" s="75"/>
      <c r="H657" s="75"/>
      <c r="I657" s="76"/>
    </row>
    <row r="658" spans="1:9" ht="16.5" customHeight="1" x14ac:dyDescent="0.25">
      <c r="A658" s="77"/>
      <c r="B658" s="72"/>
      <c r="C658" s="73"/>
      <c r="D658" s="72"/>
      <c r="E658" s="74"/>
      <c r="F658" s="75"/>
      <c r="G658" s="75"/>
      <c r="H658" s="75"/>
      <c r="I658" s="76"/>
    </row>
    <row r="659" spans="1:9" ht="16.5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customHeight="1" x14ac:dyDescent="0.25">
      <c r="A668" s="77"/>
      <c r="B668" s="72"/>
      <c r="C668" s="73"/>
      <c r="D668" s="72"/>
      <c r="E668" s="74"/>
      <c r="F668" s="78"/>
      <c r="G668" s="78"/>
      <c r="H668" s="78"/>
      <c r="I668" s="79"/>
    </row>
    <row r="669" spans="1:9" ht="16.5" customHeight="1" x14ac:dyDescent="0.25">
      <c r="A669" s="77"/>
      <c r="B669" s="72"/>
      <c r="C669" s="73"/>
      <c r="D669" s="72"/>
      <c r="E669" s="74"/>
      <c r="F669" s="78"/>
      <c r="G669" s="78"/>
      <c r="H669" s="78"/>
      <c r="I669" s="79"/>
    </row>
    <row r="670" spans="1:9" ht="16.5" customHeight="1" x14ac:dyDescent="0.25">
      <c r="A670" s="77"/>
      <c r="B670" s="72"/>
      <c r="C670" s="73"/>
      <c r="D670" s="72"/>
      <c r="E670" s="74"/>
      <c r="F670" s="78"/>
      <c r="G670" s="78"/>
      <c r="H670" s="78"/>
      <c r="I670" s="79"/>
    </row>
    <row r="671" spans="1:9" ht="16.5" customHeight="1" x14ac:dyDescent="0.25">
      <c r="A671" s="77"/>
      <c r="B671" s="72"/>
      <c r="C671" s="73"/>
      <c r="D671" s="72"/>
      <c r="E671" s="74"/>
      <c r="F671" s="78"/>
      <c r="G671" s="78"/>
      <c r="H671" s="78"/>
      <c r="I671" s="79"/>
    </row>
    <row r="672" spans="1:9" ht="16.5" customHeight="1" thickBot="1" x14ac:dyDescent="0.3">
      <c r="A672" s="85"/>
      <c r="B672" s="86"/>
      <c r="C672" s="87"/>
      <c r="D672" s="86"/>
      <c r="E672" s="88"/>
      <c r="F672" s="89"/>
      <c r="G672" s="89"/>
      <c r="H672" s="89"/>
      <c r="I672" s="90"/>
    </row>
    <row r="673" spans="1:9" ht="16.5" customHeight="1" thickTop="1" thickBot="1" x14ac:dyDescent="0.3">
      <c r="A673" s="91" t="s">
        <v>43</v>
      </c>
      <c r="B673" s="92"/>
      <c r="C673" s="93"/>
      <c r="D673" s="92"/>
      <c r="E673" s="154">
        <f>SUM(E654:E672)</f>
        <v>0</v>
      </c>
      <c r="F673" s="94">
        <f>SUM(F654:F672)</f>
        <v>0</v>
      </c>
      <c r="G673" s="94">
        <f>SUM(G654:G672)</f>
        <v>0</v>
      </c>
      <c r="H673" s="94">
        <f>SUM(H654:H672)</f>
        <v>0</v>
      </c>
      <c r="I673" s="95">
        <f>SUM(I654:I672)</f>
        <v>0</v>
      </c>
    </row>
    <row r="674" spans="1:9" ht="16.5" customHeight="1" thickTop="1" thickBot="1" x14ac:dyDescent="0.3">
      <c r="A674" s="96" t="s">
        <v>47</v>
      </c>
      <c r="B674" s="97"/>
      <c r="C674" s="98"/>
      <c r="D674" s="97"/>
      <c r="E674" s="99"/>
      <c r="F674" s="99"/>
      <c r="G674" s="99"/>
      <c r="H674" s="99"/>
      <c r="I674" s="101">
        <f>I694</f>
        <v>0</v>
      </c>
    </row>
    <row r="675" spans="1:9" ht="16.5" customHeight="1" thickTop="1" x14ac:dyDescent="0.25">
      <c r="A675" s="148"/>
      <c r="B675" s="149"/>
      <c r="C675" s="150"/>
      <c r="D675" s="149"/>
      <c r="E675" s="194"/>
      <c r="F675" s="194"/>
      <c r="G675" s="156"/>
      <c r="H675" s="194"/>
      <c r="I675" s="231"/>
    </row>
    <row r="676" spans="1:9" ht="16.5" customHeight="1" x14ac:dyDescent="0.25">
      <c r="A676" s="77"/>
      <c r="B676" s="72"/>
      <c r="C676" s="73"/>
      <c r="D676" s="72"/>
      <c r="E676" s="124"/>
      <c r="F676" s="75"/>
      <c r="G676" s="75"/>
      <c r="H676" s="75"/>
      <c r="I676" s="76"/>
    </row>
    <row r="677" spans="1:9" ht="16.5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customHeight="1" x14ac:dyDescent="0.25">
      <c r="A689" s="77"/>
      <c r="B689" s="72"/>
      <c r="C689" s="73"/>
      <c r="D689" s="72"/>
      <c r="E689" s="74"/>
      <c r="F689" s="78"/>
      <c r="G689" s="78"/>
      <c r="H689" s="78"/>
      <c r="I689" s="79"/>
    </row>
    <row r="690" spans="1:9" ht="16.5" customHeight="1" x14ac:dyDescent="0.25">
      <c r="A690" s="77"/>
      <c r="B690" s="72"/>
      <c r="C690" s="73"/>
      <c r="D690" s="72"/>
      <c r="E690" s="74"/>
      <c r="F690" s="78"/>
      <c r="G690" s="78"/>
      <c r="H690" s="78"/>
      <c r="I690" s="79"/>
    </row>
    <row r="691" spans="1:9" ht="16.5" customHeight="1" x14ac:dyDescent="0.25">
      <c r="A691" s="77"/>
      <c r="B691" s="72"/>
      <c r="C691" s="73"/>
      <c r="D691" s="72"/>
      <c r="E691" s="74"/>
      <c r="F691" s="78"/>
      <c r="G691" s="78"/>
      <c r="H691" s="78"/>
      <c r="I691" s="79"/>
    </row>
    <row r="692" spans="1:9" ht="16.5" customHeight="1" x14ac:dyDescent="0.25">
      <c r="A692" s="77"/>
      <c r="B692" s="72"/>
      <c r="C692" s="73"/>
      <c r="D692" s="72"/>
      <c r="E692" s="74"/>
      <c r="F692" s="78"/>
      <c r="G692" s="78"/>
      <c r="H692" s="78"/>
      <c r="I692" s="79"/>
    </row>
    <row r="693" spans="1:9" ht="16.5" customHeight="1" thickBot="1" x14ac:dyDescent="0.3">
      <c r="A693" s="85"/>
      <c r="B693" s="86"/>
      <c r="C693" s="87"/>
      <c r="D693" s="86"/>
      <c r="E693" s="88"/>
      <c r="F693" s="89"/>
      <c r="G693" s="89"/>
      <c r="H693" s="89"/>
      <c r="I693" s="90"/>
    </row>
    <row r="694" spans="1:9" ht="16.5" customHeight="1" thickTop="1" thickBot="1" x14ac:dyDescent="0.3">
      <c r="A694" s="91" t="s">
        <v>43</v>
      </c>
      <c r="B694" s="92"/>
      <c r="C694" s="93"/>
      <c r="D694" s="92"/>
      <c r="E694" s="154">
        <f>SUM(E675:E693)</f>
        <v>0</v>
      </c>
      <c r="F694" s="94">
        <f>SUM(F675:F693)</f>
        <v>0</v>
      </c>
      <c r="G694" s="94">
        <f>SUM(G675:G693)</f>
        <v>0</v>
      </c>
      <c r="H694" s="94">
        <f>SUM(H675:H693)</f>
        <v>0</v>
      </c>
      <c r="I694" s="95">
        <f>SUM(I675:I693)</f>
        <v>0</v>
      </c>
    </row>
    <row r="695" spans="1:9" ht="16.5" customHeight="1" thickTop="1" thickBot="1" x14ac:dyDescent="0.3">
      <c r="A695" s="21" t="s">
        <v>48</v>
      </c>
      <c r="B695" s="22"/>
      <c r="C695" s="23"/>
      <c r="D695" s="22"/>
      <c r="E695" s="24"/>
      <c r="F695" s="24"/>
      <c r="G695" s="24"/>
      <c r="H695" s="24"/>
      <c r="I695" s="25">
        <f>I715</f>
        <v>0</v>
      </c>
    </row>
    <row r="696" spans="1:9" ht="16.5" customHeight="1" thickTop="1" x14ac:dyDescent="0.25">
      <c r="A696" s="148"/>
      <c r="B696" s="149"/>
      <c r="C696" s="150"/>
      <c r="D696" s="149"/>
      <c r="E696" s="151"/>
      <c r="F696" s="156"/>
      <c r="G696" s="156"/>
      <c r="H696" s="156"/>
      <c r="I696" s="219"/>
    </row>
    <row r="697" spans="1:9" ht="16.5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customHeight="1" x14ac:dyDescent="0.25">
      <c r="A710" s="77"/>
      <c r="B710" s="72"/>
      <c r="C710" s="73"/>
      <c r="D710" s="72"/>
      <c r="E710" s="74"/>
      <c r="F710" s="78"/>
      <c r="G710" s="78"/>
      <c r="H710" s="78"/>
      <c r="I710" s="79"/>
    </row>
    <row r="711" spans="1:9" ht="16.5" customHeight="1" x14ac:dyDescent="0.25">
      <c r="A711" s="77"/>
      <c r="B711" s="72"/>
      <c r="C711" s="73"/>
      <c r="D711" s="72"/>
      <c r="E711" s="74"/>
      <c r="F711" s="78"/>
      <c r="G711" s="78"/>
      <c r="H711" s="78"/>
      <c r="I711" s="79"/>
    </row>
    <row r="712" spans="1:9" ht="16.5" customHeight="1" x14ac:dyDescent="0.25">
      <c r="A712" s="77"/>
      <c r="B712" s="72"/>
      <c r="C712" s="73"/>
      <c r="D712" s="72"/>
      <c r="E712" s="74"/>
      <c r="F712" s="78"/>
      <c r="G712" s="78"/>
      <c r="H712" s="78"/>
      <c r="I712" s="79"/>
    </row>
    <row r="713" spans="1:9" ht="16.5" customHeight="1" x14ac:dyDescent="0.25">
      <c r="A713" s="77"/>
      <c r="B713" s="72"/>
      <c r="C713" s="73"/>
      <c r="D713" s="72"/>
      <c r="E713" s="74"/>
      <c r="F713" s="78"/>
      <c r="G713" s="78"/>
      <c r="H713" s="78"/>
      <c r="I713" s="79"/>
    </row>
    <row r="714" spans="1:9" ht="16.5" customHeight="1" thickBot="1" x14ac:dyDescent="0.3">
      <c r="A714" s="85"/>
      <c r="B714" s="86"/>
      <c r="C714" s="87"/>
      <c r="D714" s="86"/>
      <c r="E714" s="88"/>
      <c r="F714" s="89"/>
      <c r="G714" s="89"/>
      <c r="H714" s="89"/>
      <c r="I714" s="90"/>
    </row>
    <row r="715" spans="1:9" ht="16.5" customHeight="1" thickTop="1" thickBot="1" x14ac:dyDescent="0.3">
      <c r="A715" s="157" t="s">
        <v>43</v>
      </c>
      <c r="B715" s="158"/>
      <c r="C715" s="159"/>
      <c r="D715" s="158"/>
      <c r="E715" s="160">
        <f>SUM(E696:E714)</f>
        <v>0</v>
      </c>
      <c r="F715" s="161">
        <f>SUM(F696:F714)</f>
        <v>0</v>
      </c>
      <c r="G715" s="161">
        <f>SUM(G696:G714)</f>
        <v>0</v>
      </c>
      <c r="H715" s="161">
        <f>SUM(H696:H714)</f>
        <v>0</v>
      </c>
      <c r="I715" s="162">
        <f>SUM(I696:I714)</f>
        <v>0</v>
      </c>
    </row>
    <row r="716" spans="1:9" ht="16.5" customHeight="1" thickTop="1" thickBot="1" x14ac:dyDescent="0.3">
      <c r="A716" s="13" t="s">
        <v>74</v>
      </c>
      <c r="B716" s="14"/>
      <c r="C716" s="15"/>
      <c r="D716" s="16"/>
      <c r="E716" s="17">
        <f>E737+E758+E779+E800+E821+E842+E863</f>
        <v>0</v>
      </c>
      <c r="F716" s="18"/>
      <c r="G716" s="18"/>
      <c r="H716" s="18"/>
      <c r="I716" s="17">
        <f>I737+I758+I779+I800+I821+I842+I863</f>
        <v>0</v>
      </c>
    </row>
    <row r="717" spans="1:9" ht="16.5" customHeight="1" thickTop="1" thickBot="1" x14ac:dyDescent="0.3">
      <c r="A717" s="96" t="s">
        <v>13</v>
      </c>
      <c r="B717" s="97"/>
      <c r="C717" s="98"/>
      <c r="D717" s="97"/>
      <c r="E717" s="99"/>
      <c r="F717" s="99"/>
      <c r="G717" s="99"/>
      <c r="H717" s="99"/>
      <c r="I717" s="101"/>
    </row>
    <row r="718" spans="1:9" ht="16.5" customHeight="1" thickTop="1" thickBot="1" x14ac:dyDescent="0.3">
      <c r="A718" s="148"/>
      <c r="B718" s="149"/>
      <c r="C718" s="150"/>
      <c r="D718" s="149"/>
      <c r="E718" s="194"/>
      <c r="F718" s="152"/>
      <c r="G718" s="151"/>
      <c r="H718" s="152"/>
      <c r="I718" s="153"/>
    </row>
    <row r="719" spans="1:9" ht="16.5" customHeight="1" thickTop="1" thickBot="1" x14ac:dyDescent="0.3">
      <c r="A719" s="148"/>
      <c r="B719" s="72"/>
      <c r="C719" s="73"/>
      <c r="D719" s="72"/>
      <c r="E719" s="124"/>
      <c r="F719" s="75"/>
      <c r="G719" s="74"/>
      <c r="H719" s="75"/>
      <c r="I719" s="76"/>
    </row>
    <row r="720" spans="1:9" ht="16.5" customHeight="1" thickTop="1" thickBot="1" x14ac:dyDescent="0.3">
      <c r="A720" s="148"/>
      <c r="B720" s="72"/>
      <c r="C720" s="73"/>
      <c r="D720" s="72"/>
      <c r="E720" s="124"/>
      <c r="F720" s="75"/>
      <c r="G720" s="74"/>
      <c r="H720" s="75"/>
      <c r="I720" s="76"/>
    </row>
    <row r="721" spans="1:9" ht="16.5" customHeight="1" thickTop="1" x14ac:dyDescent="0.25">
      <c r="A721" s="148"/>
      <c r="B721" s="72"/>
      <c r="C721" s="72"/>
      <c r="D721" s="72"/>
      <c r="E721" s="74"/>
      <c r="F721" s="75"/>
      <c r="G721" s="75"/>
      <c r="H721" s="75"/>
      <c r="I721" s="76"/>
    </row>
    <row r="722" spans="1:9" ht="16.5" customHeight="1" x14ac:dyDescent="0.25">
      <c r="A722" s="140"/>
      <c r="B722" s="72"/>
      <c r="C722" s="72"/>
      <c r="D722" s="72"/>
      <c r="E722" s="74"/>
      <c r="F722" s="75"/>
      <c r="G722" s="75"/>
      <c r="H722" s="75"/>
      <c r="I722" s="76"/>
    </row>
    <row r="723" spans="1:9" ht="16.5" customHeight="1" x14ac:dyDescent="0.25">
      <c r="A723" s="77"/>
      <c r="B723" s="72"/>
      <c r="C723" s="73"/>
      <c r="D723" s="72"/>
      <c r="E723" s="74"/>
      <c r="F723" s="78"/>
      <c r="G723" s="78"/>
      <c r="H723" s="78"/>
      <c r="I723" s="79"/>
    </row>
    <row r="724" spans="1:9" ht="16.5" customHeight="1" x14ac:dyDescent="0.25">
      <c r="A724" s="77"/>
      <c r="B724" s="72"/>
      <c r="C724" s="73"/>
      <c r="D724" s="72"/>
      <c r="E724" s="74"/>
      <c r="F724" s="78"/>
      <c r="G724" s="78"/>
      <c r="H724" s="78"/>
      <c r="I724" s="79"/>
    </row>
    <row r="725" spans="1:9" ht="16.5" customHeight="1" x14ac:dyDescent="0.25">
      <c r="A725" s="77"/>
      <c r="B725" s="72"/>
      <c r="C725" s="73"/>
      <c r="D725" s="72"/>
      <c r="E725" s="74"/>
      <c r="F725" s="78"/>
      <c r="G725" s="78"/>
      <c r="H725" s="78"/>
      <c r="I725" s="79"/>
    </row>
    <row r="726" spans="1:9" ht="16.5" customHeight="1" x14ac:dyDescent="0.25">
      <c r="A726" s="77"/>
      <c r="B726" s="72"/>
      <c r="C726" s="73"/>
      <c r="D726" s="72"/>
      <c r="E726" s="74"/>
      <c r="F726" s="78"/>
      <c r="G726" s="78"/>
      <c r="H726" s="78"/>
      <c r="I726" s="79"/>
    </row>
    <row r="727" spans="1:9" ht="16.5" customHeight="1" x14ac:dyDescent="0.25">
      <c r="A727" s="77"/>
      <c r="B727" s="72"/>
      <c r="C727" s="73"/>
      <c r="D727" s="72"/>
      <c r="E727" s="74"/>
      <c r="F727" s="78"/>
      <c r="G727" s="78"/>
      <c r="H727" s="78"/>
      <c r="I727" s="79"/>
    </row>
    <row r="728" spans="1:9" ht="16.5" customHeight="1" x14ac:dyDescent="0.25">
      <c r="A728" s="77"/>
      <c r="B728" s="72"/>
      <c r="C728" s="73"/>
      <c r="D728" s="72"/>
      <c r="E728" s="74"/>
      <c r="F728" s="78"/>
      <c r="G728" s="78"/>
      <c r="H728" s="78"/>
      <c r="I728" s="79"/>
    </row>
    <row r="729" spans="1:9" ht="16.5" customHeight="1" x14ac:dyDescent="0.25">
      <c r="A729" s="77"/>
      <c r="B729" s="72"/>
      <c r="C729" s="73"/>
      <c r="D729" s="72"/>
      <c r="E729" s="74"/>
      <c r="F729" s="78"/>
      <c r="G729" s="78"/>
      <c r="H729" s="78"/>
      <c r="I729" s="79"/>
    </row>
    <row r="730" spans="1:9" ht="16.5" customHeight="1" x14ac:dyDescent="0.25">
      <c r="A730" s="77"/>
      <c r="B730" s="72"/>
      <c r="C730" s="73"/>
      <c r="D730" s="72"/>
      <c r="E730" s="74"/>
      <c r="F730" s="78"/>
      <c r="G730" s="78"/>
      <c r="H730" s="78"/>
      <c r="I730" s="79"/>
    </row>
    <row r="731" spans="1:9" ht="16.5" customHeight="1" x14ac:dyDescent="0.25">
      <c r="A731" s="77"/>
      <c r="B731" s="72"/>
      <c r="C731" s="73"/>
      <c r="D731" s="72"/>
      <c r="E731" s="74"/>
      <c r="F731" s="78"/>
      <c r="G731" s="78"/>
      <c r="H731" s="78"/>
      <c r="I731" s="79"/>
    </row>
    <row r="732" spans="1:9" ht="16.5" customHeight="1" x14ac:dyDescent="0.25">
      <c r="A732" s="77"/>
      <c r="B732" s="72"/>
      <c r="C732" s="73"/>
      <c r="D732" s="72"/>
      <c r="E732" s="74"/>
      <c r="F732" s="78"/>
      <c r="G732" s="78"/>
      <c r="H732" s="78"/>
      <c r="I732" s="79"/>
    </row>
    <row r="733" spans="1:9" ht="16.5" customHeight="1" x14ac:dyDescent="0.25">
      <c r="A733" s="77"/>
      <c r="B733" s="72"/>
      <c r="C733" s="73"/>
      <c r="D733" s="72"/>
      <c r="E733" s="74"/>
      <c r="F733" s="78"/>
      <c r="G733" s="78"/>
      <c r="H733" s="78"/>
      <c r="I733" s="79"/>
    </row>
    <row r="734" spans="1:9" ht="16.5" customHeight="1" x14ac:dyDescent="0.25">
      <c r="A734" s="77"/>
      <c r="B734" s="72"/>
      <c r="C734" s="73"/>
      <c r="D734" s="72"/>
      <c r="E734" s="74"/>
      <c r="F734" s="78"/>
      <c r="G734" s="78"/>
      <c r="H734" s="78"/>
      <c r="I734" s="79"/>
    </row>
    <row r="735" spans="1:9" ht="16.5" customHeight="1" x14ac:dyDescent="0.25">
      <c r="A735" s="77"/>
      <c r="B735" s="72"/>
      <c r="C735" s="73"/>
      <c r="D735" s="72"/>
      <c r="E735" s="74"/>
      <c r="F735" s="78"/>
      <c r="G735" s="78"/>
      <c r="H735" s="78"/>
      <c r="I735" s="79"/>
    </row>
    <row r="736" spans="1:9" s="107" customFormat="1" ht="16.5" customHeight="1" x14ac:dyDescent="0.25">
      <c r="A736" s="77"/>
      <c r="B736" s="72"/>
      <c r="C736" s="73"/>
      <c r="D736" s="72"/>
      <c r="E736" s="74"/>
      <c r="F736" s="78"/>
      <c r="G736" s="78"/>
      <c r="H736" s="78"/>
      <c r="I736" s="79"/>
    </row>
    <row r="737" spans="1:9" ht="16.5" customHeight="1" x14ac:dyDescent="0.25">
      <c r="A737" s="232"/>
      <c r="B737" s="233"/>
      <c r="C737" s="234"/>
      <c r="D737" s="233"/>
      <c r="E737" s="235"/>
      <c r="F737" s="236"/>
      <c r="G737" s="236"/>
      <c r="H737" s="236"/>
      <c r="I737" s="237"/>
    </row>
    <row r="738" spans="1:9" ht="16.5" customHeight="1" x14ac:dyDescent="0.25">
      <c r="A738" s="77"/>
      <c r="B738" s="72"/>
      <c r="C738" s="73"/>
      <c r="D738" s="72"/>
      <c r="E738" s="74"/>
      <c r="F738" s="74"/>
      <c r="G738" s="74"/>
      <c r="H738" s="74"/>
      <c r="I738" s="238"/>
    </row>
    <row r="739" spans="1:9" ht="16.5" customHeight="1" x14ac:dyDescent="0.25">
      <c r="A739" s="77"/>
      <c r="B739" s="72"/>
      <c r="C739" s="73"/>
      <c r="D739" s="72"/>
      <c r="E739" s="74"/>
      <c r="F739" s="78"/>
      <c r="G739" s="78"/>
      <c r="H739" s="78"/>
      <c r="I739" s="79"/>
    </row>
    <row r="740" spans="1:9" ht="16.5" customHeight="1" x14ac:dyDescent="0.25">
      <c r="A740" s="77"/>
      <c r="B740" s="72"/>
      <c r="C740" s="73"/>
      <c r="D740" s="72"/>
      <c r="E740" s="74"/>
      <c r="F740" s="78"/>
      <c r="G740" s="78"/>
      <c r="H740" s="78"/>
      <c r="I740" s="79"/>
    </row>
    <row r="741" spans="1:9" ht="16.5" customHeight="1" x14ac:dyDescent="0.25">
      <c r="A741" s="77"/>
      <c r="B741" s="72"/>
      <c r="C741" s="73"/>
      <c r="D741" s="72"/>
      <c r="E741" s="74"/>
      <c r="F741" s="78"/>
      <c r="G741" s="78"/>
      <c r="H741" s="78"/>
      <c r="I741" s="79"/>
    </row>
    <row r="742" spans="1:9" ht="16.5" customHeight="1" x14ac:dyDescent="0.25">
      <c r="A742" s="77"/>
      <c r="B742" s="72"/>
      <c r="C742" s="73"/>
      <c r="D742" s="72"/>
      <c r="E742" s="74"/>
      <c r="F742" s="78"/>
      <c r="G742" s="78"/>
      <c r="H742" s="78"/>
      <c r="I742" s="79"/>
    </row>
    <row r="743" spans="1:9" ht="16.5" customHeight="1" x14ac:dyDescent="0.25">
      <c r="A743" s="77"/>
      <c r="B743" s="72"/>
      <c r="C743" s="73"/>
      <c r="D743" s="72"/>
      <c r="E743" s="74"/>
      <c r="F743" s="78"/>
      <c r="G743" s="78"/>
      <c r="H743" s="78"/>
      <c r="I743" s="79"/>
    </row>
    <row r="744" spans="1:9" ht="16.5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customHeight="1" x14ac:dyDescent="0.25">
      <c r="A752" s="77"/>
      <c r="B752" s="72"/>
      <c r="C752" s="73"/>
      <c r="D752" s="72"/>
      <c r="E752" s="74"/>
      <c r="F752" s="78"/>
      <c r="G752" s="78"/>
      <c r="H752" s="78"/>
      <c r="I752" s="79"/>
    </row>
    <row r="753" spans="1:9" ht="16.5" customHeight="1" x14ac:dyDescent="0.25">
      <c r="A753" s="77"/>
      <c r="B753" s="72"/>
      <c r="C753" s="73"/>
      <c r="D753" s="72"/>
      <c r="E753" s="74"/>
      <c r="F753" s="78"/>
      <c r="G753" s="78"/>
      <c r="H753" s="78"/>
      <c r="I753" s="79"/>
    </row>
    <row r="754" spans="1:9" ht="16.5" customHeight="1" x14ac:dyDescent="0.25">
      <c r="A754" s="77"/>
      <c r="B754" s="72"/>
      <c r="C754" s="73"/>
      <c r="D754" s="72"/>
      <c r="E754" s="74"/>
      <c r="F754" s="78"/>
      <c r="G754" s="78"/>
      <c r="H754" s="78"/>
      <c r="I754" s="79"/>
    </row>
    <row r="755" spans="1:9" ht="16.5" customHeight="1" x14ac:dyDescent="0.25">
      <c r="A755" s="77"/>
      <c r="B755" s="72"/>
      <c r="C755" s="73"/>
      <c r="D755" s="72"/>
      <c r="E755" s="74"/>
      <c r="F755" s="78"/>
      <c r="G755" s="78"/>
      <c r="H755" s="78"/>
      <c r="I755" s="79"/>
    </row>
    <row r="756" spans="1:9" ht="16.5" customHeight="1" x14ac:dyDescent="0.25">
      <c r="A756" s="77"/>
      <c r="B756" s="72"/>
      <c r="C756" s="73"/>
      <c r="D756" s="72"/>
      <c r="E756" s="74"/>
      <c r="F756" s="78"/>
      <c r="G756" s="78"/>
      <c r="H756" s="78"/>
      <c r="I756" s="79"/>
    </row>
    <row r="757" spans="1:9" ht="16.5" customHeight="1" thickBot="1" x14ac:dyDescent="0.3">
      <c r="A757" s="85"/>
      <c r="B757" s="86"/>
      <c r="C757" s="87"/>
      <c r="D757" s="86"/>
      <c r="E757" s="88"/>
      <c r="F757" s="89"/>
      <c r="G757" s="89"/>
      <c r="H757" s="89"/>
      <c r="I757" s="90"/>
    </row>
    <row r="758" spans="1:9" ht="16.5" customHeight="1" thickTop="1" thickBot="1" x14ac:dyDescent="0.3">
      <c r="A758" s="91" t="s">
        <v>43</v>
      </c>
      <c r="B758" s="92"/>
      <c r="C758" s="93"/>
      <c r="D758" s="92"/>
      <c r="E758" s="154">
        <f>SUM(E718:E757)</f>
        <v>0</v>
      </c>
      <c r="F758" s="154">
        <f>SUM(F718:F757)</f>
        <v>0</v>
      </c>
      <c r="G758" s="154">
        <f>SUM(G718:G757)</f>
        <v>0</v>
      </c>
      <c r="H758" s="154">
        <f>SUM(H718:H757)</f>
        <v>0</v>
      </c>
      <c r="I758" s="226">
        <f>SUM(I718:I757)</f>
        <v>0</v>
      </c>
    </row>
    <row r="759" spans="1:9" ht="16.5" customHeight="1" thickTop="1" thickBot="1" x14ac:dyDescent="0.3">
      <c r="A759" s="96" t="s">
        <v>44</v>
      </c>
      <c r="B759" s="97"/>
      <c r="C759" s="98"/>
      <c r="D759" s="97"/>
      <c r="E759" s="99"/>
      <c r="F759" s="99"/>
      <c r="G759" s="99"/>
      <c r="H759" s="99"/>
      <c r="I759" s="101">
        <f>I779</f>
        <v>0</v>
      </c>
    </row>
    <row r="760" spans="1:9" ht="16.5" customHeight="1" thickTop="1" thickBot="1" x14ac:dyDescent="0.3">
      <c r="A760" s="148"/>
      <c r="B760" s="149"/>
      <c r="C760" s="150"/>
      <c r="D760" s="149"/>
      <c r="E760" s="239"/>
      <c r="F760" s="151"/>
      <c r="G760" s="194"/>
      <c r="H760" s="194"/>
      <c r="I760" s="231"/>
    </row>
    <row r="761" spans="1:9" ht="16.5" customHeight="1" thickTop="1" thickBot="1" x14ac:dyDescent="0.3">
      <c r="A761" s="148"/>
      <c r="B761" s="72"/>
      <c r="C761" s="73"/>
      <c r="D761" s="72"/>
      <c r="E761" s="74"/>
      <c r="F761" s="78"/>
      <c r="G761" s="78"/>
      <c r="H761" s="78"/>
      <c r="I761" s="79"/>
    </row>
    <row r="762" spans="1:9" ht="16.5" customHeight="1" thickTop="1" x14ac:dyDescent="0.25">
      <c r="A762" s="148"/>
      <c r="B762" s="72"/>
      <c r="C762" s="73"/>
      <c r="D762" s="72"/>
      <c r="E762" s="74"/>
      <c r="F762" s="78"/>
      <c r="G762" s="78"/>
      <c r="H762" s="78"/>
      <c r="I762" s="79"/>
    </row>
    <row r="763" spans="1:9" ht="16.5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customHeight="1" x14ac:dyDescent="0.25">
      <c r="A773" s="77"/>
      <c r="B773" s="72"/>
      <c r="C773" s="73"/>
      <c r="D773" s="72"/>
      <c r="E773" s="74"/>
      <c r="F773" s="78"/>
      <c r="G773" s="78"/>
      <c r="H773" s="78"/>
      <c r="I773" s="79"/>
    </row>
    <row r="774" spans="1:9" ht="16.5" customHeight="1" x14ac:dyDescent="0.25">
      <c r="A774" s="77"/>
      <c r="B774" s="72"/>
      <c r="C774" s="73"/>
      <c r="D774" s="72"/>
      <c r="E774" s="74"/>
      <c r="F774" s="78"/>
      <c r="G774" s="78"/>
      <c r="H774" s="78"/>
      <c r="I774" s="79"/>
    </row>
    <row r="775" spans="1:9" ht="16.5" customHeight="1" x14ac:dyDescent="0.25">
      <c r="A775" s="77"/>
      <c r="B775" s="72"/>
      <c r="C775" s="73"/>
      <c r="D775" s="72"/>
      <c r="E775" s="74"/>
      <c r="F775" s="78"/>
      <c r="G775" s="78"/>
      <c r="H775" s="78"/>
      <c r="I775" s="79"/>
    </row>
    <row r="776" spans="1:9" ht="16.5" customHeight="1" x14ac:dyDescent="0.25">
      <c r="A776" s="77"/>
      <c r="B776" s="72"/>
      <c r="C776" s="73"/>
      <c r="D776" s="72"/>
      <c r="E776" s="74"/>
      <c r="F776" s="78"/>
      <c r="G776" s="78"/>
      <c r="H776" s="78"/>
      <c r="I776" s="79"/>
    </row>
    <row r="777" spans="1:9" ht="16.5" customHeight="1" x14ac:dyDescent="0.25">
      <c r="A777" s="77"/>
      <c r="B777" s="72"/>
      <c r="C777" s="73"/>
      <c r="D777" s="72"/>
      <c r="E777" s="74"/>
      <c r="F777" s="78"/>
      <c r="G777" s="78"/>
      <c r="H777" s="78"/>
      <c r="I777" s="79"/>
    </row>
    <row r="778" spans="1:9" ht="16.5" customHeight="1" thickBot="1" x14ac:dyDescent="0.3">
      <c r="A778" s="85"/>
      <c r="B778" s="86"/>
      <c r="C778" s="87"/>
      <c r="D778" s="86"/>
      <c r="E778" s="88"/>
      <c r="F778" s="89"/>
      <c r="G778" s="89"/>
      <c r="H778" s="89"/>
      <c r="I778" s="90"/>
    </row>
    <row r="779" spans="1:9" ht="16.5" customHeight="1" thickTop="1" thickBot="1" x14ac:dyDescent="0.3">
      <c r="A779" s="91" t="s">
        <v>43</v>
      </c>
      <c r="B779" s="92"/>
      <c r="C779" s="93"/>
      <c r="D779" s="92"/>
      <c r="E779" s="154">
        <f>SUM(E760:E778)</f>
        <v>0</v>
      </c>
      <c r="F779" s="94">
        <f>SUM(F760:F778)</f>
        <v>0</v>
      </c>
      <c r="G779" s="94">
        <f>SUM(G760:G778)</f>
        <v>0</v>
      </c>
      <c r="H779" s="94">
        <f>SUM(H760:H778)</f>
        <v>0</v>
      </c>
      <c r="I779" s="95">
        <f>SUM(I760:I778)</f>
        <v>0</v>
      </c>
    </row>
    <row r="780" spans="1:9" ht="16.5" customHeight="1" thickTop="1" thickBot="1" x14ac:dyDescent="0.3">
      <c r="A780" s="21" t="s">
        <v>45</v>
      </c>
      <c r="B780" s="22"/>
      <c r="C780" s="23"/>
      <c r="D780" s="22"/>
      <c r="E780" s="24"/>
      <c r="F780" s="24"/>
      <c r="G780" s="24"/>
      <c r="H780" s="24"/>
      <c r="I780" s="25">
        <f>I800</f>
        <v>0</v>
      </c>
    </row>
    <row r="781" spans="1:9" ht="16.5" customHeight="1" thickTop="1" thickBot="1" x14ac:dyDescent="0.3">
      <c r="A781" s="148"/>
      <c r="B781" s="149"/>
      <c r="C781" s="150"/>
      <c r="D781" s="149"/>
      <c r="E781" s="152"/>
      <c r="F781" s="152"/>
      <c r="G781" s="152"/>
      <c r="H781" s="152"/>
      <c r="I781" s="153"/>
    </row>
    <row r="782" spans="1:9" ht="16.5" customHeight="1" thickTop="1" thickBot="1" x14ac:dyDescent="0.3">
      <c r="A782" s="148"/>
      <c r="B782" s="72"/>
      <c r="C782" s="73"/>
      <c r="D782" s="72"/>
      <c r="E782" s="75"/>
      <c r="F782" s="75"/>
      <c r="G782" s="75"/>
      <c r="H782" s="75"/>
      <c r="I782" s="76"/>
    </row>
    <row r="783" spans="1:9" ht="16.5" customHeight="1" thickTop="1" x14ac:dyDescent="0.25">
      <c r="A783" s="148"/>
      <c r="B783" s="72"/>
      <c r="C783" s="73"/>
      <c r="D783" s="72"/>
      <c r="E783" s="75"/>
      <c r="F783" s="75"/>
      <c r="G783" s="75"/>
      <c r="H783" s="75"/>
      <c r="I783" s="76"/>
    </row>
    <row r="784" spans="1:9" ht="16.5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customHeight="1" x14ac:dyDescent="0.25">
      <c r="A794" s="77"/>
      <c r="B794" s="72"/>
      <c r="C794" s="73"/>
      <c r="D794" s="72"/>
      <c r="E794" s="74"/>
      <c r="F794" s="78"/>
      <c r="G794" s="78"/>
      <c r="H794" s="78"/>
      <c r="I794" s="79"/>
    </row>
    <row r="795" spans="1:9" ht="16.5" customHeight="1" x14ac:dyDescent="0.25">
      <c r="A795" s="77"/>
      <c r="B795" s="72"/>
      <c r="C795" s="73"/>
      <c r="D795" s="72"/>
      <c r="E795" s="74"/>
      <c r="F795" s="78"/>
      <c r="G795" s="78"/>
      <c r="H795" s="78"/>
      <c r="I795" s="79"/>
    </row>
    <row r="796" spans="1:9" ht="16.5" customHeight="1" x14ac:dyDescent="0.25">
      <c r="A796" s="77"/>
      <c r="B796" s="72"/>
      <c r="C796" s="73"/>
      <c r="D796" s="72"/>
      <c r="E796" s="74"/>
      <c r="F796" s="78"/>
      <c r="G796" s="78"/>
      <c r="H796" s="78"/>
      <c r="I796" s="79"/>
    </row>
    <row r="797" spans="1:9" ht="16.5" customHeight="1" x14ac:dyDescent="0.25">
      <c r="A797" s="77"/>
      <c r="B797" s="72"/>
      <c r="C797" s="73"/>
      <c r="D797" s="72"/>
      <c r="E797" s="74"/>
      <c r="F797" s="78"/>
      <c r="G797" s="78"/>
      <c r="H797" s="78"/>
      <c r="I797" s="79"/>
    </row>
    <row r="798" spans="1:9" ht="16.5" customHeight="1" x14ac:dyDescent="0.25">
      <c r="A798" s="77"/>
      <c r="B798" s="72"/>
      <c r="C798" s="73"/>
      <c r="D798" s="72"/>
      <c r="E798" s="74"/>
      <c r="F798" s="78"/>
      <c r="G798" s="78"/>
      <c r="H798" s="78"/>
      <c r="I798" s="79"/>
    </row>
    <row r="799" spans="1:9" ht="16.5" customHeight="1" thickBot="1" x14ac:dyDescent="0.3">
      <c r="A799" s="85"/>
      <c r="B799" s="86"/>
      <c r="C799" s="87"/>
      <c r="D799" s="86"/>
      <c r="E799" s="88"/>
      <c r="F799" s="89"/>
      <c r="G799" s="89"/>
      <c r="H799" s="89"/>
      <c r="I799" s="90"/>
    </row>
    <row r="800" spans="1:9" ht="16.5" customHeight="1" thickTop="1" thickBot="1" x14ac:dyDescent="0.3">
      <c r="A800" s="157" t="s">
        <v>43</v>
      </c>
      <c r="B800" s="158"/>
      <c r="C800" s="159"/>
      <c r="D800" s="158"/>
      <c r="E800" s="160">
        <f>SUM(E781:E799)</f>
        <v>0</v>
      </c>
      <c r="F800" s="161">
        <f>SUM(F781:F799)</f>
        <v>0</v>
      </c>
      <c r="G800" s="161">
        <f>SUM(G781:G799)</f>
        <v>0</v>
      </c>
      <c r="H800" s="161">
        <f>SUM(H781:H799)</f>
        <v>0</v>
      </c>
      <c r="I800" s="162">
        <f>SUM(I781:I799)</f>
        <v>0</v>
      </c>
    </row>
    <row r="801" spans="1:9" ht="16.5" customHeight="1" thickTop="1" thickBot="1" x14ac:dyDescent="0.3">
      <c r="A801" s="21" t="s">
        <v>46</v>
      </c>
      <c r="B801" s="22"/>
      <c r="C801" s="23"/>
      <c r="D801" s="22"/>
      <c r="E801" s="24"/>
      <c r="F801" s="24"/>
      <c r="G801" s="24"/>
      <c r="H801" s="24"/>
      <c r="I801" s="25">
        <f>I821</f>
        <v>0</v>
      </c>
    </row>
    <row r="802" spans="1:9" ht="16.5" customHeight="1" thickTop="1" x14ac:dyDescent="0.25">
      <c r="A802" s="148"/>
      <c r="B802" s="149"/>
      <c r="C802" s="150"/>
      <c r="D802" s="149"/>
      <c r="E802" s="151"/>
      <c r="F802" s="156"/>
      <c r="G802" s="156"/>
      <c r="H802" s="156"/>
      <c r="I802" s="219"/>
    </row>
    <row r="803" spans="1:9" ht="16.5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customHeight="1" x14ac:dyDescent="0.25">
      <c r="A815" s="77"/>
      <c r="B815" s="72"/>
      <c r="C815" s="73"/>
      <c r="D815" s="72"/>
      <c r="E815" s="74"/>
      <c r="F815" s="78"/>
      <c r="G815" s="78"/>
      <c r="H815" s="78"/>
      <c r="I815" s="79"/>
    </row>
    <row r="816" spans="1:9" ht="16.5" customHeight="1" x14ac:dyDescent="0.25">
      <c r="A816" s="77"/>
      <c r="B816" s="72"/>
      <c r="C816" s="73"/>
      <c r="D816" s="72"/>
      <c r="E816" s="74"/>
      <c r="F816" s="78"/>
      <c r="G816" s="78"/>
      <c r="H816" s="78"/>
      <c r="I816" s="79"/>
    </row>
    <row r="817" spans="1:9" ht="16.5" customHeight="1" x14ac:dyDescent="0.25">
      <c r="A817" s="77"/>
      <c r="B817" s="72"/>
      <c r="C817" s="73"/>
      <c r="D817" s="72"/>
      <c r="E817" s="74"/>
      <c r="F817" s="78"/>
      <c r="G817" s="78"/>
      <c r="H817" s="78"/>
      <c r="I817" s="79"/>
    </row>
    <row r="818" spans="1:9" ht="16.5" customHeight="1" x14ac:dyDescent="0.25">
      <c r="A818" s="77"/>
      <c r="B818" s="72"/>
      <c r="C818" s="73"/>
      <c r="D818" s="72"/>
      <c r="E818" s="74"/>
      <c r="F818" s="78"/>
      <c r="G818" s="78"/>
      <c r="H818" s="78"/>
      <c r="I818" s="79"/>
    </row>
    <row r="819" spans="1:9" ht="16.5" customHeight="1" x14ac:dyDescent="0.25">
      <c r="A819" s="77"/>
      <c r="B819" s="72"/>
      <c r="C819" s="73"/>
      <c r="D819" s="72"/>
      <c r="E819" s="74"/>
      <c r="F819" s="78"/>
      <c r="G819" s="78"/>
      <c r="H819" s="78"/>
      <c r="I819" s="79"/>
    </row>
    <row r="820" spans="1:9" ht="16.5" customHeight="1" thickBot="1" x14ac:dyDescent="0.3">
      <c r="A820" s="85"/>
      <c r="B820" s="86"/>
      <c r="C820" s="87"/>
      <c r="D820" s="86"/>
      <c r="E820" s="88"/>
      <c r="F820" s="89"/>
      <c r="G820" s="89"/>
      <c r="H820" s="89"/>
      <c r="I820" s="90"/>
    </row>
    <row r="821" spans="1:9" ht="16.5" customHeight="1" thickTop="1" thickBot="1" x14ac:dyDescent="0.3">
      <c r="A821" s="91" t="s">
        <v>43</v>
      </c>
      <c r="B821" s="92"/>
      <c r="C821" s="93"/>
      <c r="D821" s="92"/>
      <c r="E821" s="154">
        <f>SUM(E802:E820)</f>
        <v>0</v>
      </c>
      <c r="F821" s="94">
        <f>SUM(F802:F820)</f>
        <v>0</v>
      </c>
      <c r="G821" s="94">
        <f>SUM(G802:G820)</f>
        <v>0</v>
      </c>
      <c r="H821" s="94">
        <f>SUM(H802:H820)</f>
        <v>0</v>
      </c>
      <c r="I821" s="95">
        <f>SUM(I802:I820)</f>
        <v>0</v>
      </c>
    </row>
    <row r="822" spans="1:9" ht="16.5" customHeight="1" thickTop="1" thickBot="1" x14ac:dyDescent="0.3">
      <c r="A822" s="96" t="s">
        <v>47</v>
      </c>
      <c r="B822" s="97"/>
      <c r="C822" s="98"/>
      <c r="D822" s="97"/>
      <c r="E822" s="99"/>
      <c r="F822" s="99"/>
      <c r="G822" s="99"/>
      <c r="H822" s="99"/>
      <c r="I822" s="101">
        <f>I842</f>
        <v>0</v>
      </c>
    </row>
    <row r="823" spans="1:9" ht="16.5" customHeight="1" thickTop="1" x14ac:dyDescent="0.25">
      <c r="A823" s="218"/>
      <c r="B823" s="149"/>
      <c r="C823" s="150"/>
      <c r="D823" s="149"/>
      <c r="E823" s="151"/>
      <c r="F823" s="156"/>
      <c r="G823" s="156"/>
      <c r="H823" s="156"/>
      <c r="I823" s="219"/>
    </row>
    <row r="824" spans="1:9" ht="16.5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customHeight="1" x14ac:dyDescent="0.25">
      <c r="A836" s="77"/>
      <c r="B836" s="72"/>
      <c r="C836" s="73"/>
      <c r="D836" s="72"/>
      <c r="E836" s="74"/>
      <c r="F836" s="78"/>
      <c r="G836" s="78"/>
      <c r="H836" s="78"/>
      <c r="I836" s="79"/>
    </row>
    <row r="837" spans="1:9" ht="16.5" customHeight="1" x14ac:dyDescent="0.25">
      <c r="A837" s="77"/>
      <c r="B837" s="72"/>
      <c r="C837" s="73"/>
      <c r="D837" s="72"/>
      <c r="E837" s="74"/>
      <c r="F837" s="78"/>
      <c r="G837" s="78"/>
      <c r="H837" s="78"/>
      <c r="I837" s="79"/>
    </row>
    <row r="838" spans="1:9" ht="16.5" customHeight="1" x14ac:dyDescent="0.25">
      <c r="A838" s="77"/>
      <c r="B838" s="72"/>
      <c r="C838" s="73"/>
      <c r="D838" s="72"/>
      <c r="E838" s="74"/>
      <c r="F838" s="78"/>
      <c r="G838" s="78"/>
      <c r="H838" s="78"/>
      <c r="I838" s="79"/>
    </row>
    <row r="839" spans="1:9" ht="16.5" customHeight="1" x14ac:dyDescent="0.25">
      <c r="A839" s="77"/>
      <c r="B839" s="72"/>
      <c r="C839" s="73"/>
      <c r="D839" s="72"/>
      <c r="E839" s="74"/>
      <c r="F839" s="78"/>
      <c r="G839" s="78"/>
      <c r="H839" s="78"/>
      <c r="I839" s="79"/>
    </row>
    <row r="840" spans="1:9" ht="16.5" customHeight="1" x14ac:dyDescent="0.25">
      <c r="A840" s="77"/>
      <c r="B840" s="72"/>
      <c r="C840" s="73"/>
      <c r="D840" s="72"/>
      <c r="E840" s="74"/>
      <c r="F840" s="78"/>
      <c r="G840" s="78"/>
      <c r="H840" s="78"/>
      <c r="I840" s="79"/>
    </row>
    <row r="841" spans="1:9" ht="16.5" customHeight="1" thickBot="1" x14ac:dyDescent="0.3">
      <c r="A841" s="85"/>
      <c r="B841" s="86"/>
      <c r="C841" s="87"/>
      <c r="D841" s="86"/>
      <c r="E841" s="88"/>
      <c r="F841" s="89"/>
      <c r="G841" s="89"/>
      <c r="H841" s="89"/>
      <c r="I841" s="90"/>
    </row>
    <row r="842" spans="1:9" ht="16.5" customHeight="1" thickTop="1" thickBot="1" x14ac:dyDescent="0.3">
      <c r="A842" s="91" t="s">
        <v>43</v>
      </c>
      <c r="B842" s="92"/>
      <c r="C842" s="93"/>
      <c r="D842" s="92"/>
      <c r="E842" s="154">
        <f>SUM(E823:E841)</f>
        <v>0</v>
      </c>
      <c r="F842" s="94">
        <f>SUM(F823:F841)</f>
        <v>0</v>
      </c>
      <c r="G842" s="94">
        <f>SUM(G823:G841)</f>
        <v>0</v>
      </c>
      <c r="H842" s="94">
        <f>SUM(H823:H841)</f>
        <v>0</v>
      </c>
      <c r="I842" s="95">
        <f>SUM(I823:I841)</f>
        <v>0</v>
      </c>
    </row>
    <row r="843" spans="1:9" ht="16.5" customHeight="1" thickTop="1" thickBot="1" x14ac:dyDescent="0.3">
      <c r="A843" s="21" t="s">
        <v>48</v>
      </c>
      <c r="B843" s="22"/>
      <c r="C843" s="23"/>
      <c r="D843" s="22"/>
      <c r="E843" s="24"/>
      <c r="F843" s="24"/>
      <c r="G843" s="24"/>
      <c r="H843" s="24"/>
      <c r="I843" s="25">
        <f>I863</f>
        <v>0</v>
      </c>
    </row>
    <row r="844" spans="1:9" ht="16.5" customHeight="1" thickTop="1" x14ac:dyDescent="0.25">
      <c r="A844" s="218"/>
      <c r="B844" s="149"/>
      <c r="C844" s="150"/>
      <c r="D844" s="149"/>
      <c r="E844" s="151"/>
      <c r="F844" s="156"/>
      <c r="G844" s="156"/>
      <c r="H844" s="156"/>
      <c r="I844" s="219"/>
    </row>
    <row r="845" spans="1:9" ht="16.5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customHeight="1" x14ac:dyDescent="0.25">
      <c r="A857" s="77"/>
      <c r="B857" s="72"/>
      <c r="C857" s="73"/>
      <c r="D857" s="72"/>
      <c r="E857" s="74"/>
      <c r="F857" s="78"/>
      <c r="G857" s="78"/>
      <c r="H857" s="78"/>
      <c r="I857" s="79"/>
    </row>
    <row r="858" spans="1:9" ht="16.5" customHeight="1" x14ac:dyDescent="0.25">
      <c r="A858" s="77"/>
      <c r="B858" s="72"/>
      <c r="C858" s="73"/>
      <c r="D858" s="72"/>
      <c r="E858" s="74"/>
      <c r="F858" s="78"/>
      <c r="G858" s="78"/>
      <c r="H858" s="78"/>
      <c r="I858" s="79"/>
    </row>
    <row r="859" spans="1:9" ht="16.5" customHeight="1" x14ac:dyDescent="0.25">
      <c r="A859" s="77"/>
      <c r="B859" s="72"/>
      <c r="C859" s="73"/>
      <c r="D859" s="72"/>
      <c r="E859" s="74"/>
      <c r="F859" s="78"/>
      <c r="G859" s="78"/>
      <c r="H859" s="78"/>
      <c r="I859" s="79"/>
    </row>
    <row r="860" spans="1:9" ht="16.5" customHeight="1" x14ac:dyDescent="0.25">
      <c r="A860" s="77"/>
      <c r="B860" s="72"/>
      <c r="C860" s="73"/>
      <c r="D860" s="72"/>
      <c r="E860" s="74"/>
      <c r="F860" s="78"/>
      <c r="G860" s="78"/>
      <c r="H860" s="78"/>
      <c r="I860" s="79"/>
    </row>
    <row r="861" spans="1:9" ht="16.5" customHeight="1" x14ac:dyDescent="0.25">
      <c r="A861" s="77"/>
      <c r="B861" s="72"/>
      <c r="C861" s="73"/>
      <c r="D861" s="72"/>
      <c r="E861" s="74"/>
      <c r="F861" s="78"/>
      <c r="G861" s="78"/>
      <c r="H861" s="78"/>
      <c r="I861" s="79"/>
    </row>
    <row r="862" spans="1:9" ht="16.5" customHeight="1" thickBot="1" x14ac:dyDescent="0.3">
      <c r="A862" s="85"/>
      <c r="B862" s="86"/>
      <c r="C862" s="87"/>
      <c r="D862" s="86"/>
      <c r="E862" s="88"/>
      <c r="F862" s="89"/>
      <c r="G862" s="89"/>
      <c r="H862" s="89"/>
      <c r="I862" s="90"/>
    </row>
    <row r="863" spans="1:9" ht="16.5" customHeight="1" thickTop="1" thickBot="1" x14ac:dyDescent="0.3">
      <c r="A863" s="157" t="s">
        <v>43</v>
      </c>
      <c r="B863" s="158"/>
      <c r="C863" s="159"/>
      <c r="D863" s="158"/>
      <c r="E863" s="160">
        <f>SUM(E844:E862)</f>
        <v>0</v>
      </c>
      <c r="F863" s="161">
        <f>SUM(F844:F862)</f>
        <v>0</v>
      </c>
      <c r="G863" s="161">
        <f>SUM(G844:G862)</f>
        <v>0</v>
      </c>
      <c r="H863" s="161">
        <f>SUM(H844:H862)</f>
        <v>0</v>
      </c>
      <c r="I863" s="162">
        <f>SUM(I844:I862)</f>
        <v>0</v>
      </c>
    </row>
    <row r="864" spans="1:9" ht="16.5" customHeight="1" thickTop="1" thickBot="1" x14ac:dyDescent="0.3">
      <c r="A864" s="13" t="s">
        <v>75</v>
      </c>
      <c r="B864" s="14"/>
      <c r="C864" s="15"/>
      <c r="D864" s="16"/>
      <c r="E864" s="17">
        <f>E920+E941+E962+E982+E1003+E1024</f>
        <v>4</v>
      </c>
      <c r="F864" s="18"/>
      <c r="G864" s="18"/>
      <c r="H864" s="18"/>
      <c r="I864" s="17">
        <f>I920+I941+I962+I982+I1003+I1024</f>
        <v>550</v>
      </c>
    </row>
    <row r="865" spans="1:9" ht="16.5" customHeight="1" thickTop="1" thickBot="1" x14ac:dyDescent="0.3">
      <c r="A865" s="21" t="s">
        <v>13</v>
      </c>
      <c r="B865" s="22"/>
      <c r="C865" s="23"/>
      <c r="D865" s="22"/>
      <c r="E865" s="24"/>
      <c r="F865" s="24"/>
      <c r="G865" s="24"/>
      <c r="H865" s="24"/>
      <c r="I865" s="25">
        <f>I920</f>
        <v>550</v>
      </c>
    </row>
    <row r="866" spans="1:9" ht="32.25" customHeight="1" thickTop="1" x14ac:dyDescent="0.2">
      <c r="A866" s="240">
        <v>1</v>
      </c>
      <c r="B866" s="104" t="s">
        <v>76</v>
      </c>
      <c r="C866" s="241" t="s">
        <v>77</v>
      </c>
      <c r="D866" s="104" t="s">
        <v>78</v>
      </c>
      <c r="E866" s="242">
        <v>4</v>
      </c>
      <c r="F866" s="243">
        <v>550</v>
      </c>
      <c r="G866" s="242"/>
      <c r="H866" s="243">
        <v>550</v>
      </c>
      <c r="I866" s="243">
        <v>550</v>
      </c>
    </row>
    <row r="867" spans="1:9" ht="32.25" customHeight="1" x14ac:dyDescent="0.2">
      <c r="A867" s="244"/>
      <c r="B867" s="104"/>
      <c r="C867" s="245"/>
      <c r="D867" s="245"/>
      <c r="E867" s="246"/>
      <c r="F867" s="243"/>
      <c r="G867" s="242"/>
      <c r="H867" s="243"/>
      <c r="I867" s="243"/>
    </row>
    <row r="868" spans="1:9" ht="32.25" customHeight="1" thickBot="1" x14ac:dyDescent="0.25">
      <c r="A868" s="244"/>
      <c r="B868" s="245"/>
      <c r="C868" s="245"/>
      <c r="D868" s="245"/>
      <c r="E868" s="246"/>
      <c r="F868" s="243"/>
      <c r="G868" s="242"/>
      <c r="H868" s="243"/>
      <c r="I868" s="243"/>
    </row>
    <row r="869" spans="1:9" ht="32.25" customHeight="1" thickTop="1" x14ac:dyDescent="0.2">
      <c r="A869" s="240"/>
      <c r="B869" s="245"/>
      <c r="C869" s="104"/>
      <c r="D869" s="245"/>
      <c r="E869" s="243"/>
      <c r="F869" s="243"/>
      <c r="G869" s="242"/>
      <c r="H869" s="243"/>
      <c r="I869" s="243"/>
    </row>
    <row r="870" spans="1:9" ht="32.25" customHeight="1" x14ac:dyDescent="0.25">
      <c r="A870" s="244"/>
      <c r="B870" s="245"/>
      <c r="C870" s="247"/>
      <c r="D870" s="245"/>
      <c r="E870" s="243"/>
      <c r="F870" s="243"/>
      <c r="G870" s="242"/>
      <c r="H870" s="243"/>
      <c r="I870" s="243"/>
    </row>
    <row r="871" spans="1:9" ht="32.25" customHeight="1" thickBot="1" x14ac:dyDescent="0.25">
      <c r="A871" s="244"/>
      <c r="B871" s="245"/>
      <c r="C871" s="104"/>
      <c r="D871" s="248"/>
      <c r="E871" s="243"/>
      <c r="F871" s="243"/>
      <c r="G871" s="242"/>
      <c r="H871" s="243"/>
      <c r="I871" s="243"/>
    </row>
    <row r="872" spans="1:9" ht="32.25" customHeight="1" thickTop="1" x14ac:dyDescent="0.2">
      <c r="A872" s="240"/>
      <c r="B872" s="104"/>
      <c r="C872" s="104"/>
      <c r="D872" s="104"/>
      <c r="E872" s="249"/>
      <c r="F872" s="179"/>
      <c r="G872" s="179"/>
      <c r="H872" s="179"/>
      <c r="I872" s="180"/>
    </row>
    <row r="873" spans="1:9" ht="32.25" customHeight="1" x14ac:dyDescent="0.2">
      <c r="A873" s="244"/>
      <c r="B873" s="104"/>
      <c r="C873" s="104"/>
      <c r="D873" s="250"/>
      <c r="E873" s="249"/>
      <c r="F873" s="179"/>
      <c r="G873" s="179"/>
      <c r="H873" s="179"/>
      <c r="I873" s="180"/>
    </row>
    <row r="874" spans="1:9" ht="32.25" customHeight="1" thickBot="1" x14ac:dyDescent="0.25">
      <c r="A874" s="244"/>
      <c r="B874" s="251"/>
      <c r="C874" s="252"/>
      <c r="D874" s="252"/>
      <c r="E874" s="253"/>
      <c r="F874" s="179"/>
      <c r="G874" s="179"/>
      <c r="H874" s="179"/>
      <c r="I874" s="180"/>
    </row>
    <row r="875" spans="1:9" ht="32.25" customHeight="1" thickTop="1" x14ac:dyDescent="0.2">
      <c r="A875" s="240"/>
      <c r="B875" s="251"/>
      <c r="C875" s="252"/>
      <c r="D875" s="252"/>
      <c r="E875" s="254"/>
      <c r="F875" s="179"/>
      <c r="G875" s="179"/>
      <c r="H875" s="179"/>
      <c r="I875" s="180"/>
    </row>
    <row r="876" spans="1:9" ht="32.25" customHeight="1" x14ac:dyDescent="0.2">
      <c r="A876" s="244"/>
      <c r="B876" s="104"/>
      <c r="C876" s="104"/>
      <c r="D876" s="104"/>
      <c r="E876" s="178"/>
      <c r="F876" s="179"/>
      <c r="G876" s="179"/>
      <c r="H876" s="179"/>
      <c r="I876" s="180"/>
    </row>
    <row r="877" spans="1:9" ht="32.25" customHeight="1" thickBot="1" x14ac:dyDescent="0.25">
      <c r="A877" s="244"/>
      <c r="B877" s="245"/>
      <c r="C877" s="255"/>
      <c r="D877" s="245"/>
      <c r="E877" s="254"/>
      <c r="F877" s="256"/>
      <c r="G877" s="256"/>
      <c r="H877" s="256"/>
      <c r="I877" s="256"/>
    </row>
    <row r="878" spans="1:9" ht="32.25" customHeight="1" thickTop="1" x14ac:dyDescent="0.2">
      <c r="A878" s="240"/>
      <c r="B878" s="251"/>
      <c r="C878" s="252"/>
      <c r="D878" s="252"/>
      <c r="E878" s="256"/>
      <c r="F878" s="256"/>
      <c r="G878" s="256"/>
      <c r="H878" s="256"/>
      <c r="I878" s="257"/>
    </row>
    <row r="879" spans="1:9" ht="32.25" customHeight="1" thickBot="1" x14ac:dyDescent="0.25">
      <c r="A879" s="244"/>
      <c r="B879" s="251"/>
      <c r="C879" s="252"/>
      <c r="D879" s="252"/>
      <c r="E879" s="256"/>
      <c r="F879" s="256"/>
      <c r="G879" s="256"/>
      <c r="H879" s="256"/>
      <c r="I879" s="257"/>
    </row>
    <row r="880" spans="1:9" ht="29.25" customHeight="1" thickTop="1" x14ac:dyDescent="0.2">
      <c r="A880" s="240"/>
      <c r="B880" s="251"/>
      <c r="C880" s="252"/>
      <c r="D880" s="252"/>
      <c r="E880" s="256"/>
      <c r="F880" s="256"/>
      <c r="G880" s="256"/>
      <c r="H880" s="256"/>
      <c r="I880" s="257"/>
    </row>
    <row r="881" spans="1:9" ht="16.5" customHeight="1" x14ac:dyDescent="0.2">
      <c r="A881" s="136"/>
      <c r="B881" s="258"/>
      <c r="C881" s="259"/>
      <c r="D881" s="259"/>
      <c r="E881" s="190"/>
      <c r="F881" s="190"/>
      <c r="G881" s="190"/>
      <c r="H881" s="190"/>
      <c r="I881" s="260"/>
    </row>
    <row r="882" spans="1:9" ht="16.5" customHeight="1" x14ac:dyDescent="0.2">
      <c r="A882" s="136"/>
      <c r="B882" s="258"/>
      <c r="C882" s="259"/>
      <c r="D882" s="259"/>
      <c r="E882" s="190"/>
      <c r="F882" s="190"/>
      <c r="G882" s="190"/>
      <c r="H882" s="190"/>
      <c r="I882" s="260"/>
    </row>
    <row r="883" spans="1:9" ht="27.75" customHeight="1" x14ac:dyDescent="0.2">
      <c r="A883" s="136"/>
      <c r="B883" s="258"/>
      <c r="C883" s="259"/>
      <c r="D883" s="259"/>
      <c r="E883" s="190"/>
      <c r="F883" s="190"/>
      <c r="G883" s="190"/>
      <c r="H883" s="190"/>
      <c r="I883" s="260"/>
    </row>
    <row r="884" spans="1:9" s="107" customFormat="1" ht="16.5" customHeight="1" x14ac:dyDescent="0.2">
      <c r="A884" s="136"/>
      <c r="B884" s="258"/>
      <c r="C884" s="259"/>
      <c r="D884" s="259"/>
      <c r="E884" s="190"/>
      <c r="F884" s="190"/>
      <c r="G884" s="190"/>
      <c r="H884" s="261"/>
      <c r="I884" s="260"/>
    </row>
    <row r="885" spans="1:9" ht="16.5" customHeight="1" x14ac:dyDescent="0.2">
      <c r="A885" s="136"/>
      <c r="B885" s="258"/>
      <c r="C885" s="259"/>
      <c r="D885" s="259"/>
      <c r="E885" s="190"/>
      <c r="F885" s="190"/>
      <c r="G885" s="190"/>
      <c r="H885" s="190"/>
      <c r="I885" s="260"/>
    </row>
    <row r="886" spans="1:9" ht="26.25" customHeight="1" x14ac:dyDescent="0.2">
      <c r="A886" s="136"/>
      <c r="B886" s="258"/>
      <c r="C886" s="259"/>
      <c r="D886" s="259"/>
      <c r="E886" s="190"/>
      <c r="F886" s="190"/>
      <c r="G886" s="190"/>
      <c r="H886" s="190"/>
      <c r="I886" s="260"/>
    </row>
    <row r="887" spans="1:9" ht="16.5" customHeight="1" x14ac:dyDescent="0.2">
      <c r="A887" s="136"/>
      <c r="B887" s="258"/>
      <c r="C887" s="259"/>
      <c r="D887" s="259"/>
      <c r="E887" s="190"/>
      <c r="F887" s="190"/>
      <c r="G887" s="190"/>
      <c r="H887" s="190"/>
      <c r="I887" s="260"/>
    </row>
    <row r="888" spans="1:9" ht="16.5" customHeight="1" x14ac:dyDescent="0.2">
      <c r="A888" s="136"/>
      <c r="B888" s="258"/>
      <c r="C888" s="259"/>
      <c r="D888" s="259"/>
      <c r="E888" s="190"/>
      <c r="F888" s="190"/>
      <c r="G888" s="190"/>
      <c r="H888" s="190"/>
      <c r="I888" s="260"/>
    </row>
    <row r="889" spans="1:9" ht="16.5" customHeight="1" x14ac:dyDescent="0.2">
      <c r="A889" s="136"/>
      <c r="B889" s="258"/>
      <c r="C889" s="259"/>
      <c r="D889" s="259"/>
      <c r="E889" s="190"/>
      <c r="F889" s="190"/>
      <c r="G889" s="190"/>
      <c r="H889" s="190"/>
      <c r="I889" s="260"/>
    </row>
    <row r="890" spans="1:9" ht="18.75" customHeight="1" x14ac:dyDescent="0.2">
      <c r="A890" s="136"/>
      <c r="B890" s="258"/>
      <c r="C890" s="259"/>
      <c r="D890" s="259"/>
      <c r="E890" s="190"/>
      <c r="F890" s="190"/>
      <c r="G890" s="190"/>
      <c r="H890" s="190"/>
      <c r="I890" s="260"/>
    </row>
    <row r="891" spans="1:9" ht="17.25" customHeight="1" x14ac:dyDescent="0.2">
      <c r="A891" s="136"/>
      <c r="B891" s="258"/>
      <c r="C891" s="259"/>
      <c r="D891" s="259"/>
      <c r="E891" s="190"/>
      <c r="F891" s="190"/>
      <c r="G891" s="190"/>
      <c r="H891" s="190"/>
      <c r="I891" s="260"/>
    </row>
    <row r="892" spans="1:9" ht="16.5" customHeight="1" x14ac:dyDescent="0.2">
      <c r="A892" s="136"/>
      <c r="B892" s="258"/>
      <c r="C892" s="259"/>
      <c r="D892" s="259"/>
      <c r="E892" s="190"/>
      <c r="F892" s="190"/>
      <c r="G892" s="190"/>
      <c r="H892" s="190"/>
      <c r="I892" s="260"/>
    </row>
    <row r="893" spans="1:9" ht="16.5" customHeight="1" x14ac:dyDescent="0.2">
      <c r="A893" s="136"/>
      <c r="B893" s="258"/>
      <c r="C893" s="259"/>
      <c r="D893" s="259"/>
      <c r="E893" s="190"/>
      <c r="F893" s="190"/>
      <c r="G893" s="190"/>
      <c r="H893" s="190"/>
      <c r="I893" s="260"/>
    </row>
    <row r="894" spans="1:9" ht="16.5" customHeight="1" x14ac:dyDescent="0.2">
      <c r="A894" s="136"/>
      <c r="B894" s="258"/>
      <c r="C894" s="259"/>
      <c r="D894" s="259"/>
      <c r="E894" s="190"/>
      <c r="F894" s="190"/>
      <c r="G894" s="190"/>
      <c r="H894" s="190"/>
      <c r="I894" s="260"/>
    </row>
    <row r="895" spans="1:9" ht="16.5" customHeight="1" x14ac:dyDescent="0.2">
      <c r="A895" s="136"/>
      <c r="B895" s="258"/>
      <c r="C895" s="259"/>
      <c r="D895" s="259"/>
      <c r="E895" s="189"/>
      <c r="F895" s="190"/>
      <c r="G895" s="190"/>
      <c r="H895" s="190"/>
      <c r="I895" s="260"/>
    </row>
    <row r="896" spans="1:9" ht="16.5" customHeight="1" x14ac:dyDescent="0.2">
      <c r="A896" s="136"/>
      <c r="B896" s="258"/>
      <c r="C896" s="259"/>
      <c r="D896" s="259"/>
      <c r="E896" s="190"/>
      <c r="F896" s="190"/>
      <c r="G896" s="190"/>
      <c r="H896" s="190"/>
      <c r="I896" s="260"/>
    </row>
    <row r="897" spans="1:9" ht="16.5" customHeight="1" x14ac:dyDescent="0.2">
      <c r="A897" s="136"/>
      <c r="B897" s="258"/>
      <c r="C897" s="259"/>
      <c r="D897" s="259"/>
      <c r="E897" s="190"/>
      <c r="F897" s="190"/>
      <c r="G897" s="190"/>
      <c r="H897" s="190"/>
      <c r="I897" s="260"/>
    </row>
    <row r="898" spans="1:9" ht="16.5" customHeight="1" x14ac:dyDescent="0.2">
      <c r="A898" s="136"/>
      <c r="B898" s="258"/>
      <c r="C898" s="83"/>
      <c r="D898" s="259"/>
      <c r="E898" s="190"/>
      <c r="F898" s="262"/>
      <c r="G898" s="84"/>
      <c r="H898" s="262"/>
      <c r="I898" s="263"/>
    </row>
    <row r="899" spans="1:9" ht="16.5" customHeight="1" x14ac:dyDescent="0.2">
      <c r="A899" s="136"/>
      <c r="B899" s="82"/>
      <c r="C899" s="83"/>
      <c r="D899" s="83"/>
      <c r="E899" s="184"/>
      <c r="F899" s="262"/>
      <c r="G899" s="84"/>
      <c r="H899" s="262"/>
      <c r="I899" s="263"/>
    </row>
    <row r="900" spans="1:9" ht="25.5" customHeight="1" x14ac:dyDescent="0.2">
      <c r="A900" s="136"/>
      <c r="B900" s="83"/>
      <c r="C900" s="83"/>
      <c r="D900" s="83"/>
      <c r="E900" s="184"/>
      <c r="F900" s="262"/>
      <c r="G900" s="84"/>
      <c r="H900" s="262"/>
      <c r="I900" s="263"/>
    </row>
    <row r="901" spans="1:9" ht="15.75" customHeight="1" x14ac:dyDescent="0.2">
      <c r="A901" s="136"/>
      <c r="B901" s="258"/>
      <c r="C901" s="259"/>
      <c r="D901" s="259"/>
      <c r="E901" s="190"/>
      <c r="F901" s="262"/>
      <c r="G901" s="84"/>
      <c r="H901" s="262"/>
      <c r="I901" s="263"/>
    </row>
    <row r="902" spans="1:9" ht="16.5" customHeight="1" x14ac:dyDescent="0.2">
      <c r="A902" s="136"/>
      <c r="B902" s="258"/>
      <c r="C902" s="259"/>
      <c r="D902" s="259"/>
      <c r="E902" s="190"/>
      <c r="F902" s="262"/>
      <c r="G902" s="84"/>
      <c r="H902" s="262"/>
      <c r="I902" s="263"/>
    </row>
    <row r="903" spans="1:9" ht="16.5" customHeight="1" x14ac:dyDescent="0.2">
      <c r="A903" s="136"/>
      <c r="B903" s="258"/>
      <c r="C903" s="83"/>
      <c r="D903" s="259"/>
      <c r="E903" s="189"/>
      <c r="F903" s="262"/>
      <c r="G903" s="84"/>
      <c r="H903" s="262"/>
      <c r="I903" s="263"/>
    </row>
    <row r="904" spans="1:9" ht="16.5" customHeight="1" x14ac:dyDescent="0.2">
      <c r="A904" s="136"/>
      <c r="B904" s="258"/>
      <c r="C904" s="83"/>
      <c r="D904" s="259"/>
      <c r="E904" s="264"/>
      <c r="F904" s="262"/>
      <c r="G904" s="84"/>
      <c r="H904" s="262"/>
      <c r="I904" s="263"/>
    </row>
    <row r="905" spans="1:9" ht="16.5" customHeight="1" x14ac:dyDescent="0.2">
      <c r="A905" s="136"/>
      <c r="B905" s="258"/>
      <c r="C905" s="83"/>
      <c r="D905" s="259"/>
      <c r="E905" s="189"/>
      <c r="F905" s="262"/>
      <c r="G905" s="84"/>
      <c r="H905" s="262"/>
      <c r="I905" s="263"/>
    </row>
    <row r="906" spans="1:9" ht="16.5" customHeight="1" x14ac:dyDescent="0.2">
      <c r="A906" s="136"/>
      <c r="B906" s="82"/>
      <c r="C906" s="83"/>
      <c r="D906" s="258"/>
      <c r="E906" s="264"/>
      <c r="F906" s="262"/>
      <c r="G906" s="84"/>
      <c r="H906" s="262"/>
      <c r="I906" s="263"/>
    </row>
    <row r="907" spans="1:9" ht="16.5" customHeight="1" x14ac:dyDescent="0.2">
      <c r="A907" s="136"/>
      <c r="B907" s="258"/>
      <c r="C907" s="83"/>
      <c r="D907" s="259"/>
      <c r="E907" s="264"/>
      <c r="F907" s="262"/>
      <c r="G907" s="84"/>
      <c r="H907" s="262"/>
      <c r="I907" s="263"/>
    </row>
    <row r="908" spans="1:9" ht="16.5" customHeight="1" x14ac:dyDescent="0.2">
      <c r="A908" s="136"/>
      <c r="B908" s="258"/>
      <c r="C908" s="83"/>
      <c r="D908" s="259"/>
      <c r="E908" s="264"/>
      <c r="F908" s="262"/>
      <c r="G908" s="84"/>
      <c r="H908" s="262"/>
      <c r="I908" s="263"/>
    </row>
    <row r="909" spans="1:9" ht="16.5" customHeight="1" x14ac:dyDescent="0.2">
      <c r="A909" s="136"/>
      <c r="B909" s="259"/>
      <c r="C909" s="259"/>
      <c r="D909" s="259"/>
      <c r="E909" s="84"/>
      <c r="F909" s="190"/>
      <c r="G909" s="190"/>
      <c r="H909" s="190"/>
      <c r="I909" s="260"/>
    </row>
    <row r="910" spans="1:9" ht="16.5" customHeight="1" x14ac:dyDescent="0.2">
      <c r="A910" s="136"/>
      <c r="B910" s="259"/>
      <c r="C910" s="265"/>
      <c r="D910" s="259"/>
      <c r="E910" s="264"/>
      <c r="F910" s="190"/>
      <c r="G910" s="190"/>
      <c r="H910" s="190"/>
      <c r="I910" s="260"/>
    </row>
    <row r="911" spans="1:9" ht="16.5" customHeight="1" x14ac:dyDescent="0.25">
      <c r="A911" s="136"/>
      <c r="B911" s="72"/>
      <c r="C911" s="73"/>
      <c r="D911" s="72"/>
      <c r="E911" s="74"/>
      <c r="F911" s="75"/>
      <c r="G911" s="75"/>
      <c r="H911" s="75"/>
      <c r="I911" s="76"/>
    </row>
    <row r="912" spans="1:9" ht="16.5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customHeight="1" x14ac:dyDescent="0.25">
      <c r="A914" s="136"/>
      <c r="B914" s="72"/>
      <c r="C914" s="73"/>
      <c r="D914" s="72"/>
      <c r="E914" s="74"/>
      <c r="F914" s="78"/>
      <c r="G914" s="78"/>
      <c r="H914" s="78"/>
      <c r="I914" s="79"/>
    </row>
    <row r="915" spans="1:9" ht="16.5" customHeight="1" x14ac:dyDescent="0.25">
      <c r="A915" s="136"/>
      <c r="B915" s="72"/>
      <c r="C915" s="73"/>
      <c r="D915" s="72"/>
      <c r="E915" s="74"/>
      <c r="F915" s="78"/>
      <c r="G915" s="78"/>
      <c r="H915" s="78"/>
      <c r="I915" s="79"/>
    </row>
    <row r="916" spans="1:9" ht="16.5" customHeight="1" x14ac:dyDescent="0.25">
      <c r="A916" s="136"/>
      <c r="B916" s="72"/>
      <c r="C916" s="73"/>
      <c r="D916" s="72"/>
      <c r="E916" s="74"/>
      <c r="F916" s="78"/>
      <c r="G916" s="78"/>
      <c r="H916" s="78"/>
      <c r="I916" s="79"/>
    </row>
    <row r="917" spans="1:9" ht="16.5" customHeight="1" x14ac:dyDescent="0.25">
      <c r="A917" s="136"/>
      <c r="B917" s="72"/>
      <c r="C917" s="73"/>
      <c r="D917" s="72"/>
      <c r="E917" s="74"/>
      <c r="F917" s="78"/>
      <c r="G917" s="78"/>
      <c r="H917" s="78"/>
      <c r="I917" s="79"/>
    </row>
    <row r="918" spans="1:9" ht="16.5" customHeight="1" x14ac:dyDescent="0.25">
      <c r="A918" s="136"/>
      <c r="B918" s="72"/>
      <c r="C918" s="73"/>
      <c r="D918" s="72"/>
      <c r="E918" s="74"/>
      <c r="F918" s="78"/>
      <c r="G918" s="78"/>
      <c r="H918" s="78"/>
      <c r="I918" s="79"/>
    </row>
    <row r="919" spans="1:9" ht="16.5" customHeight="1" thickBot="1" x14ac:dyDescent="0.3">
      <c r="A919" s="225"/>
      <c r="B919" s="86"/>
      <c r="C919" s="87"/>
      <c r="D919" s="86"/>
      <c r="E919" s="88"/>
      <c r="F919" s="89"/>
      <c r="G919" s="89"/>
      <c r="H919" s="89"/>
      <c r="I919" s="90"/>
    </row>
    <row r="920" spans="1:9" ht="16.5" customHeight="1" thickTop="1" thickBot="1" x14ac:dyDescent="0.3">
      <c r="A920" s="91" t="s">
        <v>43</v>
      </c>
      <c r="B920" s="92"/>
      <c r="C920" s="93"/>
      <c r="D920" s="92"/>
      <c r="E920" s="154">
        <f>SUM(E866:E919)</f>
        <v>4</v>
      </c>
      <c r="F920" s="154">
        <f>SUM(F866:F919)</f>
        <v>550</v>
      </c>
      <c r="G920" s="154">
        <f>SUM(G866:G919)</f>
        <v>0</v>
      </c>
      <c r="H920" s="154">
        <f>SUM(H866:H919)</f>
        <v>550</v>
      </c>
      <c r="I920" s="226">
        <f>SUM(I866:I919)</f>
        <v>550</v>
      </c>
    </row>
    <row r="921" spans="1:9" ht="16.5" customHeight="1" thickTop="1" thickBot="1" x14ac:dyDescent="0.3">
      <c r="A921" s="96" t="s">
        <v>44</v>
      </c>
      <c r="B921" s="97"/>
      <c r="C921" s="98"/>
      <c r="D921" s="97"/>
      <c r="E921" s="99"/>
      <c r="F921" s="99"/>
      <c r="G921" s="99"/>
      <c r="H921" s="99"/>
      <c r="I921" s="101">
        <f>I941</f>
        <v>0</v>
      </c>
    </row>
    <row r="922" spans="1:9" ht="21" customHeight="1" thickTop="1" x14ac:dyDescent="0.25">
      <c r="A922" s="148"/>
      <c r="B922" s="149"/>
      <c r="C922" s="150"/>
      <c r="D922" s="149"/>
      <c r="E922" s="194"/>
      <c r="F922" s="152"/>
      <c r="G922" s="152"/>
      <c r="H922" s="152"/>
      <c r="I922" s="153"/>
    </row>
    <row r="923" spans="1:9" ht="16.5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customHeight="1" x14ac:dyDescent="0.25">
      <c r="A935" s="77"/>
      <c r="B935" s="72"/>
      <c r="C935" s="73"/>
      <c r="D935" s="72"/>
      <c r="E935" s="74"/>
      <c r="F935" s="78"/>
      <c r="G935" s="78"/>
      <c r="H935" s="78"/>
      <c r="I935" s="79"/>
    </row>
    <row r="936" spans="1:9" ht="16.5" customHeight="1" x14ac:dyDescent="0.25">
      <c r="A936" s="77"/>
      <c r="B936" s="72"/>
      <c r="C936" s="73"/>
      <c r="D936" s="72"/>
      <c r="E936" s="74"/>
      <c r="F936" s="78"/>
      <c r="G936" s="78"/>
      <c r="H936" s="78"/>
      <c r="I936" s="79"/>
    </row>
    <row r="937" spans="1:9" ht="16.5" customHeight="1" x14ac:dyDescent="0.25">
      <c r="A937" s="77"/>
      <c r="B937" s="72"/>
      <c r="C937" s="73"/>
      <c r="D937" s="72"/>
      <c r="E937" s="74"/>
      <c r="F937" s="78"/>
      <c r="G937" s="78"/>
      <c r="H937" s="78"/>
      <c r="I937" s="79"/>
    </row>
    <row r="938" spans="1:9" ht="16.5" customHeight="1" x14ac:dyDescent="0.25">
      <c r="A938" s="77"/>
      <c r="B938" s="72"/>
      <c r="C938" s="73"/>
      <c r="D938" s="72"/>
      <c r="E938" s="74"/>
      <c r="F938" s="78"/>
      <c r="G938" s="78"/>
      <c r="H938" s="78"/>
      <c r="I938" s="79"/>
    </row>
    <row r="939" spans="1:9" ht="16.5" customHeight="1" x14ac:dyDescent="0.25">
      <c r="A939" s="77"/>
      <c r="B939" s="72"/>
      <c r="C939" s="73"/>
      <c r="D939" s="72"/>
      <c r="E939" s="74"/>
      <c r="F939" s="78"/>
      <c r="G939" s="78"/>
      <c r="H939" s="78"/>
      <c r="I939" s="79"/>
    </row>
    <row r="940" spans="1:9" ht="16.5" customHeight="1" thickBot="1" x14ac:dyDescent="0.3">
      <c r="A940" s="85"/>
      <c r="B940" s="86"/>
      <c r="C940" s="87"/>
      <c r="D940" s="86"/>
      <c r="E940" s="88"/>
      <c r="F940" s="89"/>
      <c r="G940" s="89"/>
      <c r="H940" s="89"/>
      <c r="I940" s="90"/>
    </row>
    <row r="941" spans="1:9" ht="16.5" customHeight="1" thickTop="1" thickBot="1" x14ac:dyDescent="0.3">
      <c r="A941" s="157" t="s">
        <v>43</v>
      </c>
      <c r="B941" s="158"/>
      <c r="C941" s="159"/>
      <c r="D941" s="158"/>
      <c r="E941" s="160">
        <f>SUM(E922:E940)</f>
        <v>0</v>
      </c>
      <c r="F941" s="161">
        <f>SUM(F922:F940)</f>
        <v>0</v>
      </c>
      <c r="G941" s="161">
        <f>SUM(G922:G940)</f>
        <v>0</v>
      </c>
      <c r="H941" s="161">
        <f>SUM(H922:H940)</f>
        <v>0</v>
      </c>
      <c r="I941" s="162">
        <f>SUM(I922:I940)</f>
        <v>0</v>
      </c>
    </row>
    <row r="942" spans="1:9" ht="16.5" customHeight="1" thickTop="1" thickBot="1" x14ac:dyDescent="0.3">
      <c r="A942" s="21" t="s">
        <v>45</v>
      </c>
      <c r="B942" s="22"/>
      <c r="C942" s="23"/>
      <c r="D942" s="22"/>
      <c r="E942" s="24"/>
      <c r="F942" s="24"/>
      <c r="G942" s="24"/>
      <c r="H942" s="24"/>
      <c r="I942" s="25">
        <f>I962</f>
        <v>0</v>
      </c>
    </row>
    <row r="943" spans="1:9" ht="16.5" customHeight="1" thickTop="1" x14ac:dyDescent="0.2">
      <c r="A943" s="132"/>
      <c r="B943" s="252"/>
      <c r="C943" s="252"/>
      <c r="D943" s="252"/>
      <c r="E943" s="266"/>
      <c r="F943" s="266"/>
      <c r="G943" s="266"/>
      <c r="H943" s="266"/>
      <c r="I943" s="266"/>
    </row>
    <row r="944" spans="1:9" ht="16.5" customHeight="1" x14ac:dyDescent="0.25">
      <c r="A944" s="140"/>
      <c r="B944" s="72"/>
      <c r="C944" s="73"/>
      <c r="D944" s="72"/>
      <c r="E944" s="124"/>
      <c r="F944" s="75"/>
      <c r="G944" s="75"/>
      <c r="H944" s="75"/>
      <c r="I944" s="76"/>
    </row>
    <row r="945" spans="1:9" ht="16.5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customHeight="1" x14ac:dyDescent="0.25">
      <c r="A956" s="77"/>
      <c r="B956" s="72"/>
      <c r="C956" s="73"/>
      <c r="D956" s="72"/>
      <c r="E956" s="74"/>
      <c r="F956" s="78"/>
      <c r="G956" s="78"/>
      <c r="H956" s="78"/>
      <c r="I956" s="79"/>
    </row>
    <row r="957" spans="1:9" ht="16.5" customHeight="1" x14ac:dyDescent="0.25">
      <c r="A957" s="77"/>
      <c r="B957" s="72"/>
      <c r="C957" s="73"/>
      <c r="D957" s="72"/>
      <c r="E957" s="74"/>
      <c r="F957" s="78"/>
      <c r="G957" s="78"/>
      <c r="H957" s="78"/>
      <c r="I957" s="79"/>
    </row>
    <row r="958" spans="1:9" ht="16.5" customHeight="1" x14ac:dyDescent="0.25">
      <c r="A958" s="77"/>
      <c r="B958" s="72"/>
      <c r="C958" s="73"/>
      <c r="D958" s="72"/>
      <c r="E958" s="74"/>
      <c r="F958" s="78"/>
      <c r="G958" s="78"/>
      <c r="H958" s="78"/>
      <c r="I958" s="79"/>
    </row>
    <row r="959" spans="1:9" ht="16.5" customHeight="1" x14ac:dyDescent="0.25">
      <c r="A959" s="77"/>
      <c r="B959" s="72"/>
      <c r="C959" s="73"/>
      <c r="D959" s="72"/>
      <c r="E959" s="74"/>
      <c r="F959" s="78"/>
      <c r="G959" s="78"/>
      <c r="H959" s="78"/>
      <c r="I959" s="79"/>
    </row>
    <row r="960" spans="1:9" ht="16.5" customHeight="1" x14ac:dyDescent="0.25">
      <c r="A960" s="77"/>
      <c r="B960" s="72"/>
      <c r="C960" s="73"/>
      <c r="D960" s="72"/>
      <c r="E960" s="74"/>
      <c r="F960" s="78"/>
      <c r="G960" s="78"/>
      <c r="H960" s="78"/>
      <c r="I960" s="79"/>
    </row>
    <row r="961" spans="1:9" ht="16.5" customHeight="1" thickBot="1" x14ac:dyDescent="0.3">
      <c r="A961" s="85"/>
      <c r="B961" s="86"/>
      <c r="C961" s="87"/>
      <c r="D961" s="86"/>
      <c r="E961" s="88"/>
      <c r="F961" s="89"/>
      <c r="G961" s="89"/>
      <c r="H961" s="89"/>
      <c r="I961" s="90"/>
    </row>
    <row r="962" spans="1:9" ht="16.5" customHeight="1" thickTop="1" thickBot="1" x14ac:dyDescent="0.3">
      <c r="A962" s="157" t="s">
        <v>43</v>
      </c>
      <c r="B962" s="158"/>
      <c r="C962" s="158"/>
      <c r="D962" s="158"/>
      <c r="E962" s="160">
        <f>SUM(E943:E961)</f>
        <v>0</v>
      </c>
      <c r="F962" s="161">
        <f>SUM(F943:F961)</f>
        <v>0</v>
      </c>
      <c r="G962" s="161">
        <f>SUM(G943:G961)</f>
        <v>0</v>
      </c>
      <c r="H962" s="161">
        <f>SUM(H943:H961)</f>
        <v>0</v>
      </c>
      <c r="I962" s="162">
        <f>SUM(I943:I961)</f>
        <v>0</v>
      </c>
    </row>
    <row r="963" spans="1:9" ht="16.5" customHeight="1" thickTop="1" x14ac:dyDescent="0.25">
      <c r="A963" s="21" t="s">
        <v>46</v>
      </c>
      <c r="B963" s="22"/>
      <c r="C963" s="22"/>
      <c r="D963" s="22"/>
      <c r="E963" s="24"/>
      <c r="F963" s="24"/>
      <c r="G963" s="24"/>
      <c r="H963" s="24"/>
      <c r="I963" s="25">
        <f>I982</f>
        <v>0</v>
      </c>
    </row>
    <row r="964" spans="1:9" ht="27.75" customHeight="1" x14ac:dyDescent="0.2">
      <c r="A964" s="200"/>
      <c r="B964" s="259"/>
      <c r="C964" s="259"/>
      <c r="D964" s="259"/>
      <c r="E964" s="189"/>
      <c r="F964" s="264"/>
      <c r="G964" s="190"/>
      <c r="H964" s="264"/>
      <c r="I964" s="260"/>
    </row>
    <row r="965" spans="1:9" ht="18.75" customHeight="1" x14ac:dyDescent="0.2">
      <c r="A965" s="200"/>
      <c r="B965" s="259"/>
      <c r="C965" s="259"/>
      <c r="D965" s="259"/>
      <c r="E965" s="189"/>
      <c r="F965" s="190"/>
      <c r="G965" s="190"/>
      <c r="H965" s="264"/>
      <c r="I965" s="260"/>
    </row>
    <row r="966" spans="1:9" ht="15" customHeight="1" x14ac:dyDescent="0.25">
      <c r="A966" s="140"/>
      <c r="B966" s="72"/>
      <c r="C966" s="73"/>
      <c r="D966" s="72"/>
      <c r="E966" s="74"/>
      <c r="F966" s="78"/>
      <c r="G966" s="78"/>
      <c r="H966" s="78"/>
      <c r="I966" s="195"/>
    </row>
    <row r="967" spans="1:9" ht="16.5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customHeight="1" x14ac:dyDescent="0.25">
      <c r="A976" s="77"/>
      <c r="B976" s="72"/>
      <c r="C976" s="73"/>
      <c r="D976" s="72"/>
      <c r="E976" s="74"/>
      <c r="F976" s="78"/>
      <c r="G976" s="78"/>
      <c r="H976" s="78"/>
      <c r="I976" s="79"/>
    </row>
    <row r="977" spans="1:9" ht="16.5" customHeight="1" x14ac:dyDescent="0.25">
      <c r="A977" s="77"/>
      <c r="B977" s="72"/>
      <c r="C977" s="73"/>
      <c r="D977" s="72"/>
      <c r="E977" s="74"/>
      <c r="F977" s="78"/>
      <c r="G977" s="78"/>
      <c r="H977" s="78"/>
      <c r="I977" s="79"/>
    </row>
    <row r="978" spans="1:9" ht="16.5" customHeight="1" x14ac:dyDescent="0.25">
      <c r="A978" s="77"/>
      <c r="B978" s="72"/>
      <c r="C978" s="73"/>
      <c r="D978" s="72"/>
      <c r="E978" s="74"/>
      <c r="F978" s="78"/>
      <c r="G978" s="78"/>
      <c r="H978" s="78"/>
      <c r="I978" s="79"/>
    </row>
    <row r="979" spans="1:9" ht="16.5" customHeight="1" x14ac:dyDescent="0.25">
      <c r="A979" s="77"/>
      <c r="B979" s="72"/>
      <c r="C979" s="73"/>
      <c r="D979" s="72"/>
      <c r="E979" s="74"/>
      <c r="F979" s="78"/>
      <c r="G979" s="78"/>
      <c r="H979" s="78"/>
      <c r="I979" s="79"/>
    </row>
    <row r="980" spans="1:9" ht="16.5" customHeight="1" x14ac:dyDescent="0.25">
      <c r="A980" s="77"/>
      <c r="B980" s="72"/>
      <c r="C980" s="73"/>
      <c r="D980" s="72"/>
      <c r="E980" s="74"/>
      <c r="F980" s="78"/>
      <c r="G980" s="78"/>
      <c r="H980" s="78"/>
      <c r="I980" s="79"/>
    </row>
    <row r="981" spans="1:9" ht="16.5" customHeight="1" thickBot="1" x14ac:dyDescent="0.3">
      <c r="A981" s="85"/>
      <c r="B981" s="86"/>
      <c r="C981" s="87"/>
      <c r="D981" s="86"/>
      <c r="E981" s="88"/>
      <c r="F981" s="89"/>
      <c r="G981" s="89"/>
      <c r="H981" s="89"/>
      <c r="I981" s="90"/>
    </row>
    <row r="982" spans="1:9" ht="16.5" customHeight="1" thickTop="1" thickBot="1" x14ac:dyDescent="0.3">
      <c r="A982" s="91" t="s">
        <v>43</v>
      </c>
      <c r="B982" s="92"/>
      <c r="C982" s="93"/>
      <c r="D982" s="92"/>
      <c r="E982" s="154">
        <f>SUM(E964:E981)</f>
        <v>0</v>
      </c>
      <c r="F982" s="94">
        <f>SUM(F964:F981)</f>
        <v>0</v>
      </c>
      <c r="G982" s="94">
        <f>SUM(G964:G981)</f>
        <v>0</v>
      </c>
      <c r="H982" s="94">
        <f>SUM(H964:H981)</f>
        <v>0</v>
      </c>
      <c r="I982" s="95">
        <f>SUM(I964:I981)</f>
        <v>0</v>
      </c>
    </row>
    <row r="983" spans="1:9" ht="16.5" customHeight="1" thickTop="1" thickBot="1" x14ac:dyDescent="0.3">
      <c r="A983" s="96" t="s">
        <v>47</v>
      </c>
      <c r="B983" s="97"/>
      <c r="C983" s="98"/>
      <c r="D983" s="97"/>
      <c r="E983" s="99"/>
      <c r="F983" s="99"/>
      <c r="G983" s="99"/>
      <c r="H983" s="99"/>
      <c r="I983" s="101">
        <f>I1003</f>
        <v>0</v>
      </c>
    </row>
    <row r="984" spans="1:9" ht="16.5" customHeight="1" thickTop="1" x14ac:dyDescent="0.25">
      <c r="A984" s="148"/>
      <c r="B984" s="149"/>
      <c r="C984" s="150"/>
      <c r="D984" s="149"/>
      <c r="E984" s="151"/>
      <c r="F984" s="156"/>
      <c r="G984" s="156"/>
      <c r="H984" s="156"/>
      <c r="I984" s="219"/>
    </row>
    <row r="985" spans="1:9" ht="16.5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customHeight="1" x14ac:dyDescent="0.25">
      <c r="A997" s="77"/>
      <c r="B997" s="72"/>
      <c r="C997" s="73"/>
      <c r="D997" s="72"/>
      <c r="E997" s="74"/>
      <c r="F997" s="78"/>
      <c r="G997" s="78"/>
      <c r="H997" s="78"/>
      <c r="I997" s="79"/>
    </row>
    <row r="998" spans="1:9" ht="16.5" customHeight="1" x14ac:dyDescent="0.25">
      <c r="A998" s="77"/>
      <c r="B998" s="72"/>
      <c r="C998" s="73"/>
      <c r="D998" s="72"/>
      <c r="E998" s="74"/>
      <c r="F998" s="78"/>
      <c r="G998" s="78"/>
      <c r="H998" s="78"/>
      <c r="I998" s="79"/>
    </row>
    <row r="999" spans="1:9" ht="16.5" customHeight="1" x14ac:dyDescent="0.25">
      <c r="A999" s="77"/>
      <c r="B999" s="72"/>
      <c r="C999" s="73"/>
      <c r="D999" s="72"/>
      <c r="E999" s="74"/>
      <c r="F999" s="78"/>
      <c r="G999" s="78"/>
      <c r="H999" s="78"/>
      <c r="I999" s="79"/>
    </row>
    <row r="1000" spans="1:9" ht="16.5" customHeight="1" x14ac:dyDescent="0.25">
      <c r="A1000" s="77"/>
      <c r="B1000" s="72"/>
      <c r="C1000" s="73"/>
      <c r="D1000" s="72"/>
      <c r="E1000" s="74"/>
      <c r="F1000" s="78"/>
      <c r="G1000" s="78"/>
      <c r="H1000" s="78"/>
      <c r="I1000" s="79"/>
    </row>
    <row r="1001" spans="1:9" ht="16.5" customHeight="1" x14ac:dyDescent="0.25">
      <c r="A1001" s="77"/>
      <c r="B1001" s="72"/>
      <c r="C1001" s="73"/>
      <c r="D1001" s="72"/>
      <c r="E1001" s="74"/>
      <c r="F1001" s="78"/>
      <c r="G1001" s="78"/>
      <c r="H1001" s="78"/>
      <c r="I1001" s="79"/>
    </row>
    <row r="1002" spans="1:9" ht="16.5" customHeight="1" thickBot="1" x14ac:dyDescent="0.3">
      <c r="A1002" s="85"/>
      <c r="B1002" s="86"/>
      <c r="C1002" s="87"/>
      <c r="D1002" s="86"/>
      <c r="E1002" s="88"/>
      <c r="F1002" s="89"/>
      <c r="G1002" s="89"/>
      <c r="H1002" s="89"/>
      <c r="I1002" s="90"/>
    </row>
    <row r="1003" spans="1:9" ht="16.5" customHeight="1" thickTop="1" thickBot="1" x14ac:dyDescent="0.3">
      <c r="A1003" s="91" t="s">
        <v>43</v>
      </c>
      <c r="B1003" s="92"/>
      <c r="C1003" s="93"/>
      <c r="D1003" s="92"/>
      <c r="E1003" s="154">
        <f>SUM(E984:E1002)</f>
        <v>0</v>
      </c>
      <c r="F1003" s="94">
        <f>SUM(F984:F1002)</f>
        <v>0</v>
      </c>
      <c r="G1003" s="94">
        <f>SUM(G984:G1002)</f>
        <v>0</v>
      </c>
      <c r="H1003" s="94">
        <f>SUM(H984:H1002)</f>
        <v>0</v>
      </c>
      <c r="I1003" s="95">
        <f>SUM(I984:I1002)</f>
        <v>0</v>
      </c>
    </row>
    <row r="1004" spans="1:9" ht="16.5" customHeight="1" thickTop="1" x14ac:dyDescent="0.25">
      <c r="A1004" s="21" t="s">
        <v>48</v>
      </c>
      <c r="B1004" s="22"/>
      <c r="C1004" s="23"/>
      <c r="D1004" s="22"/>
      <c r="E1004" s="24"/>
      <c r="F1004" s="24"/>
      <c r="G1004" s="24"/>
      <c r="H1004" s="24"/>
      <c r="I1004" s="25">
        <f>I1024</f>
        <v>0</v>
      </c>
    </row>
    <row r="1005" spans="1:9" ht="16.5" customHeight="1" x14ac:dyDescent="0.25">
      <c r="A1005" s="140"/>
      <c r="B1005" s="267"/>
      <c r="C1005" s="73"/>
      <c r="D1005" s="72"/>
      <c r="E1005" s="74"/>
      <c r="F1005" s="78"/>
      <c r="G1005" s="78"/>
      <c r="H1005" s="78"/>
      <c r="I1005" s="79"/>
    </row>
    <row r="1006" spans="1:9" ht="16.5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customHeight="1" x14ac:dyDescent="0.25">
      <c r="A1018" s="77"/>
      <c r="B1018" s="72"/>
      <c r="C1018" s="73"/>
      <c r="D1018" s="72"/>
      <c r="E1018" s="74"/>
      <c r="F1018" s="78"/>
      <c r="G1018" s="78"/>
      <c r="H1018" s="78"/>
      <c r="I1018" s="79"/>
    </row>
    <row r="1019" spans="1:9" ht="16.5" customHeight="1" x14ac:dyDescent="0.25">
      <c r="A1019" s="77"/>
      <c r="B1019" s="72"/>
      <c r="C1019" s="73"/>
      <c r="D1019" s="72"/>
      <c r="E1019" s="74"/>
      <c r="F1019" s="78"/>
      <c r="G1019" s="78"/>
      <c r="H1019" s="78"/>
      <c r="I1019" s="79"/>
    </row>
    <row r="1020" spans="1:9" ht="16.5" customHeight="1" x14ac:dyDescent="0.25">
      <c r="A1020" s="77"/>
      <c r="B1020" s="72"/>
      <c r="C1020" s="73"/>
      <c r="D1020" s="72"/>
      <c r="E1020" s="74"/>
      <c r="F1020" s="78"/>
      <c r="G1020" s="78"/>
      <c r="H1020" s="78"/>
      <c r="I1020" s="79"/>
    </row>
    <row r="1021" spans="1:9" ht="16.5" customHeight="1" x14ac:dyDescent="0.25">
      <c r="A1021" s="77"/>
      <c r="B1021" s="72"/>
      <c r="C1021" s="73"/>
      <c r="D1021" s="72"/>
      <c r="E1021" s="74"/>
      <c r="F1021" s="78"/>
      <c r="G1021" s="78"/>
      <c r="H1021" s="78"/>
      <c r="I1021" s="79"/>
    </row>
    <row r="1022" spans="1:9" ht="16.5" customHeight="1" x14ac:dyDescent="0.25">
      <c r="A1022" s="77"/>
      <c r="B1022" s="72"/>
      <c r="C1022" s="73"/>
      <c r="D1022" s="72"/>
      <c r="E1022" s="74"/>
      <c r="F1022" s="78"/>
      <c r="G1022" s="78"/>
      <c r="H1022" s="78"/>
      <c r="I1022" s="79"/>
    </row>
    <row r="1023" spans="1:9" ht="16.5" customHeight="1" thickBot="1" x14ac:dyDescent="0.3">
      <c r="A1023" s="85"/>
      <c r="B1023" s="86"/>
      <c r="C1023" s="87"/>
      <c r="D1023" s="86"/>
      <c r="E1023" s="88"/>
      <c r="F1023" s="89"/>
      <c r="G1023" s="89"/>
      <c r="H1023" s="89"/>
      <c r="I1023" s="90"/>
    </row>
    <row r="1024" spans="1:9" ht="16.5" customHeight="1" thickTop="1" thickBot="1" x14ac:dyDescent="0.3">
      <c r="A1024" s="157" t="s">
        <v>43</v>
      </c>
      <c r="B1024" s="158"/>
      <c r="C1024" s="159"/>
      <c r="D1024" s="158"/>
      <c r="E1024" s="160">
        <f>SUM(E1005:E1023)</f>
        <v>0</v>
      </c>
      <c r="F1024" s="161">
        <f>SUM(F1005:F1023)</f>
        <v>0</v>
      </c>
      <c r="G1024" s="161">
        <f>SUM(G1005:G1023)</f>
        <v>0</v>
      </c>
      <c r="H1024" s="161">
        <f>SUM(H1005:H1023)</f>
        <v>0</v>
      </c>
      <c r="I1024" s="162">
        <f>SUM(I1005:I1023)</f>
        <v>0</v>
      </c>
    </row>
    <row r="1025" spans="1:9" ht="16.5" customHeight="1" thickTop="1" thickBot="1" x14ac:dyDescent="0.3">
      <c r="A1025" s="13" t="s">
        <v>79</v>
      </c>
      <c r="B1025" s="14"/>
      <c r="C1025" s="15"/>
      <c r="D1025" s="16"/>
      <c r="E1025" s="17">
        <f>E1091+E1112+E1133+E1154+E1175</f>
        <v>0</v>
      </c>
      <c r="F1025" s="18"/>
      <c r="G1025" s="18"/>
      <c r="H1025" s="18"/>
      <c r="I1025" s="17">
        <f>I1091+I1112+I1133+I1154+I1175</f>
        <v>0</v>
      </c>
    </row>
    <row r="1026" spans="1:9" ht="16.5" customHeight="1" thickTop="1" thickBot="1" x14ac:dyDescent="0.3">
      <c r="A1026" s="21" t="s">
        <v>13</v>
      </c>
      <c r="B1026" s="22"/>
      <c r="C1026" s="23"/>
      <c r="D1026" s="22"/>
      <c r="E1026" s="24"/>
      <c r="F1026" s="24"/>
      <c r="G1026" s="24"/>
      <c r="H1026" s="24"/>
      <c r="I1026" s="25">
        <f>I1091</f>
        <v>0</v>
      </c>
    </row>
    <row r="1027" spans="1:9" ht="15.75" customHeight="1" thickTop="1" x14ac:dyDescent="0.2">
      <c r="A1027" s="132"/>
      <c r="B1027" s="196"/>
      <c r="C1027" s="196"/>
      <c r="D1027" s="268"/>
      <c r="E1027" s="197"/>
      <c r="F1027" s="198"/>
      <c r="G1027" s="198"/>
      <c r="H1027" s="198"/>
      <c r="I1027" s="199"/>
    </row>
    <row r="1028" spans="1:9" ht="16.5" customHeight="1" x14ac:dyDescent="0.2">
      <c r="A1028" s="136"/>
      <c r="B1028" s="104"/>
      <c r="C1028" s="104"/>
      <c r="D1028" s="269"/>
      <c r="E1028" s="178"/>
      <c r="F1028" s="179"/>
      <c r="G1028" s="179"/>
      <c r="H1028" s="179"/>
      <c r="I1028" s="180"/>
    </row>
    <row r="1029" spans="1:9" ht="16.5" customHeight="1" thickBot="1" x14ac:dyDescent="0.25">
      <c r="A1029" s="136"/>
      <c r="B1029" s="104"/>
      <c r="C1029" s="104"/>
      <c r="D1029" s="269"/>
      <c r="E1029" s="178"/>
      <c r="F1029" s="179"/>
      <c r="G1029" s="179"/>
      <c r="H1029" s="179"/>
      <c r="I1029" s="180"/>
    </row>
    <row r="1030" spans="1:9" ht="16.5" customHeight="1" thickTop="1" x14ac:dyDescent="0.2">
      <c r="A1030" s="132"/>
      <c r="B1030" s="104"/>
      <c r="C1030" s="104"/>
      <c r="D1030" s="269"/>
      <c r="E1030" s="178"/>
      <c r="F1030" s="179"/>
      <c r="G1030" s="179"/>
      <c r="H1030" s="179"/>
      <c r="I1030" s="180"/>
    </row>
    <row r="1031" spans="1:9" ht="16.5" customHeight="1" x14ac:dyDescent="0.2">
      <c r="A1031" s="136"/>
      <c r="B1031" s="104"/>
      <c r="C1031" s="104"/>
      <c r="D1031" s="269"/>
      <c r="E1031" s="178"/>
      <c r="F1031" s="179"/>
      <c r="G1031" s="179"/>
      <c r="H1031" s="179"/>
      <c r="I1031" s="180"/>
    </row>
    <row r="1032" spans="1:9" ht="16.5" customHeight="1" thickBot="1" x14ac:dyDescent="0.25">
      <c r="A1032" s="136"/>
      <c r="B1032" s="104"/>
      <c r="C1032" s="104"/>
      <c r="D1032" s="269"/>
      <c r="E1032" s="178"/>
      <c r="F1032" s="179"/>
      <c r="G1032" s="179"/>
      <c r="H1032" s="179"/>
      <c r="I1032" s="180"/>
    </row>
    <row r="1033" spans="1:9" s="107" customFormat="1" ht="16.5" customHeight="1" thickTop="1" x14ac:dyDescent="0.2">
      <c r="A1033" s="132"/>
      <c r="B1033" s="104"/>
      <c r="C1033" s="104"/>
      <c r="D1033" s="269"/>
      <c r="E1033" s="178"/>
      <c r="F1033" s="179"/>
      <c r="G1033" s="179"/>
      <c r="H1033" s="179"/>
      <c r="I1033" s="180"/>
    </row>
    <row r="1034" spans="1:9" ht="16.5" customHeight="1" x14ac:dyDescent="0.2">
      <c r="A1034" s="136"/>
      <c r="B1034" s="104"/>
      <c r="C1034" s="104"/>
      <c r="D1034" s="269"/>
      <c r="E1034" s="178"/>
      <c r="F1034" s="179"/>
      <c r="G1034" s="179"/>
      <c r="H1034" s="179"/>
      <c r="I1034" s="180"/>
    </row>
    <row r="1035" spans="1:9" ht="16.5" customHeight="1" x14ac:dyDescent="0.2">
      <c r="A1035" s="136"/>
      <c r="B1035" s="104"/>
      <c r="C1035" s="104"/>
      <c r="D1035" s="269"/>
      <c r="E1035" s="178"/>
      <c r="F1035" s="179"/>
      <c r="G1035" s="179"/>
      <c r="H1035" s="179"/>
      <c r="I1035" s="180"/>
    </row>
    <row r="1036" spans="1:9" ht="16.5" customHeight="1" x14ac:dyDescent="0.2">
      <c r="A1036" s="136"/>
      <c r="B1036" s="83"/>
      <c r="C1036" s="83"/>
      <c r="D1036" s="221"/>
      <c r="E1036" s="183"/>
      <c r="F1036" s="184"/>
      <c r="G1036" s="184"/>
      <c r="H1036" s="184"/>
      <c r="I1036" s="185"/>
    </row>
    <row r="1037" spans="1:9" ht="16.5" customHeight="1" x14ac:dyDescent="0.2">
      <c r="A1037" s="136"/>
      <c r="B1037" s="83"/>
      <c r="C1037" s="83"/>
      <c r="D1037" s="221"/>
      <c r="E1037" s="183"/>
      <c r="F1037" s="184"/>
      <c r="G1037" s="184"/>
      <c r="H1037" s="184"/>
      <c r="I1037" s="185"/>
    </row>
    <row r="1038" spans="1:9" ht="16.5" customHeight="1" x14ac:dyDescent="0.2">
      <c r="A1038" s="136"/>
      <c r="B1038" s="83"/>
      <c r="C1038" s="83"/>
      <c r="D1038" s="221"/>
      <c r="E1038" s="183"/>
      <c r="F1038" s="184"/>
      <c r="G1038" s="184"/>
      <c r="H1038" s="184"/>
      <c r="I1038" s="185"/>
    </row>
    <row r="1039" spans="1:9" ht="16.5" customHeight="1" x14ac:dyDescent="0.2">
      <c r="A1039" s="136"/>
      <c r="B1039" s="83"/>
      <c r="C1039" s="83"/>
      <c r="D1039" s="221"/>
      <c r="E1039" s="183"/>
      <c r="F1039" s="184"/>
      <c r="G1039" s="184"/>
      <c r="H1039" s="184"/>
      <c r="I1039" s="185"/>
    </row>
    <row r="1040" spans="1:9" ht="16.5" customHeight="1" x14ac:dyDescent="0.2">
      <c r="A1040" s="136"/>
      <c r="B1040" s="83"/>
      <c r="C1040" s="83"/>
      <c r="D1040" s="221"/>
      <c r="E1040" s="183"/>
      <c r="F1040" s="184"/>
      <c r="G1040" s="184"/>
      <c r="H1040" s="184"/>
      <c r="I1040" s="185"/>
    </row>
    <row r="1041" spans="1:9" ht="16.5" customHeight="1" x14ac:dyDescent="0.2">
      <c r="A1041" s="136"/>
      <c r="B1041" s="83"/>
      <c r="C1041" s="83"/>
      <c r="D1041" s="221"/>
      <c r="E1041" s="183"/>
      <c r="F1041" s="184"/>
      <c r="G1041" s="184"/>
      <c r="H1041" s="184"/>
      <c r="I1041" s="185"/>
    </row>
    <row r="1042" spans="1:9" ht="16.5" customHeight="1" x14ac:dyDescent="0.2">
      <c r="A1042" s="136"/>
      <c r="B1042" s="83"/>
      <c r="C1042" s="83"/>
      <c r="D1042" s="221"/>
      <c r="E1042" s="183"/>
      <c r="F1042" s="184"/>
      <c r="G1042" s="184"/>
      <c r="H1042" s="184"/>
      <c r="I1042" s="185"/>
    </row>
    <row r="1043" spans="1:9" ht="16.5" customHeight="1" x14ac:dyDescent="0.2">
      <c r="A1043" s="136"/>
      <c r="B1043" s="83"/>
      <c r="C1043" s="83"/>
      <c r="D1043" s="221"/>
      <c r="E1043" s="183"/>
      <c r="F1043" s="184"/>
      <c r="G1043" s="184"/>
      <c r="H1043" s="184"/>
      <c r="I1043" s="185"/>
    </row>
    <row r="1044" spans="1:9" ht="16.5" customHeight="1" x14ac:dyDescent="0.2">
      <c r="A1044" s="136"/>
      <c r="B1044" s="83"/>
      <c r="C1044" s="83"/>
      <c r="D1044" s="221"/>
      <c r="E1044" s="183"/>
      <c r="F1044" s="184"/>
      <c r="G1044" s="184"/>
      <c r="H1044" s="184"/>
      <c r="I1044" s="185"/>
    </row>
    <row r="1045" spans="1:9" ht="16.5" customHeight="1" x14ac:dyDescent="0.2">
      <c r="A1045" s="136"/>
      <c r="B1045" s="83"/>
      <c r="C1045" s="83"/>
      <c r="D1045" s="221"/>
      <c r="E1045" s="183"/>
      <c r="F1045" s="184"/>
      <c r="G1045" s="184"/>
      <c r="H1045" s="184"/>
      <c r="I1045" s="185"/>
    </row>
    <row r="1046" spans="1:9" ht="16.5" customHeight="1" x14ac:dyDescent="0.2">
      <c r="A1046" s="136"/>
      <c r="B1046" s="83"/>
      <c r="C1046" s="83"/>
      <c r="D1046" s="221"/>
      <c r="E1046" s="183"/>
      <c r="F1046" s="184"/>
      <c r="G1046" s="184"/>
      <c r="H1046" s="184"/>
      <c r="I1046" s="185"/>
    </row>
    <row r="1047" spans="1:9" ht="16.5" customHeight="1" x14ac:dyDescent="0.2">
      <c r="A1047" s="136"/>
      <c r="B1047" s="83"/>
      <c r="C1047" s="83"/>
      <c r="D1047" s="221"/>
      <c r="E1047" s="183"/>
      <c r="F1047" s="184"/>
      <c r="G1047" s="184"/>
      <c r="H1047" s="184"/>
      <c r="I1047" s="185"/>
    </row>
    <row r="1048" spans="1:9" ht="16.5" customHeight="1" x14ac:dyDescent="0.2">
      <c r="A1048" s="136"/>
      <c r="B1048" s="83"/>
      <c r="C1048" s="83"/>
      <c r="D1048" s="221"/>
      <c r="E1048" s="183"/>
      <c r="F1048" s="184"/>
      <c r="G1048" s="184"/>
      <c r="H1048" s="184"/>
      <c r="I1048" s="185"/>
    </row>
    <row r="1049" spans="1:9" ht="16.5" customHeight="1" x14ac:dyDescent="0.2">
      <c r="A1049" s="136"/>
      <c r="B1049" s="83"/>
      <c r="C1049" s="83"/>
      <c r="D1049" s="221"/>
      <c r="E1049" s="183"/>
      <c r="F1049" s="184"/>
      <c r="G1049" s="184"/>
      <c r="H1049" s="184"/>
      <c r="I1049" s="185"/>
    </row>
    <row r="1050" spans="1:9" ht="24.75" customHeight="1" x14ac:dyDescent="0.2">
      <c r="A1050" s="136"/>
      <c r="B1050" s="83"/>
      <c r="C1050" s="83"/>
      <c r="D1050" s="221"/>
      <c r="E1050" s="183"/>
      <c r="F1050" s="184"/>
      <c r="G1050" s="184"/>
      <c r="H1050" s="184"/>
      <c r="I1050" s="185"/>
    </row>
    <row r="1051" spans="1:9" ht="16.5" customHeight="1" x14ac:dyDescent="0.25">
      <c r="A1051" s="140"/>
      <c r="B1051" s="83"/>
      <c r="C1051" s="83"/>
      <c r="D1051" s="221"/>
      <c r="E1051" s="183"/>
      <c r="F1051" s="184"/>
      <c r="G1051" s="184"/>
      <c r="H1051" s="184"/>
      <c r="I1051" s="185"/>
    </row>
    <row r="1052" spans="1:9" ht="16.5" customHeight="1" x14ac:dyDescent="0.25">
      <c r="A1052" s="140"/>
      <c r="B1052" s="83"/>
      <c r="C1052" s="83"/>
      <c r="D1052" s="221"/>
      <c r="E1052" s="270"/>
      <c r="F1052" s="184"/>
      <c r="G1052" s="184"/>
      <c r="H1052" s="184"/>
      <c r="I1052" s="185"/>
    </row>
    <row r="1053" spans="1:9" ht="16.5" customHeight="1" x14ac:dyDescent="0.25">
      <c r="A1053" s="140"/>
      <c r="B1053" s="83"/>
      <c r="C1053" s="83"/>
      <c r="D1053" s="221"/>
      <c r="E1053" s="270"/>
      <c r="F1053" s="184"/>
      <c r="G1053" s="84"/>
      <c r="H1053" s="184"/>
      <c r="I1053" s="185"/>
    </row>
    <row r="1054" spans="1:9" ht="16.5" customHeight="1" x14ac:dyDescent="0.25">
      <c r="A1054" s="140"/>
      <c r="B1054" s="83"/>
      <c r="C1054" s="83"/>
      <c r="D1054" s="221"/>
      <c r="E1054" s="270"/>
      <c r="F1054" s="184"/>
      <c r="G1054" s="184"/>
      <c r="H1054" s="184"/>
      <c r="I1054" s="185"/>
    </row>
    <row r="1055" spans="1:9" ht="16.5" customHeight="1" x14ac:dyDescent="0.25">
      <c r="A1055" s="140"/>
      <c r="B1055" s="83"/>
      <c r="C1055" s="83"/>
      <c r="D1055" s="221"/>
      <c r="E1055" s="270"/>
      <c r="F1055" s="184"/>
      <c r="G1055" s="184"/>
      <c r="H1055" s="184"/>
      <c r="I1055" s="185"/>
    </row>
    <row r="1056" spans="1:9" ht="16.5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customHeight="1" x14ac:dyDescent="0.25">
      <c r="A1063" s="140"/>
      <c r="B1063" s="83"/>
      <c r="C1063" s="83"/>
      <c r="D1063" s="221"/>
      <c r="E1063" s="270"/>
      <c r="F1063" s="84"/>
      <c r="G1063" s="84"/>
      <c r="H1063" s="84"/>
      <c r="I1063" s="224"/>
    </row>
    <row r="1064" spans="1:9" ht="16.5" customHeight="1" x14ac:dyDescent="0.25">
      <c r="A1064" s="140"/>
      <c r="B1064" s="83"/>
      <c r="C1064" s="83"/>
      <c r="D1064" s="221"/>
      <c r="E1064" s="270"/>
      <c r="F1064" s="84"/>
      <c r="G1064" s="84"/>
      <c r="H1064" s="84"/>
      <c r="I1064" s="224"/>
    </row>
    <row r="1065" spans="1:9" ht="16.5" customHeight="1" x14ac:dyDescent="0.25">
      <c r="A1065" s="140"/>
      <c r="B1065" s="83"/>
      <c r="C1065" s="83"/>
      <c r="D1065" s="221"/>
      <c r="E1065" s="270"/>
      <c r="F1065" s="84"/>
      <c r="G1065" s="84"/>
      <c r="H1065" s="84"/>
      <c r="I1065" s="224"/>
    </row>
    <row r="1066" spans="1:9" ht="16.5" customHeight="1" x14ac:dyDescent="0.25">
      <c r="A1066" s="140"/>
      <c r="B1066" s="83"/>
      <c r="C1066" s="83"/>
      <c r="D1066" s="221"/>
      <c r="E1066" s="270"/>
      <c r="F1066" s="84"/>
      <c r="G1066" s="84"/>
      <c r="H1066" s="84"/>
      <c r="I1066" s="224"/>
    </row>
    <row r="1067" spans="1:9" ht="16.5" customHeight="1" x14ac:dyDescent="0.25">
      <c r="A1067" s="140"/>
      <c r="B1067" s="83"/>
      <c r="C1067" s="83"/>
      <c r="D1067" s="221"/>
      <c r="E1067" s="270"/>
      <c r="F1067" s="84"/>
      <c r="G1067" s="84"/>
      <c r="H1067" s="84"/>
      <c r="I1067" s="224"/>
    </row>
    <row r="1068" spans="1:9" ht="16.5" customHeight="1" x14ac:dyDescent="0.25">
      <c r="A1068" s="140"/>
      <c r="B1068" s="72"/>
      <c r="C1068" s="73"/>
      <c r="D1068" s="72"/>
      <c r="E1068" s="74"/>
      <c r="F1068" s="78"/>
      <c r="G1068" s="78"/>
      <c r="H1068" s="78"/>
      <c r="I1068" s="79"/>
    </row>
    <row r="1069" spans="1:9" ht="16.5" customHeight="1" x14ac:dyDescent="0.25">
      <c r="A1069" s="140"/>
      <c r="B1069" s="72"/>
      <c r="C1069" s="73"/>
      <c r="D1069" s="72"/>
      <c r="E1069" s="74"/>
      <c r="F1069" s="78"/>
      <c r="G1069" s="78"/>
      <c r="H1069" s="78"/>
      <c r="I1069" s="79"/>
    </row>
    <row r="1070" spans="1:9" ht="16.5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customHeight="1" x14ac:dyDescent="0.25">
      <c r="A1071" s="77"/>
      <c r="B1071" s="72"/>
      <c r="C1071" s="73"/>
      <c r="D1071" s="72"/>
      <c r="E1071" s="74"/>
      <c r="F1071" s="74"/>
      <c r="G1071" s="74"/>
      <c r="H1071" s="74"/>
      <c r="I1071" s="79"/>
    </row>
    <row r="1072" spans="1:9" ht="16.5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customHeight="1" x14ac:dyDescent="0.25">
      <c r="A1085" s="77"/>
      <c r="B1085" s="72"/>
      <c r="C1085" s="73"/>
      <c r="D1085" s="72"/>
      <c r="E1085" s="74"/>
      <c r="F1085" s="78"/>
      <c r="G1085" s="78"/>
      <c r="H1085" s="78"/>
      <c r="I1085" s="79"/>
    </row>
    <row r="1086" spans="1:9" ht="16.5" customHeight="1" x14ac:dyDescent="0.25">
      <c r="A1086" s="77"/>
      <c r="B1086" s="72"/>
      <c r="C1086" s="73"/>
      <c r="D1086" s="72"/>
      <c r="E1086" s="74"/>
      <c r="F1086" s="78"/>
      <c r="G1086" s="78"/>
      <c r="H1086" s="78"/>
      <c r="I1086" s="79"/>
    </row>
    <row r="1087" spans="1:9" ht="16.5" customHeight="1" x14ac:dyDescent="0.25">
      <c r="A1087" s="77"/>
      <c r="B1087" s="72"/>
      <c r="C1087" s="73"/>
      <c r="D1087" s="72"/>
      <c r="E1087" s="74"/>
      <c r="F1087" s="78"/>
      <c r="G1087" s="78"/>
      <c r="H1087" s="78"/>
      <c r="I1087" s="79"/>
    </row>
    <row r="1088" spans="1:9" ht="16.5" customHeight="1" x14ac:dyDescent="0.25">
      <c r="A1088" s="77"/>
      <c r="B1088" s="72"/>
      <c r="C1088" s="73"/>
      <c r="D1088" s="72"/>
      <c r="E1088" s="74"/>
      <c r="F1088" s="78"/>
      <c r="G1088" s="78"/>
      <c r="H1088" s="78"/>
      <c r="I1088" s="79"/>
    </row>
    <row r="1089" spans="1:9" ht="16.5" customHeight="1" x14ac:dyDescent="0.25">
      <c r="A1089" s="77"/>
      <c r="B1089" s="72"/>
      <c r="C1089" s="73"/>
      <c r="D1089" s="72"/>
      <c r="E1089" s="74"/>
      <c r="F1089" s="78"/>
      <c r="G1089" s="78"/>
      <c r="H1089" s="78"/>
      <c r="I1089" s="79"/>
    </row>
    <row r="1090" spans="1:9" ht="16.5" customHeight="1" thickBot="1" x14ac:dyDescent="0.3">
      <c r="A1090" s="85"/>
      <c r="B1090" s="86"/>
      <c r="C1090" s="87"/>
      <c r="D1090" s="86"/>
      <c r="E1090" s="88"/>
      <c r="F1090" s="89"/>
      <c r="G1090" s="89"/>
      <c r="H1090" s="89"/>
      <c r="I1090" s="90"/>
    </row>
    <row r="1091" spans="1:9" ht="16.5" customHeight="1" thickTop="1" thickBot="1" x14ac:dyDescent="0.3">
      <c r="A1091" s="91" t="s">
        <v>43</v>
      </c>
      <c r="B1091" s="92"/>
      <c r="C1091" s="93"/>
      <c r="D1091" s="92"/>
      <c r="E1091" s="154">
        <f>SUM(E1027:E1090)</f>
        <v>0</v>
      </c>
      <c r="F1091" s="154">
        <f>SUM(F1027:F1090)</f>
        <v>0</v>
      </c>
      <c r="G1091" s="154">
        <f>SUM(G1027:G1090)</f>
        <v>0</v>
      </c>
      <c r="H1091" s="154">
        <f>SUM(H1027:H1090)</f>
        <v>0</v>
      </c>
      <c r="I1091" s="226">
        <f>SUM(I1027:I1090)</f>
        <v>0</v>
      </c>
    </row>
    <row r="1092" spans="1:9" ht="16.5" customHeight="1" thickTop="1" thickBot="1" x14ac:dyDescent="0.3">
      <c r="A1092" s="96" t="s">
        <v>44</v>
      </c>
      <c r="B1092" s="97"/>
      <c r="C1092" s="98"/>
      <c r="D1092" s="97"/>
      <c r="E1092" s="99"/>
      <c r="F1092" s="99"/>
      <c r="G1092" s="99"/>
      <c r="H1092" s="99"/>
      <c r="I1092" s="101">
        <f>I1112</f>
        <v>0</v>
      </c>
    </row>
    <row r="1093" spans="1:9" ht="16.5" customHeight="1" thickTop="1" x14ac:dyDescent="0.25">
      <c r="A1093" s="148"/>
      <c r="B1093" s="149"/>
      <c r="C1093" s="150"/>
      <c r="D1093" s="149"/>
      <c r="E1093" s="151"/>
      <c r="F1093" s="152"/>
      <c r="G1093" s="152"/>
      <c r="H1093" s="152"/>
      <c r="I1093" s="153"/>
    </row>
    <row r="1094" spans="1:9" ht="16.5" customHeight="1" x14ac:dyDescent="0.25">
      <c r="A1094" s="140"/>
      <c r="B1094" s="72"/>
      <c r="C1094" s="73"/>
      <c r="D1094" s="72"/>
      <c r="E1094" s="74"/>
      <c r="F1094" s="75"/>
      <c r="G1094" s="75"/>
      <c r="H1094" s="75"/>
      <c r="I1094" s="76"/>
    </row>
    <row r="1095" spans="1:9" ht="16.5" customHeight="1" x14ac:dyDescent="0.25">
      <c r="A1095" s="140"/>
      <c r="B1095" s="72"/>
      <c r="C1095" s="73"/>
      <c r="D1095" s="72"/>
      <c r="E1095" s="74"/>
      <c r="F1095" s="75"/>
      <c r="G1095" s="75"/>
      <c r="H1095" s="75"/>
      <c r="I1095" s="76"/>
    </row>
    <row r="1096" spans="1:9" ht="16.5" customHeight="1" x14ac:dyDescent="0.25">
      <c r="A1096" s="140"/>
      <c r="B1096" s="72"/>
      <c r="C1096" s="73"/>
      <c r="D1096" s="72"/>
      <c r="E1096" s="74"/>
      <c r="F1096" s="75"/>
      <c r="G1096" s="75"/>
      <c r="H1096" s="75"/>
      <c r="I1096" s="76"/>
    </row>
    <row r="1097" spans="1:9" ht="16.5" customHeight="1" x14ac:dyDescent="0.25">
      <c r="A1097" s="140"/>
      <c r="B1097" s="72"/>
      <c r="C1097" s="73"/>
      <c r="D1097" s="72"/>
      <c r="E1097" s="74"/>
      <c r="F1097" s="75"/>
      <c r="G1097" s="75"/>
      <c r="H1097" s="75"/>
      <c r="I1097" s="76"/>
    </row>
    <row r="1098" spans="1:9" ht="16.5" customHeight="1" x14ac:dyDescent="0.25">
      <c r="A1098" s="140"/>
      <c r="B1098" s="72"/>
      <c r="C1098" s="73"/>
      <c r="D1098" s="72"/>
      <c r="E1098" s="75"/>
      <c r="F1098" s="75"/>
      <c r="G1098" s="75"/>
      <c r="H1098" s="75"/>
      <c r="I1098" s="76"/>
    </row>
    <row r="1099" spans="1:9" ht="16.5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customHeight="1" x14ac:dyDescent="0.25">
      <c r="A1106" s="77"/>
      <c r="B1106" s="72"/>
      <c r="C1106" s="73"/>
      <c r="D1106" s="72"/>
      <c r="E1106" s="74"/>
      <c r="F1106" s="78"/>
      <c r="G1106" s="78"/>
      <c r="H1106" s="78"/>
      <c r="I1106" s="79"/>
    </row>
    <row r="1107" spans="1:9" ht="16.5" customHeight="1" x14ac:dyDescent="0.25">
      <c r="A1107" s="77"/>
      <c r="B1107" s="72"/>
      <c r="C1107" s="73"/>
      <c r="D1107" s="72"/>
      <c r="E1107" s="74"/>
      <c r="F1107" s="78"/>
      <c r="G1107" s="78"/>
      <c r="H1107" s="78"/>
      <c r="I1107" s="79"/>
    </row>
    <row r="1108" spans="1:9" ht="16.5" customHeight="1" x14ac:dyDescent="0.25">
      <c r="A1108" s="77"/>
      <c r="B1108" s="72"/>
      <c r="C1108" s="73"/>
      <c r="D1108" s="72"/>
      <c r="E1108" s="74"/>
      <c r="F1108" s="78"/>
      <c r="G1108" s="78"/>
      <c r="H1108" s="78"/>
      <c r="I1108" s="79"/>
    </row>
    <row r="1109" spans="1:9" ht="16.5" customHeight="1" x14ac:dyDescent="0.25">
      <c r="A1109" s="77"/>
      <c r="B1109" s="72"/>
      <c r="C1109" s="73"/>
      <c r="D1109" s="72"/>
      <c r="E1109" s="74"/>
      <c r="F1109" s="78"/>
      <c r="G1109" s="78"/>
      <c r="H1109" s="78"/>
      <c r="I1109" s="79"/>
    </row>
    <row r="1110" spans="1:9" ht="16.5" customHeight="1" x14ac:dyDescent="0.25">
      <c r="A1110" s="77"/>
      <c r="B1110" s="72"/>
      <c r="C1110" s="73"/>
      <c r="D1110" s="72"/>
      <c r="E1110" s="74"/>
      <c r="F1110" s="78"/>
      <c r="G1110" s="78"/>
      <c r="H1110" s="78"/>
      <c r="I1110" s="79"/>
    </row>
    <row r="1111" spans="1:9" ht="16.5" customHeight="1" thickBot="1" x14ac:dyDescent="0.3">
      <c r="A1111" s="85"/>
      <c r="B1111" s="86"/>
      <c r="C1111" s="87"/>
      <c r="D1111" s="86"/>
      <c r="E1111" s="88"/>
      <c r="F1111" s="89"/>
      <c r="G1111" s="89"/>
      <c r="H1111" s="89"/>
      <c r="I1111" s="90"/>
    </row>
    <row r="1112" spans="1:9" ht="16.5" customHeight="1" thickTop="1" x14ac:dyDescent="0.25">
      <c r="A1112" s="157" t="s">
        <v>43</v>
      </c>
      <c r="B1112" s="158"/>
      <c r="C1112" s="159"/>
      <c r="D1112" s="158"/>
      <c r="E1112" s="160">
        <f>SUM(E1093:E1111)</f>
        <v>0</v>
      </c>
      <c r="F1112" s="161">
        <f>SUM(F1093:F1111)</f>
        <v>0</v>
      </c>
      <c r="G1112" s="161">
        <f>SUM(G1093:G1111)</f>
        <v>0</v>
      </c>
      <c r="H1112" s="161">
        <f>SUM(H1093:H1111)</f>
        <v>0</v>
      </c>
      <c r="I1112" s="162">
        <f>SUM(I1093:I1111)</f>
        <v>0</v>
      </c>
    </row>
    <row r="1113" spans="1:9" ht="16.5" customHeight="1" thickBot="1" x14ac:dyDescent="0.3">
      <c r="A1113" s="96" t="s">
        <v>45</v>
      </c>
      <c r="B1113" s="97"/>
      <c r="C1113" s="98"/>
      <c r="D1113" s="97"/>
      <c r="E1113" s="99"/>
      <c r="F1113" s="99"/>
      <c r="G1113" s="99"/>
      <c r="H1113" s="99"/>
      <c r="I1113" s="101">
        <f>I1133</f>
        <v>0</v>
      </c>
    </row>
    <row r="1114" spans="1:9" ht="16.5" customHeight="1" thickTop="1" x14ac:dyDescent="0.2">
      <c r="A1114" s="132"/>
      <c r="B1114" s="208"/>
      <c r="C1114" s="208"/>
      <c r="D1114" s="208"/>
      <c r="E1114" s="271"/>
      <c r="F1114" s="210"/>
      <c r="G1114" s="220"/>
      <c r="H1114" s="210"/>
      <c r="I1114" s="211"/>
    </row>
    <row r="1115" spans="1:9" ht="16.5" customHeight="1" x14ac:dyDescent="0.25">
      <c r="A1115" s="140"/>
      <c r="B1115" s="72"/>
      <c r="C1115" s="72"/>
      <c r="D1115" s="72"/>
      <c r="E1115" s="74"/>
      <c r="F1115" s="75"/>
      <c r="G1115" s="78"/>
      <c r="H1115" s="75"/>
      <c r="I1115" s="76"/>
    </row>
    <row r="1116" spans="1:9" ht="16.5" customHeight="1" x14ac:dyDescent="0.25">
      <c r="A1116" s="140"/>
      <c r="B1116" s="72"/>
      <c r="C1116" s="73"/>
      <c r="D1116" s="72"/>
      <c r="E1116" s="74"/>
      <c r="F1116" s="78"/>
      <c r="G1116" s="78"/>
      <c r="H1116" s="78"/>
      <c r="I1116" s="79"/>
    </row>
    <row r="1117" spans="1:9" ht="16.5" customHeight="1" x14ac:dyDescent="0.25">
      <c r="A1117" s="140"/>
      <c r="B1117" s="72"/>
      <c r="C1117" s="73"/>
      <c r="D1117" s="72"/>
      <c r="E1117" s="74"/>
      <c r="F1117" s="78"/>
      <c r="G1117" s="78"/>
      <c r="H1117" s="78"/>
      <c r="I1117" s="79"/>
    </row>
    <row r="1118" spans="1:9" ht="16.5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customHeight="1" x14ac:dyDescent="0.25">
      <c r="A1128" s="77"/>
      <c r="B1128" s="72"/>
      <c r="C1128" s="73"/>
      <c r="D1128" s="72"/>
      <c r="E1128" s="74"/>
      <c r="F1128" s="78"/>
      <c r="G1128" s="78"/>
      <c r="H1128" s="78"/>
      <c r="I1128" s="79"/>
    </row>
    <row r="1129" spans="1:9" ht="16.5" customHeight="1" x14ac:dyDescent="0.25">
      <c r="A1129" s="77"/>
      <c r="B1129" s="72"/>
      <c r="C1129" s="73"/>
      <c r="D1129" s="72"/>
      <c r="E1129" s="74"/>
      <c r="F1129" s="78"/>
      <c r="G1129" s="78"/>
      <c r="H1129" s="78"/>
      <c r="I1129" s="79"/>
    </row>
    <row r="1130" spans="1:9" ht="16.5" customHeight="1" x14ac:dyDescent="0.25">
      <c r="A1130" s="77"/>
      <c r="B1130" s="72"/>
      <c r="C1130" s="73"/>
      <c r="D1130" s="72"/>
      <c r="E1130" s="74"/>
      <c r="F1130" s="78"/>
      <c r="G1130" s="78"/>
      <c r="H1130" s="78"/>
      <c r="I1130" s="79"/>
    </row>
    <row r="1131" spans="1:9" ht="16.5" customHeight="1" x14ac:dyDescent="0.25">
      <c r="A1131" s="77"/>
      <c r="B1131" s="72"/>
      <c r="C1131" s="73"/>
      <c r="D1131" s="72"/>
      <c r="E1131" s="74"/>
      <c r="F1131" s="78"/>
      <c r="G1131" s="78"/>
      <c r="H1131" s="78"/>
      <c r="I1131" s="79"/>
    </row>
    <row r="1132" spans="1:9" ht="16.5" customHeight="1" thickBot="1" x14ac:dyDescent="0.3">
      <c r="A1132" s="85"/>
      <c r="B1132" s="86"/>
      <c r="C1132" s="87"/>
      <c r="D1132" s="86"/>
      <c r="E1132" s="88"/>
      <c r="F1132" s="89"/>
      <c r="G1132" s="89"/>
      <c r="H1132" s="89"/>
      <c r="I1132" s="90"/>
    </row>
    <row r="1133" spans="1:9" ht="16.5" customHeight="1" thickTop="1" thickBot="1" x14ac:dyDescent="0.3">
      <c r="A1133" s="157" t="s">
        <v>43</v>
      </c>
      <c r="B1133" s="158"/>
      <c r="C1133" s="159"/>
      <c r="D1133" s="158"/>
      <c r="E1133" s="160">
        <f>SUM(E1114:E1132)</f>
        <v>0</v>
      </c>
      <c r="F1133" s="161">
        <f>SUM(F1114:F1132)</f>
        <v>0</v>
      </c>
      <c r="G1133" s="161">
        <f>SUM(G1114:G1132)</f>
        <v>0</v>
      </c>
      <c r="H1133" s="161">
        <f>SUM(H1114:H1132)</f>
        <v>0</v>
      </c>
      <c r="I1133" s="162">
        <f>SUM(I1114:I1132)</f>
        <v>0</v>
      </c>
    </row>
    <row r="1134" spans="1:9" ht="16.5" customHeight="1" thickTop="1" thickBot="1" x14ac:dyDescent="0.3">
      <c r="A1134" s="21" t="s">
        <v>46</v>
      </c>
      <c r="B1134" s="22"/>
      <c r="C1134" s="23"/>
      <c r="D1134" s="22"/>
      <c r="E1134" s="24"/>
      <c r="F1134" s="24"/>
      <c r="G1134" s="24"/>
      <c r="H1134" s="24"/>
      <c r="I1134" s="25">
        <f>I1154</f>
        <v>0</v>
      </c>
    </row>
    <row r="1135" spans="1:9" ht="16.5" customHeight="1" thickTop="1" x14ac:dyDescent="0.25">
      <c r="A1135" s="148"/>
      <c r="B1135" s="208"/>
      <c r="C1135" s="208"/>
      <c r="D1135" s="272"/>
      <c r="E1135" s="210"/>
      <c r="F1135" s="210"/>
      <c r="G1135" s="210"/>
      <c r="H1135" s="210"/>
      <c r="I1135" s="211"/>
    </row>
    <row r="1136" spans="1:9" ht="16.5" customHeight="1" x14ac:dyDescent="0.25">
      <c r="A1136" s="140"/>
      <c r="B1136" s="72"/>
      <c r="C1136" s="73"/>
      <c r="D1136" s="72"/>
      <c r="E1136" s="74"/>
      <c r="F1136" s="75"/>
      <c r="G1136" s="75"/>
      <c r="H1136" s="75"/>
      <c r="I1136" s="76"/>
    </row>
    <row r="1137" spans="1:9" ht="16.5" customHeight="1" x14ac:dyDescent="0.25">
      <c r="A1137" s="140"/>
      <c r="B1137" s="72"/>
      <c r="C1137" s="73"/>
      <c r="D1137" s="72"/>
      <c r="E1137" s="74"/>
      <c r="F1137" s="75"/>
      <c r="G1137" s="75"/>
      <c r="H1137" s="75"/>
      <c r="I1137" s="76"/>
    </row>
    <row r="1138" spans="1:9" ht="16.5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customHeight="1" x14ac:dyDescent="0.25">
      <c r="A1148" s="77"/>
      <c r="B1148" s="72"/>
      <c r="C1148" s="73"/>
      <c r="D1148" s="72"/>
      <c r="E1148" s="74"/>
      <c r="F1148" s="78"/>
      <c r="G1148" s="78"/>
      <c r="H1148" s="78"/>
      <c r="I1148" s="79"/>
    </row>
    <row r="1149" spans="1:9" ht="16.5" customHeight="1" x14ac:dyDescent="0.25">
      <c r="A1149" s="77"/>
      <c r="B1149" s="72"/>
      <c r="C1149" s="73"/>
      <c r="D1149" s="72"/>
      <c r="E1149" s="74"/>
      <c r="F1149" s="78"/>
      <c r="G1149" s="78"/>
      <c r="H1149" s="78"/>
      <c r="I1149" s="79"/>
    </row>
    <row r="1150" spans="1:9" ht="16.5" customHeight="1" x14ac:dyDescent="0.25">
      <c r="A1150" s="77"/>
      <c r="B1150" s="72"/>
      <c r="C1150" s="73"/>
      <c r="D1150" s="72"/>
      <c r="E1150" s="74"/>
      <c r="F1150" s="78"/>
      <c r="G1150" s="78"/>
      <c r="H1150" s="78"/>
      <c r="I1150" s="79"/>
    </row>
    <row r="1151" spans="1:9" ht="16.5" customHeight="1" x14ac:dyDescent="0.25">
      <c r="A1151" s="77"/>
      <c r="B1151" s="72"/>
      <c r="C1151" s="73"/>
      <c r="D1151" s="72"/>
      <c r="E1151" s="74"/>
      <c r="F1151" s="78"/>
      <c r="G1151" s="78"/>
      <c r="H1151" s="78"/>
      <c r="I1151" s="79"/>
    </row>
    <row r="1152" spans="1:9" ht="16.5" customHeight="1" x14ac:dyDescent="0.25">
      <c r="A1152" s="77"/>
      <c r="B1152" s="72"/>
      <c r="C1152" s="73"/>
      <c r="D1152" s="72"/>
      <c r="E1152" s="74"/>
      <c r="F1152" s="78"/>
      <c r="G1152" s="78"/>
      <c r="H1152" s="78"/>
      <c r="I1152" s="79"/>
    </row>
    <row r="1153" spans="1:9" ht="16.5" customHeight="1" thickBot="1" x14ac:dyDescent="0.3">
      <c r="A1153" s="85"/>
      <c r="B1153" s="86"/>
      <c r="C1153" s="87"/>
      <c r="D1153" s="86"/>
      <c r="E1153" s="88"/>
      <c r="F1153" s="89"/>
      <c r="G1153" s="89"/>
      <c r="H1153" s="89"/>
      <c r="I1153" s="90"/>
    </row>
    <row r="1154" spans="1:9" ht="16.5" customHeight="1" thickTop="1" thickBot="1" x14ac:dyDescent="0.3">
      <c r="A1154" s="91" t="s">
        <v>43</v>
      </c>
      <c r="B1154" s="92"/>
      <c r="C1154" s="93"/>
      <c r="D1154" s="92"/>
      <c r="E1154" s="154">
        <f>SUM(E1135:E1153)</f>
        <v>0</v>
      </c>
      <c r="F1154" s="94">
        <f>SUM(F1135:F1153)</f>
        <v>0</v>
      </c>
      <c r="G1154" s="94">
        <f>SUM(G1135:G1153)</f>
        <v>0</v>
      </c>
      <c r="H1154" s="94">
        <f>SUM(H1135:H1153)</f>
        <v>0</v>
      </c>
      <c r="I1154" s="95">
        <f>SUM(I1135:I1153)</f>
        <v>0</v>
      </c>
    </row>
    <row r="1155" spans="1:9" ht="16.5" customHeight="1" thickTop="1" thickBot="1" x14ac:dyDescent="0.3">
      <c r="A1155" s="96" t="s">
        <v>47</v>
      </c>
      <c r="B1155" s="97"/>
      <c r="C1155" s="98"/>
      <c r="D1155" s="97"/>
      <c r="E1155" s="99"/>
      <c r="F1155" s="99"/>
      <c r="G1155" s="99"/>
      <c r="H1155" s="99"/>
      <c r="I1155" s="101">
        <f>I1175</f>
        <v>0</v>
      </c>
    </row>
    <row r="1156" spans="1:9" ht="16.5" customHeight="1" thickTop="1" x14ac:dyDescent="0.25">
      <c r="A1156" s="148"/>
      <c r="B1156" s="149"/>
      <c r="C1156" s="150"/>
      <c r="D1156" s="149"/>
      <c r="E1156" s="151"/>
      <c r="F1156" s="152"/>
      <c r="G1156" s="152"/>
      <c r="H1156" s="152"/>
      <c r="I1156" s="153"/>
    </row>
    <row r="1157" spans="1:9" ht="16.5" customHeight="1" x14ac:dyDescent="0.25">
      <c r="A1157" s="140"/>
      <c r="B1157" s="72"/>
      <c r="C1157" s="73"/>
      <c r="D1157" s="72"/>
      <c r="E1157" s="74"/>
      <c r="F1157" s="75"/>
      <c r="G1157" s="75"/>
      <c r="H1157" s="75"/>
      <c r="I1157" s="76"/>
    </row>
    <row r="1158" spans="1:9" ht="16.5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customHeight="1" x14ac:dyDescent="0.25">
      <c r="A1169" s="77"/>
      <c r="B1169" s="72"/>
      <c r="C1169" s="73"/>
      <c r="D1169" s="72"/>
      <c r="E1169" s="74"/>
      <c r="F1169" s="78"/>
      <c r="G1169" s="78"/>
      <c r="H1169" s="78"/>
      <c r="I1169" s="79"/>
    </row>
    <row r="1170" spans="1:15" ht="16.5" customHeight="1" x14ac:dyDescent="0.25">
      <c r="A1170" s="77"/>
      <c r="B1170" s="72"/>
      <c r="C1170" s="73"/>
      <c r="D1170" s="72"/>
      <c r="E1170" s="74"/>
      <c r="F1170" s="78"/>
      <c r="G1170" s="78"/>
      <c r="H1170" s="78"/>
      <c r="I1170" s="79"/>
    </row>
    <row r="1171" spans="1:15" ht="16.5" customHeight="1" x14ac:dyDescent="0.25">
      <c r="A1171" s="77"/>
      <c r="B1171" s="72"/>
      <c r="C1171" s="73"/>
      <c r="D1171" s="72"/>
      <c r="E1171" s="74"/>
      <c r="F1171" s="78"/>
      <c r="G1171" s="78"/>
      <c r="H1171" s="78"/>
      <c r="I1171" s="79"/>
    </row>
    <row r="1172" spans="1:15" ht="16.5" customHeight="1" x14ac:dyDescent="0.25">
      <c r="A1172" s="77"/>
      <c r="B1172" s="72"/>
      <c r="C1172" s="73"/>
      <c r="D1172" s="72"/>
      <c r="E1172" s="74"/>
      <c r="F1172" s="78"/>
      <c r="G1172" s="78"/>
      <c r="H1172" s="78"/>
      <c r="I1172" s="79"/>
    </row>
    <row r="1173" spans="1:15" ht="16.5" customHeight="1" x14ac:dyDescent="0.25">
      <c r="A1173" s="77"/>
      <c r="B1173" s="72"/>
      <c r="C1173" s="73"/>
      <c r="D1173" s="72"/>
      <c r="E1173" s="74"/>
      <c r="F1173" s="78"/>
      <c r="G1173" s="78"/>
      <c r="H1173" s="78"/>
      <c r="I1173" s="79"/>
    </row>
    <row r="1174" spans="1:15" ht="16.5" customHeight="1" thickBot="1" x14ac:dyDescent="0.3">
      <c r="A1174" s="85"/>
      <c r="B1174" s="86"/>
      <c r="C1174" s="87"/>
      <c r="D1174" s="86"/>
      <c r="E1174" s="88"/>
      <c r="F1174" s="89"/>
      <c r="G1174" s="89"/>
      <c r="H1174" s="89"/>
      <c r="I1174" s="90"/>
      <c r="O1174" s="273"/>
    </row>
    <row r="1175" spans="1:15" ht="16.5" customHeight="1" thickTop="1" thickBot="1" x14ac:dyDescent="0.3">
      <c r="A1175" s="91" t="s">
        <v>43</v>
      </c>
      <c r="B1175" s="92"/>
      <c r="C1175" s="93"/>
      <c r="D1175" s="92"/>
      <c r="E1175" s="154">
        <f>SUM(E1156:E1174)</f>
        <v>0</v>
      </c>
      <c r="F1175" s="94">
        <f>SUM(F1156:F1174)</f>
        <v>0</v>
      </c>
      <c r="G1175" s="94">
        <f>SUM(G1156:G1174)</f>
        <v>0</v>
      </c>
      <c r="H1175" s="94">
        <f>SUM(H1156:H1174)</f>
        <v>0</v>
      </c>
      <c r="I1175" s="95">
        <f>SUM(I1156:I1174)</f>
        <v>0</v>
      </c>
    </row>
    <row r="1176" spans="1:15" ht="16.5" customHeight="1" thickTop="1" x14ac:dyDescent="0.25">
      <c r="A1176" s="21" t="s">
        <v>48</v>
      </c>
      <c r="B1176" s="22"/>
      <c r="C1176" s="23"/>
      <c r="D1176" s="22"/>
      <c r="E1176" s="24"/>
      <c r="F1176" s="24"/>
      <c r="G1176" s="24"/>
      <c r="H1176" s="24"/>
      <c r="I1176" s="25">
        <f>I1195</f>
        <v>0</v>
      </c>
    </row>
    <row r="1177" spans="1:15" ht="16.5" customHeight="1" x14ac:dyDescent="0.25">
      <c r="A1177" s="140"/>
      <c r="B1177" s="267"/>
      <c r="C1177" s="73"/>
      <c r="D1177" s="72"/>
      <c r="E1177" s="74"/>
      <c r="F1177" s="78"/>
      <c r="G1177" s="78"/>
      <c r="H1177" s="78"/>
      <c r="I1177" s="79"/>
    </row>
    <row r="1178" spans="1:15" ht="16.5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s="61" customFormat="1" ht="16.5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customHeight="1" x14ac:dyDescent="0.25">
      <c r="A1189" s="77"/>
      <c r="B1189" s="72"/>
      <c r="C1189" s="73"/>
      <c r="D1189" s="72"/>
      <c r="E1189" s="74"/>
      <c r="F1189" s="78"/>
      <c r="G1189" s="78"/>
      <c r="H1189" s="78"/>
      <c r="I1189" s="79"/>
    </row>
    <row r="1190" spans="1:10" ht="16.5" customHeight="1" x14ac:dyDescent="0.25">
      <c r="A1190" s="77"/>
      <c r="B1190" s="72"/>
      <c r="C1190" s="73"/>
      <c r="D1190" s="72"/>
      <c r="E1190" s="74"/>
      <c r="F1190" s="78"/>
      <c r="G1190" s="78"/>
      <c r="H1190" s="78"/>
      <c r="I1190" s="79"/>
    </row>
    <row r="1191" spans="1:10" ht="16.5" customHeight="1" x14ac:dyDescent="0.25">
      <c r="A1191" s="77"/>
      <c r="B1191" s="72"/>
      <c r="C1191" s="73"/>
      <c r="D1191" s="72"/>
      <c r="E1191" s="74"/>
      <c r="F1191" s="78"/>
      <c r="G1191" s="78"/>
      <c r="H1191" s="78"/>
      <c r="I1191" s="79"/>
    </row>
    <row r="1192" spans="1:10" ht="16.5" customHeight="1" x14ac:dyDescent="0.25">
      <c r="A1192" s="77"/>
      <c r="B1192" s="72"/>
      <c r="C1192" s="73"/>
      <c r="D1192" s="72"/>
      <c r="E1192" s="74"/>
      <c r="F1192" s="78"/>
      <c r="G1192" s="78"/>
      <c r="H1192" s="78"/>
      <c r="I1192" s="79"/>
    </row>
    <row r="1193" spans="1:10" ht="16.5" customHeight="1" x14ac:dyDescent="0.25">
      <c r="A1193" s="77"/>
      <c r="B1193" s="72"/>
      <c r="C1193" s="73"/>
      <c r="D1193" s="72"/>
      <c r="E1193" s="74"/>
      <c r="F1193" s="78"/>
      <c r="G1193" s="78"/>
      <c r="H1193" s="78"/>
      <c r="I1193" s="79"/>
    </row>
    <row r="1194" spans="1:10" ht="16.5" customHeight="1" thickBot="1" x14ac:dyDescent="0.3">
      <c r="A1194" s="85"/>
      <c r="B1194" s="86"/>
      <c r="C1194" s="87"/>
      <c r="D1194" s="86"/>
      <c r="E1194" s="88"/>
      <c r="F1194" s="89"/>
      <c r="G1194" s="89"/>
      <c r="H1194" s="89"/>
      <c r="I1194" s="90"/>
    </row>
    <row r="1195" spans="1:10" ht="16.5" customHeight="1" thickTop="1" thickBot="1" x14ac:dyDescent="0.3">
      <c r="A1195" s="157" t="s">
        <v>43</v>
      </c>
      <c r="B1195" s="158"/>
      <c r="C1195" s="159"/>
      <c r="D1195" s="158"/>
      <c r="E1195" s="160">
        <f>SUM(E1177:E1194)</f>
        <v>0</v>
      </c>
      <c r="F1195" s="161">
        <f>SUM(F1177:F1194)</f>
        <v>0</v>
      </c>
      <c r="G1195" s="161">
        <f>SUM(G1177:G1194)</f>
        <v>0</v>
      </c>
      <c r="H1195" s="161">
        <f>SUM(H1177:H1194)</f>
        <v>0</v>
      </c>
      <c r="I1195" s="162">
        <f>SUM(I1177:I1194)</f>
        <v>0</v>
      </c>
    </row>
    <row r="1196" spans="1:10" ht="16.5" customHeight="1" thickTop="1" thickBot="1" x14ac:dyDescent="0.3">
      <c r="A1196" s="13" t="s">
        <v>80</v>
      </c>
      <c r="B1196" s="14"/>
      <c r="C1196" s="15"/>
      <c r="D1196" s="16"/>
      <c r="E1196" s="17">
        <f>E1217+E1244+E1265+E1286+E1307+E1328+E1349</f>
        <v>1072</v>
      </c>
      <c r="F1196" s="18"/>
      <c r="G1196" s="18"/>
      <c r="H1196" s="18"/>
      <c r="I1196" s="17">
        <f>I1244+I1265+I1286+I1307+I1328+I1349</f>
        <v>13731.2</v>
      </c>
    </row>
    <row r="1197" spans="1:10" ht="16.5" customHeight="1" thickTop="1" x14ac:dyDescent="0.25">
      <c r="A1197" s="21" t="s">
        <v>13</v>
      </c>
      <c r="B1197" s="22"/>
      <c r="C1197" s="23"/>
      <c r="D1197" s="22"/>
      <c r="E1197" s="24"/>
      <c r="F1197" s="24"/>
      <c r="G1197" s="24"/>
      <c r="H1197" s="24"/>
      <c r="I1197" s="25">
        <f>I1244</f>
        <v>3300</v>
      </c>
      <c r="J1197" s="274"/>
    </row>
    <row r="1198" spans="1:10" ht="42.75" customHeight="1" x14ac:dyDescent="0.2">
      <c r="A1198" s="275">
        <v>1</v>
      </c>
      <c r="B1198" s="276" t="s">
        <v>81</v>
      </c>
      <c r="C1198" s="277" t="s">
        <v>82</v>
      </c>
      <c r="D1198" s="276" t="s">
        <v>81</v>
      </c>
      <c r="E1198" s="276">
        <v>15</v>
      </c>
      <c r="F1198" s="278">
        <v>550</v>
      </c>
      <c r="G1198" s="278"/>
      <c r="H1198" s="278">
        <v>550</v>
      </c>
      <c r="I1198" s="278">
        <v>550</v>
      </c>
    </row>
    <row r="1199" spans="1:10" ht="45.75" customHeight="1" x14ac:dyDescent="0.2">
      <c r="A1199" s="275">
        <v>2</v>
      </c>
      <c r="B1199" s="279" t="s">
        <v>83</v>
      </c>
      <c r="C1199" s="277" t="s">
        <v>84</v>
      </c>
      <c r="D1199" s="279" t="s">
        <v>83</v>
      </c>
      <c r="E1199" s="276">
        <v>5</v>
      </c>
      <c r="F1199" s="278">
        <v>550</v>
      </c>
      <c r="G1199" s="278"/>
      <c r="H1199" s="278">
        <v>550</v>
      </c>
      <c r="I1199" s="278">
        <v>550</v>
      </c>
    </row>
    <row r="1200" spans="1:10" ht="47.25" customHeight="1" x14ac:dyDescent="0.2">
      <c r="A1200" s="275">
        <v>3</v>
      </c>
      <c r="B1200" s="279" t="s">
        <v>85</v>
      </c>
      <c r="C1200" s="277" t="s">
        <v>86</v>
      </c>
      <c r="D1200" s="279" t="s">
        <v>85</v>
      </c>
      <c r="E1200" s="276">
        <v>7</v>
      </c>
      <c r="F1200" s="278">
        <v>550</v>
      </c>
      <c r="G1200" s="278"/>
      <c r="H1200" s="278">
        <v>550</v>
      </c>
      <c r="I1200" s="278">
        <v>550</v>
      </c>
    </row>
    <row r="1201" spans="1:9" ht="42.75" customHeight="1" x14ac:dyDescent="0.2">
      <c r="A1201" s="275">
        <v>4</v>
      </c>
      <c r="B1201" s="279" t="s">
        <v>87</v>
      </c>
      <c r="C1201" s="277" t="s">
        <v>88</v>
      </c>
      <c r="D1201" s="279" t="s">
        <v>87</v>
      </c>
      <c r="E1201" s="276">
        <v>15</v>
      </c>
      <c r="F1201" s="278">
        <v>550</v>
      </c>
      <c r="G1201" s="278"/>
      <c r="H1201" s="278">
        <v>550</v>
      </c>
      <c r="I1201" s="278">
        <v>550</v>
      </c>
    </row>
    <row r="1202" spans="1:9" ht="55.5" customHeight="1" x14ac:dyDescent="0.2">
      <c r="A1202" s="275">
        <v>5</v>
      </c>
      <c r="B1202" s="279" t="s">
        <v>89</v>
      </c>
      <c r="C1202" s="277" t="s">
        <v>88</v>
      </c>
      <c r="D1202" s="279" t="s">
        <v>89</v>
      </c>
      <c r="E1202" s="276">
        <v>15</v>
      </c>
      <c r="F1202" s="278">
        <v>550</v>
      </c>
      <c r="G1202" s="278"/>
      <c r="H1202" s="278">
        <v>550</v>
      </c>
      <c r="I1202" s="278">
        <v>550</v>
      </c>
    </row>
    <row r="1203" spans="1:9" ht="42.75" customHeight="1" x14ac:dyDescent="0.2">
      <c r="A1203" s="275">
        <v>6</v>
      </c>
      <c r="B1203" s="279" t="s">
        <v>90</v>
      </c>
      <c r="C1203" s="277" t="s">
        <v>91</v>
      </c>
      <c r="D1203" s="279" t="s">
        <v>90</v>
      </c>
      <c r="E1203" s="276">
        <v>15</v>
      </c>
      <c r="F1203" s="278">
        <v>550</v>
      </c>
      <c r="G1203" s="278"/>
      <c r="H1203" s="278">
        <v>550</v>
      </c>
      <c r="I1203" s="278">
        <v>550</v>
      </c>
    </row>
    <row r="1204" spans="1:9" ht="16.5" customHeight="1" x14ac:dyDescent="0.2">
      <c r="A1204" s="275"/>
      <c r="B1204" s="137"/>
      <c r="C1204" s="137"/>
      <c r="D1204" s="137"/>
      <c r="E1204" s="280"/>
      <c r="F1204" s="122"/>
      <c r="G1204" s="281"/>
      <c r="H1204" s="122"/>
      <c r="I1204" s="122"/>
    </row>
    <row r="1205" spans="1:9" ht="16.5" customHeight="1" x14ac:dyDescent="0.2">
      <c r="A1205" s="275"/>
      <c r="B1205" s="282"/>
      <c r="C1205" s="282"/>
      <c r="D1205" s="282"/>
      <c r="E1205" s="283"/>
      <c r="F1205" s="284"/>
      <c r="G1205" s="285"/>
      <c r="H1205" s="284"/>
      <c r="I1205" s="284"/>
    </row>
    <row r="1206" spans="1:9" ht="16.5" customHeight="1" x14ac:dyDescent="0.2">
      <c r="A1206" s="275"/>
      <c r="B1206" s="282"/>
      <c r="C1206" s="282"/>
      <c r="D1206" s="282"/>
      <c r="E1206" s="283"/>
      <c r="F1206" s="284"/>
      <c r="G1206" s="285"/>
      <c r="H1206" s="284"/>
      <c r="I1206" s="284"/>
    </row>
    <row r="1207" spans="1:9" ht="16.5" customHeight="1" x14ac:dyDescent="0.2">
      <c r="A1207" s="275"/>
      <c r="B1207" s="282"/>
      <c r="C1207" s="282"/>
      <c r="D1207" s="282"/>
      <c r="E1207" s="283"/>
      <c r="F1207" s="284"/>
      <c r="G1207" s="285"/>
      <c r="H1207" s="284"/>
      <c r="I1207" s="284"/>
    </row>
    <row r="1208" spans="1:9" ht="16.5" customHeight="1" x14ac:dyDescent="0.2">
      <c r="A1208" s="275"/>
      <c r="B1208" s="282"/>
      <c r="C1208" s="282"/>
      <c r="D1208" s="282"/>
      <c r="E1208" s="283"/>
      <c r="F1208" s="284"/>
      <c r="G1208" s="285"/>
      <c r="H1208" s="284"/>
      <c r="I1208" s="284"/>
    </row>
    <row r="1209" spans="1:9" ht="16.5" customHeight="1" x14ac:dyDescent="0.2">
      <c r="A1209" s="275"/>
      <c r="B1209" s="282"/>
      <c r="C1209" s="282"/>
      <c r="D1209" s="282"/>
      <c r="E1209" s="283"/>
      <c r="F1209" s="284"/>
      <c r="G1209" s="285"/>
      <c r="H1209" s="284"/>
      <c r="I1209" s="284"/>
    </row>
    <row r="1210" spans="1:9" ht="16.5" customHeight="1" x14ac:dyDescent="0.2">
      <c r="A1210" s="275"/>
      <c r="B1210" s="282"/>
      <c r="C1210" s="282"/>
      <c r="D1210" s="282"/>
      <c r="E1210" s="283"/>
      <c r="F1210" s="284"/>
      <c r="G1210" s="285"/>
      <c r="H1210" s="284"/>
      <c r="I1210" s="284"/>
    </row>
    <row r="1211" spans="1:9" ht="16.5" customHeight="1" x14ac:dyDescent="0.2">
      <c r="A1211" s="275"/>
      <c r="B1211" s="282"/>
      <c r="C1211" s="282"/>
      <c r="D1211" s="282"/>
      <c r="E1211" s="283"/>
      <c r="F1211" s="284"/>
      <c r="G1211" s="285"/>
      <c r="H1211" s="284"/>
      <c r="I1211" s="284"/>
    </row>
    <row r="1212" spans="1:9" ht="16.5" customHeight="1" x14ac:dyDescent="0.2">
      <c r="A1212" s="275"/>
      <c r="B1212" s="282"/>
      <c r="C1212" s="282"/>
      <c r="D1212" s="282"/>
      <c r="E1212" s="283"/>
      <c r="F1212" s="284"/>
      <c r="G1212" s="285"/>
      <c r="H1212" s="284"/>
      <c r="I1212" s="284"/>
    </row>
    <row r="1213" spans="1:9" ht="16.5" customHeight="1" x14ac:dyDescent="0.2">
      <c r="A1213" s="275"/>
      <c r="B1213" s="282"/>
      <c r="C1213" s="282"/>
      <c r="D1213" s="282"/>
      <c r="E1213" s="283"/>
      <c r="F1213" s="284"/>
      <c r="G1213" s="285"/>
      <c r="H1213" s="284"/>
      <c r="I1213" s="284"/>
    </row>
    <row r="1214" spans="1:9" ht="16.5" customHeight="1" x14ac:dyDescent="0.2">
      <c r="A1214" s="275"/>
      <c r="B1214" s="282"/>
      <c r="C1214" s="282"/>
      <c r="D1214" s="282"/>
      <c r="E1214" s="283"/>
      <c r="F1214" s="284"/>
      <c r="G1214" s="285"/>
      <c r="H1214" s="284"/>
      <c r="I1214" s="284"/>
    </row>
    <row r="1215" spans="1:9" ht="16.5" customHeight="1" x14ac:dyDescent="0.2">
      <c r="A1215" s="275"/>
      <c r="B1215" s="282"/>
      <c r="C1215" s="282"/>
      <c r="D1215" s="282"/>
      <c r="E1215" s="283"/>
      <c r="F1215" s="284"/>
      <c r="G1215" s="285"/>
      <c r="H1215" s="284"/>
      <c r="I1215" s="284"/>
    </row>
    <row r="1216" spans="1:9" ht="16.5" customHeight="1" x14ac:dyDescent="0.2">
      <c r="A1216" s="275"/>
      <c r="B1216" s="282"/>
      <c r="C1216" s="282"/>
      <c r="D1216" s="282"/>
      <c r="E1216" s="283"/>
      <c r="F1216" s="284"/>
      <c r="G1216" s="285"/>
      <c r="H1216" s="284"/>
      <c r="I1216" s="284"/>
    </row>
    <row r="1217" spans="1:9" ht="16.5" customHeight="1" x14ac:dyDescent="0.2">
      <c r="A1217" s="275"/>
      <c r="B1217" s="282"/>
      <c r="C1217" s="282"/>
      <c r="D1217" s="282"/>
      <c r="E1217" s="283"/>
      <c r="F1217" s="284"/>
      <c r="G1217" s="285"/>
      <c r="H1217" s="284"/>
      <c r="I1217" s="284"/>
    </row>
    <row r="1218" spans="1:9" ht="16.5" customHeight="1" x14ac:dyDescent="0.2">
      <c r="A1218" s="275"/>
      <c r="B1218" s="282"/>
      <c r="C1218" s="282"/>
      <c r="D1218" s="282"/>
      <c r="E1218" s="283"/>
      <c r="F1218" s="284"/>
      <c r="G1218" s="285"/>
      <c r="H1218" s="284"/>
      <c r="I1218" s="284"/>
    </row>
    <row r="1219" spans="1:9" ht="15.75" customHeight="1" x14ac:dyDescent="0.2">
      <c r="A1219" s="275"/>
      <c r="B1219" s="282"/>
      <c r="C1219" s="282"/>
      <c r="D1219" s="282"/>
      <c r="E1219" s="283"/>
      <c r="F1219" s="284"/>
      <c r="G1219" s="285"/>
      <c r="H1219" s="284"/>
      <c r="I1219" s="284"/>
    </row>
    <row r="1220" spans="1:9" ht="16.5" customHeight="1" x14ac:dyDescent="0.2">
      <c r="A1220" s="275"/>
      <c r="B1220" s="282"/>
      <c r="C1220" s="282"/>
      <c r="D1220" s="282"/>
      <c r="E1220" s="283"/>
      <c r="F1220" s="284"/>
      <c r="G1220" s="285"/>
      <c r="H1220" s="284"/>
      <c r="I1220" s="284"/>
    </row>
    <row r="1221" spans="1:9" ht="16.5" customHeight="1" x14ac:dyDescent="0.2">
      <c r="A1221" s="275"/>
      <c r="B1221" s="282"/>
      <c r="C1221" s="282"/>
      <c r="D1221" s="282"/>
      <c r="E1221" s="283"/>
      <c r="F1221" s="284"/>
      <c r="G1221" s="285"/>
      <c r="H1221" s="284"/>
      <c r="I1221" s="284"/>
    </row>
    <row r="1222" spans="1:9" ht="16.5" customHeight="1" x14ac:dyDescent="0.2">
      <c r="A1222" s="275"/>
      <c r="B1222" s="282"/>
      <c r="C1222" s="282"/>
      <c r="D1222" s="282"/>
      <c r="E1222" s="283"/>
      <c r="F1222" s="284"/>
      <c r="G1222" s="285"/>
      <c r="H1222" s="284"/>
      <c r="I1222" s="284"/>
    </row>
    <row r="1223" spans="1:9" ht="16.5" customHeight="1" x14ac:dyDescent="0.25">
      <c r="A1223" s="275"/>
      <c r="B1223" s="72"/>
      <c r="C1223" s="73"/>
      <c r="D1223" s="72"/>
      <c r="E1223" s="106"/>
      <c r="F1223" s="75"/>
      <c r="G1223" s="75"/>
      <c r="H1223" s="75"/>
      <c r="I1223" s="76"/>
    </row>
    <row r="1224" spans="1:9" ht="16.5" customHeight="1" x14ac:dyDescent="0.25">
      <c r="A1224" s="275"/>
      <c r="B1224" s="72"/>
      <c r="C1224" s="73"/>
      <c r="D1224" s="72"/>
      <c r="E1224" s="106"/>
      <c r="F1224" s="75"/>
      <c r="G1224" s="75"/>
      <c r="H1224" s="75"/>
      <c r="I1224" s="76"/>
    </row>
    <row r="1225" spans="1:9" ht="16.5" customHeight="1" x14ac:dyDescent="0.25">
      <c r="A1225" s="275"/>
      <c r="B1225" s="72"/>
      <c r="C1225" s="73"/>
      <c r="D1225" s="72"/>
      <c r="E1225" s="106"/>
      <c r="F1225" s="75"/>
      <c r="G1225" s="75"/>
      <c r="H1225" s="75"/>
      <c r="I1225" s="76"/>
    </row>
    <row r="1226" spans="1:9" ht="16.5" customHeight="1" x14ac:dyDescent="0.25">
      <c r="A1226" s="275"/>
      <c r="B1226" s="72"/>
      <c r="C1226" s="73"/>
      <c r="D1226" s="72"/>
      <c r="E1226" s="106"/>
      <c r="F1226" s="75"/>
      <c r="G1226" s="75"/>
      <c r="H1226" s="75"/>
      <c r="I1226" s="76"/>
    </row>
    <row r="1227" spans="1:9" ht="16.5" customHeight="1" x14ac:dyDescent="0.25">
      <c r="A1227" s="275"/>
      <c r="B1227" s="72"/>
      <c r="C1227" s="73"/>
      <c r="D1227" s="72"/>
      <c r="E1227" s="106"/>
      <c r="F1227" s="75"/>
      <c r="G1227" s="75"/>
      <c r="H1227" s="75"/>
      <c r="I1227" s="76"/>
    </row>
    <row r="1228" spans="1:9" ht="16.5" customHeight="1" x14ac:dyDescent="0.25">
      <c r="A1228" s="62"/>
      <c r="B1228" s="72"/>
      <c r="C1228" s="73"/>
      <c r="D1228" s="72"/>
      <c r="E1228" s="106"/>
      <c r="F1228" s="75"/>
      <c r="G1228" s="75"/>
      <c r="H1228" s="75"/>
      <c r="I1228" s="76"/>
    </row>
    <row r="1229" spans="1:9" ht="16.5" customHeight="1" x14ac:dyDescent="0.25">
      <c r="A1229" s="62"/>
      <c r="B1229" s="72"/>
      <c r="C1229" s="73"/>
      <c r="D1229" s="72"/>
      <c r="E1229" s="106"/>
      <c r="F1229" s="75"/>
      <c r="G1229" s="75"/>
      <c r="H1229" s="75"/>
      <c r="I1229" s="76"/>
    </row>
    <row r="1230" spans="1:9" ht="16.5" customHeight="1" x14ac:dyDescent="0.25">
      <c r="A1230" s="62"/>
      <c r="B1230" s="72"/>
      <c r="C1230" s="73"/>
      <c r="D1230" s="72"/>
      <c r="E1230" s="124"/>
      <c r="F1230" s="75"/>
      <c r="G1230" s="75"/>
      <c r="H1230" s="75"/>
      <c r="I1230" s="76"/>
    </row>
    <row r="1231" spans="1:9" ht="16.5" customHeight="1" x14ac:dyDescent="0.25">
      <c r="A1231" s="62"/>
      <c r="B1231" s="72"/>
      <c r="C1231" s="73"/>
      <c r="D1231" s="72"/>
      <c r="E1231" s="124"/>
      <c r="F1231" s="75"/>
      <c r="G1231" s="75"/>
      <c r="H1231" s="75"/>
      <c r="I1231" s="76"/>
    </row>
    <row r="1232" spans="1:9" ht="16.5" customHeight="1" x14ac:dyDescent="0.25">
      <c r="A1232" s="62"/>
      <c r="B1232" s="72"/>
      <c r="C1232" s="73"/>
      <c r="D1232" s="72"/>
      <c r="E1232" s="124"/>
      <c r="F1232" s="75"/>
      <c r="G1232" s="75"/>
      <c r="H1232" s="75"/>
      <c r="I1232" s="76"/>
    </row>
    <row r="1233" spans="1:9" ht="16.5" customHeight="1" x14ac:dyDescent="0.25">
      <c r="A1233" s="62"/>
      <c r="B1233" s="72"/>
      <c r="C1233" s="73"/>
      <c r="D1233" s="72"/>
      <c r="E1233" s="124"/>
      <c r="F1233" s="75"/>
      <c r="G1233" s="75"/>
      <c r="H1233" s="75"/>
      <c r="I1233" s="76"/>
    </row>
    <row r="1234" spans="1:9" ht="16.5" customHeight="1" x14ac:dyDescent="0.25">
      <c r="A1234" s="62"/>
      <c r="B1234" s="72"/>
      <c r="C1234" s="73"/>
      <c r="D1234" s="72"/>
      <c r="E1234" s="124"/>
      <c r="F1234" s="75"/>
      <c r="G1234" s="75"/>
      <c r="H1234" s="75"/>
      <c r="I1234" s="76"/>
    </row>
    <row r="1235" spans="1:9" ht="16.5" customHeight="1" x14ac:dyDescent="0.25">
      <c r="A1235" s="62"/>
      <c r="B1235" s="72"/>
      <c r="C1235" s="73"/>
      <c r="D1235" s="72"/>
      <c r="E1235" s="124"/>
      <c r="F1235" s="75"/>
      <c r="G1235" s="75"/>
      <c r="H1235" s="75"/>
      <c r="I1235" s="76"/>
    </row>
    <row r="1236" spans="1:9" ht="16.5" customHeight="1" x14ac:dyDescent="0.25">
      <c r="A1236" s="62"/>
      <c r="B1236" s="286"/>
      <c r="C1236" s="73"/>
      <c r="D1236" s="72"/>
      <c r="E1236" s="124"/>
      <c r="F1236" s="75"/>
      <c r="G1236" s="75"/>
      <c r="H1236" s="75"/>
      <c r="I1236" s="76"/>
    </row>
    <row r="1237" spans="1:9" ht="16.5" customHeight="1" x14ac:dyDescent="0.25">
      <c r="A1237" s="62"/>
      <c r="B1237" s="287"/>
      <c r="C1237" s="288"/>
      <c r="D1237" s="287"/>
      <c r="E1237" s="289"/>
      <c r="F1237" s="290"/>
      <c r="G1237" s="290"/>
      <c r="H1237" s="290"/>
      <c r="I1237" s="291"/>
    </row>
    <row r="1238" spans="1:9" ht="16.5" customHeight="1" x14ac:dyDescent="0.25">
      <c r="A1238" s="62"/>
      <c r="B1238" s="287"/>
      <c r="C1238" s="288"/>
      <c r="D1238" s="287"/>
      <c r="E1238" s="289"/>
      <c r="F1238" s="290"/>
      <c r="G1238" s="290"/>
      <c r="H1238" s="290"/>
      <c r="I1238" s="291"/>
    </row>
    <row r="1239" spans="1:9" ht="16.5" customHeight="1" x14ac:dyDescent="0.25">
      <c r="A1239" s="292"/>
      <c r="B1239" s="287"/>
      <c r="C1239" s="288"/>
      <c r="D1239" s="287"/>
      <c r="E1239" s="289"/>
      <c r="F1239" s="290"/>
      <c r="G1239" s="290"/>
      <c r="H1239" s="290"/>
      <c r="I1239" s="291"/>
    </row>
    <row r="1240" spans="1:9" ht="16.5" customHeight="1" x14ac:dyDescent="0.25">
      <c r="A1240" s="62"/>
      <c r="B1240" s="287"/>
      <c r="C1240" s="288"/>
      <c r="D1240" s="287"/>
      <c r="E1240" s="289"/>
      <c r="F1240" s="290"/>
      <c r="G1240" s="290"/>
      <c r="H1240" s="290"/>
      <c r="I1240" s="291"/>
    </row>
    <row r="1241" spans="1:9" ht="16.5" customHeight="1" x14ac:dyDescent="0.25">
      <c r="A1241" s="62"/>
      <c r="B1241" s="287"/>
      <c r="C1241" s="288"/>
      <c r="D1241" s="287"/>
      <c r="E1241" s="289"/>
      <c r="F1241" s="290"/>
      <c r="G1241" s="290"/>
      <c r="H1241" s="290"/>
      <c r="I1241" s="291"/>
    </row>
    <row r="1242" spans="1:9" ht="16.5" customHeight="1" x14ac:dyDescent="0.25">
      <c r="A1242" s="62"/>
      <c r="B1242" s="287"/>
      <c r="C1242" s="288"/>
      <c r="D1242" s="287"/>
      <c r="E1242" s="289"/>
      <c r="F1242" s="290"/>
      <c r="G1242" s="290"/>
      <c r="H1242" s="290"/>
      <c r="I1242" s="291"/>
    </row>
    <row r="1243" spans="1:9" ht="16.5" customHeight="1" thickBot="1" x14ac:dyDescent="0.3">
      <c r="A1243" s="292"/>
      <c r="B1243" s="86"/>
      <c r="C1243" s="87"/>
      <c r="D1243" s="86"/>
      <c r="E1243" s="293"/>
      <c r="F1243" s="294"/>
      <c r="G1243" s="294"/>
      <c r="H1243" s="294"/>
      <c r="I1243" s="295"/>
    </row>
    <row r="1244" spans="1:9" ht="16.5" customHeight="1" thickTop="1" thickBot="1" x14ac:dyDescent="0.3">
      <c r="A1244" s="91" t="s">
        <v>43</v>
      </c>
      <c r="B1244" s="92"/>
      <c r="C1244" s="93"/>
      <c r="D1244" s="92"/>
      <c r="E1244" s="154">
        <f>SUM(E1198:E1243)</f>
        <v>72</v>
      </c>
      <c r="F1244" s="154">
        <f>SUM(F1198:F1243)</f>
        <v>3300</v>
      </c>
      <c r="G1244" s="154">
        <f>SUM(G1198:G1243)</f>
        <v>0</v>
      </c>
      <c r="H1244" s="154">
        <f>SUM(H1198:H1243)</f>
        <v>3300</v>
      </c>
      <c r="I1244" s="226">
        <f>SUM(I1198:I1243)</f>
        <v>3300</v>
      </c>
    </row>
    <row r="1245" spans="1:9" ht="16.5" customHeight="1" thickTop="1" thickBot="1" x14ac:dyDescent="0.3">
      <c r="A1245" s="96" t="s">
        <v>44</v>
      </c>
      <c r="B1245" s="97"/>
      <c r="C1245" s="98"/>
      <c r="D1245" s="97"/>
      <c r="E1245" s="99"/>
      <c r="F1245" s="99"/>
      <c r="G1245" s="99"/>
      <c r="H1245" s="99"/>
      <c r="I1245" s="101">
        <f>I1265</f>
        <v>0</v>
      </c>
    </row>
    <row r="1246" spans="1:9" ht="16.5" customHeight="1" thickTop="1" x14ac:dyDescent="0.25">
      <c r="A1246" s="148"/>
      <c r="B1246" s="296"/>
      <c r="C1246" s="296"/>
      <c r="D1246" s="296"/>
      <c r="E1246" s="297"/>
      <c r="F1246" s="298"/>
      <c r="G1246" s="299"/>
      <c r="H1246" s="298"/>
      <c r="I1246" s="300"/>
    </row>
    <row r="1247" spans="1:9" ht="16.5" customHeight="1" x14ac:dyDescent="0.25">
      <c r="A1247" s="77"/>
      <c r="B1247" s="301"/>
      <c r="C1247" s="301"/>
      <c r="D1247" s="301"/>
      <c r="E1247" s="302"/>
      <c r="F1247" s="68"/>
      <c r="G1247" s="303"/>
      <c r="H1247" s="68"/>
      <c r="I1247" s="69"/>
    </row>
    <row r="1248" spans="1:9" ht="16.5" customHeight="1" x14ac:dyDescent="0.25">
      <c r="A1248" s="77"/>
      <c r="B1248" s="301"/>
      <c r="C1248" s="301"/>
      <c r="D1248" s="301"/>
      <c r="E1248" s="302"/>
      <c r="F1248" s="68"/>
      <c r="G1248" s="303"/>
      <c r="H1248" s="68"/>
      <c r="I1248" s="69"/>
    </row>
    <row r="1249" spans="1:9" ht="16.5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9" ht="16.5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9" ht="16.5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9" ht="16.5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9" ht="16.5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9" ht="16.5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9" ht="16.5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9" ht="16.5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9" ht="16.5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9" ht="16.5" customHeight="1" x14ac:dyDescent="0.25">
      <c r="A1258" s="77"/>
      <c r="B1258" s="72"/>
      <c r="C1258" s="73"/>
      <c r="D1258" s="72"/>
      <c r="E1258" s="74"/>
      <c r="F1258" s="78"/>
      <c r="G1258" s="78"/>
      <c r="H1258" s="78"/>
      <c r="I1258" s="79"/>
    </row>
    <row r="1259" spans="1:9" ht="16.5" customHeight="1" x14ac:dyDescent="0.25">
      <c r="A1259" s="77"/>
      <c r="B1259" s="72"/>
      <c r="C1259" s="73"/>
      <c r="D1259" s="72"/>
      <c r="E1259" s="74"/>
      <c r="F1259" s="78"/>
      <c r="G1259" s="78"/>
      <c r="H1259" s="78"/>
      <c r="I1259" s="79"/>
    </row>
    <row r="1260" spans="1:9" ht="16.5" customHeight="1" x14ac:dyDescent="0.25">
      <c r="A1260" s="77"/>
      <c r="B1260" s="72"/>
      <c r="C1260" s="73"/>
      <c r="D1260" s="72"/>
      <c r="E1260" s="74"/>
      <c r="F1260" s="78"/>
      <c r="G1260" s="78"/>
      <c r="H1260" s="78"/>
      <c r="I1260" s="79"/>
    </row>
    <row r="1261" spans="1:9" ht="16.5" customHeight="1" x14ac:dyDescent="0.25">
      <c r="A1261" s="77"/>
      <c r="B1261" s="72"/>
      <c r="C1261" s="73"/>
      <c r="D1261" s="72"/>
      <c r="E1261" s="74"/>
      <c r="F1261" s="78"/>
      <c r="G1261" s="78"/>
      <c r="H1261" s="78"/>
      <c r="I1261" s="79"/>
    </row>
    <row r="1262" spans="1:9" ht="16.5" customHeight="1" x14ac:dyDescent="0.25">
      <c r="A1262" s="77"/>
      <c r="B1262" s="72"/>
      <c r="C1262" s="73"/>
      <c r="D1262" s="72"/>
      <c r="E1262" s="74"/>
      <c r="F1262" s="78"/>
      <c r="G1262" s="78"/>
      <c r="H1262" s="78"/>
      <c r="I1262" s="79"/>
    </row>
    <row r="1263" spans="1:9" ht="16.5" customHeight="1" x14ac:dyDescent="0.25">
      <c r="A1263" s="77"/>
      <c r="B1263" s="72"/>
      <c r="C1263" s="73"/>
      <c r="D1263" s="72"/>
      <c r="E1263" s="74"/>
      <c r="F1263" s="78"/>
      <c r="G1263" s="78"/>
      <c r="H1263" s="78"/>
      <c r="I1263" s="79"/>
    </row>
    <row r="1264" spans="1:9" ht="16.5" customHeight="1" thickBot="1" x14ac:dyDescent="0.3">
      <c r="A1264" s="85"/>
      <c r="B1264" s="86"/>
      <c r="C1264" s="87"/>
      <c r="D1264" s="86"/>
      <c r="E1264" s="88"/>
      <c r="F1264" s="89"/>
      <c r="G1264" s="89"/>
      <c r="H1264" s="89"/>
      <c r="I1264" s="90"/>
    </row>
    <row r="1265" spans="1:9" ht="16.5" customHeight="1" thickTop="1" thickBot="1" x14ac:dyDescent="0.3">
      <c r="A1265" s="157" t="s">
        <v>43</v>
      </c>
      <c r="B1265" s="158"/>
      <c r="C1265" s="159"/>
      <c r="D1265" s="158"/>
      <c r="E1265" s="160">
        <f>SUM(E1246:E1264)</f>
        <v>0</v>
      </c>
      <c r="F1265" s="161">
        <f>SUM(F1246:F1264)</f>
        <v>0</v>
      </c>
      <c r="G1265" s="161">
        <f>SUM(G1246:G1264)</f>
        <v>0</v>
      </c>
      <c r="H1265" s="161">
        <f>SUM(H1246:H1264)</f>
        <v>0</v>
      </c>
      <c r="I1265" s="304">
        <f>SUM(I1246:I1264)</f>
        <v>0</v>
      </c>
    </row>
    <row r="1266" spans="1:9" ht="16.5" customHeight="1" thickTop="1" thickBot="1" x14ac:dyDescent="0.3">
      <c r="A1266" s="21" t="s">
        <v>45</v>
      </c>
      <c r="B1266" s="22"/>
      <c r="C1266" s="23"/>
      <c r="D1266" s="22"/>
      <c r="E1266" s="24"/>
      <c r="F1266" s="24"/>
      <c r="G1266" s="24"/>
      <c r="H1266" s="24"/>
      <c r="I1266" s="25">
        <f>I1286</f>
        <v>0</v>
      </c>
    </row>
    <row r="1267" spans="1:9" ht="26.25" customHeight="1" thickTop="1" x14ac:dyDescent="0.25">
      <c r="A1267" s="148"/>
      <c r="B1267" s="133"/>
      <c r="C1267" s="133"/>
      <c r="D1267" s="133"/>
      <c r="E1267" s="305"/>
      <c r="F1267" s="120"/>
      <c r="G1267" s="306"/>
      <c r="H1267" s="120"/>
      <c r="I1267" s="307"/>
    </row>
    <row r="1268" spans="1:9" ht="16.5" customHeight="1" x14ac:dyDescent="0.25">
      <c r="A1268" s="140"/>
      <c r="B1268" s="72"/>
      <c r="C1268" s="73"/>
      <c r="D1268" s="72"/>
      <c r="E1268" s="106"/>
      <c r="F1268" s="75"/>
      <c r="G1268" s="78"/>
      <c r="H1268" s="75"/>
      <c r="I1268" s="76"/>
    </row>
    <row r="1269" spans="1:9" ht="16.5" customHeight="1" x14ac:dyDescent="0.25">
      <c r="A1269" s="77"/>
      <c r="B1269" s="72"/>
      <c r="C1269" s="73"/>
      <c r="D1269" s="72"/>
      <c r="E1269" s="106"/>
      <c r="F1269" s="78"/>
      <c r="G1269" s="78"/>
      <c r="H1269" s="78"/>
      <c r="I1269" s="79"/>
    </row>
    <row r="1270" spans="1:9" ht="16.5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customHeight="1" x14ac:dyDescent="0.25">
      <c r="A1279" s="77"/>
      <c r="B1279" s="72"/>
      <c r="C1279" s="73"/>
      <c r="D1279" s="72"/>
      <c r="E1279" s="74"/>
      <c r="F1279" s="78"/>
      <c r="G1279" s="78"/>
      <c r="H1279" s="78"/>
      <c r="I1279" s="79"/>
    </row>
    <row r="1280" spans="1:9" ht="16.5" customHeight="1" x14ac:dyDescent="0.25">
      <c r="A1280" s="77"/>
      <c r="B1280" s="72"/>
      <c r="C1280" s="73"/>
      <c r="D1280" s="72"/>
      <c r="E1280" s="74"/>
      <c r="F1280" s="78"/>
      <c r="G1280" s="78"/>
      <c r="H1280" s="78"/>
      <c r="I1280" s="79"/>
    </row>
    <row r="1281" spans="1:9" ht="16.5" customHeight="1" x14ac:dyDescent="0.25">
      <c r="A1281" s="77"/>
      <c r="B1281" s="72"/>
      <c r="C1281" s="73"/>
      <c r="D1281" s="72"/>
      <c r="E1281" s="74"/>
      <c r="F1281" s="78"/>
      <c r="G1281" s="78"/>
      <c r="H1281" s="78"/>
      <c r="I1281" s="79"/>
    </row>
    <row r="1282" spans="1:9" ht="16.5" customHeight="1" x14ac:dyDescent="0.25">
      <c r="A1282" s="77"/>
      <c r="B1282" s="72"/>
      <c r="C1282" s="73"/>
      <c r="D1282" s="72"/>
      <c r="E1282" s="74"/>
      <c r="F1282" s="78"/>
      <c r="G1282" s="78"/>
      <c r="H1282" s="78"/>
      <c r="I1282" s="79"/>
    </row>
    <row r="1283" spans="1:9" ht="16.5" customHeight="1" x14ac:dyDescent="0.25">
      <c r="A1283" s="77"/>
      <c r="B1283" s="72"/>
      <c r="C1283" s="73"/>
      <c r="D1283" s="72"/>
      <c r="E1283" s="74"/>
      <c r="F1283" s="78"/>
      <c r="G1283" s="78"/>
      <c r="H1283" s="78"/>
      <c r="I1283" s="79"/>
    </row>
    <row r="1284" spans="1:9" ht="16.5" customHeight="1" x14ac:dyDescent="0.25">
      <c r="A1284" s="77"/>
      <c r="B1284" s="72"/>
      <c r="C1284" s="73"/>
      <c r="D1284" s="72"/>
      <c r="E1284" s="74"/>
      <c r="F1284" s="78"/>
      <c r="G1284" s="78"/>
      <c r="H1284" s="78"/>
      <c r="I1284" s="79"/>
    </row>
    <row r="1285" spans="1:9" ht="16.5" customHeight="1" thickBot="1" x14ac:dyDescent="0.3">
      <c r="A1285" s="85"/>
      <c r="B1285" s="86"/>
      <c r="C1285" s="87"/>
      <c r="D1285" s="86"/>
      <c r="E1285" s="88"/>
      <c r="F1285" s="89"/>
      <c r="G1285" s="89"/>
      <c r="H1285" s="89"/>
      <c r="I1285" s="90"/>
    </row>
    <row r="1286" spans="1:9" ht="16.5" customHeight="1" thickTop="1" thickBot="1" x14ac:dyDescent="0.3">
      <c r="A1286" s="91" t="s">
        <v>43</v>
      </c>
      <c r="B1286" s="92"/>
      <c r="C1286" s="93"/>
      <c r="D1286" s="92"/>
      <c r="E1286" s="154">
        <f>SUM(E1267:E1285)</f>
        <v>0</v>
      </c>
      <c r="F1286" s="94">
        <f>SUM(F1267:F1285)</f>
        <v>0</v>
      </c>
      <c r="G1286" s="94">
        <f>SUM(G1267:G1285)</f>
        <v>0</v>
      </c>
      <c r="H1286" s="94">
        <f>SUM(H1267:H1285)</f>
        <v>0</v>
      </c>
      <c r="I1286" s="95">
        <f>SUM(I1267:I1285)</f>
        <v>0</v>
      </c>
    </row>
    <row r="1287" spans="1:9" ht="16.5" customHeight="1" thickTop="1" thickBot="1" x14ac:dyDescent="0.3">
      <c r="A1287" s="96" t="s">
        <v>46</v>
      </c>
      <c r="B1287" s="97"/>
      <c r="C1287" s="98"/>
      <c r="D1287" s="97"/>
      <c r="E1287" s="99"/>
      <c r="F1287" s="100"/>
      <c r="G1287" s="100"/>
      <c r="H1287" s="100"/>
      <c r="I1287" s="101">
        <f>I1307</f>
        <v>10431.200000000001</v>
      </c>
    </row>
    <row r="1288" spans="1:9" ht="36.75" customHeight="1" thickTop="1" x14ac:dyDescent="0.2">
      <c r="A1288" s="102">
        <v>1</v>
      </c>
      <c r="B1288" s="308" t="s">
        <v>92</v>
      </c>
      <c r="C1288" s="309" t="s">
        <v>93</v>
      </c>
      <c r="D1288" s="308" t="s">
        <v>92</v>
      </c>
      <c r="E1288" s="310">
        <v>500</v>
      </c>
      <c r="F1288" s="311">
        <v>5215.6000000000004</v>
      </c>
      <c r="G1288" s="311"/>
      <c r="H1288" s="311">
        <v>5215.6000000000004</v>
      </c>
      <c r="I1288" s="311">
        <v>5215.6000000000004</v>
      </c>
    </row>
    <row r="1289" spans="1:9" ht="47.25" customHeight="1" x14ac:dyDescent="0.25">
      <c r="A1289" s="140">
        <v>2</v>
      </c>
      <c r="B1289" s="308" t="s">
        <v>94</v>
      </c>
      <c r="C1289" s="309" t="s">
        <v>95</v>
      </c>
      <c r="D1289" s="308" t="s">
        <v>94</v>
      </c>
      <c r="E1289" s="310">
        <v>500</v>
      </c>
      <c r="F1289" s="311">
        <v>5215.6000000000004</v>
      </c>
      <c r="G1289" s="311"/>
      <c r="H1289" s="311">
        <v>5215.6000000000004</v>
      </c>
      <c r="I1289" s="311">
        <v>5215.6000000000004</v>
      </c>
    </row>
    <row r="1290" spans="1:9" ht="16.5" customHeight="1" x14ac:dyDescent="0.25">
      <c r="A1290" s="140"/>
      <c r="B1290" s="72"/>
      <c r="C1290" s="73"/>
      <c r="D1290" s="72"/>
      <c r="E1290" s="106"/>
      <c r="F1290" s="78"/>
      <c r="G1290" s="78"/>
      <c r="H1290" s="78"/>
      <c r="I1290" s="79"/>
    </row>
    <row r="1291" spans="1:9" ht="16.5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customHeight="1" x14ac:dyDescent="0.25">
      <c r="A1293" s="77"/>
      <c r="B1293" s="72"/>
      <c r="C1293" s="73"/>
      <c r="D1293" s="72"/>
      <c r="E1293" s="106"/>
      <c r="F1293" s="78"/>
      <c r="G1293" s="78"/>
      <c r="H1293" s="78"/>
      <c r="I1293" s="79"/>
    </row>
    <row r="1294" spans="1:9" ht="16.5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customHeight="1" x14ac:dyDescent="0.25">
      <c r="A1300" s="77"/>
      <c r="B1300" s="72"/>
      <c r="C1300" s="73"/>
      <c r="D1300" s="72"/>
      <c r="E1300" s="74"/>
      <c r="F1300" s="78"/>
      <c r="G1300" s="78"/>
      <c r="H1300" s="78"/>
      <c r="I1300" s="79"/>
    </row>
    <row r="1301" spans="1:9" ht="16.5" customHeight="1" x14ac:dyDescent="0.25">
      <c r="A1301" s="77"/>
      <c r="B1301" s="72"/>
      <c r="C1301" s="73"/>
      <c r="D1301" s="72"/>
      <c r="E1301" s="74"/>
      <c r="F1301" s="78"/>
      <c r="G1301" s="78"/>
      <c r="H1301" s="78"/>
      <c r="I1301" s="79"/>
    </row>
    <row r="1302" spans="1:9" ht="16.5" customHeight="1" x14ac:dyDescent="0.25">
      <c r="A1302" s="77"/>
      <c r="B1302" s="72"/>
      <c r="C1302" s="73"/>
      <c r="D1302" s="72"/>
      <c r="E1302" s="74"/>
      <c r="F1302" s="78"/>
      <c r="G1302" s="78"/>
      <c r="H1302" s="78"/>
      <c r="I1302" s="79"/>
    </row>
    <row r="1303" spans="1:9" ht="16.5" customHeight="1" x14ac:dyDescent="0.25">
      <c r="A1303" s="77"/>
      <c r="B1303" s="72"/>
      <c r="C1303" s="73"/>
      <c r="D1303" s="72"/>
      <c r="E1303" s="74"/>
      <c r="F1303" s="78"/>
      <c r="G1303" s="78"/>
      <c r="H1303" s="78"/>
      <c r="I1303" s="79"/>
    </row>
    <row r="1304" spans="1:9" ht="16.5" customHeight="1" x14ac:dyDescent="0.25">
      <c r="A1304" s="77"/>
      <c r="B1304" s="72"/>
      <c r="C1304" s="73"/>
      <c r="D1304" s="72"/>
      <c r="E1304" s="74"/>
      <c r="F1304" s="78"/>
      <c r="G1304" s="78"/>
      <c r="H1304" s="78"/>
      <c r="I1304" s="79"/>
    </row>
    <row r="1305" spans="1:9" ht="16.5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customHeight="1" thickBot="1" x14ac:dyDescent="0.3">
      <c r="A1306" s="85"/>
      <c r="B1306" s="86"/>
      <c r="C1306" s="87"/>
      <c r="D1306" s="86"/>
      <c r="E1306" s="88"/>
      <c r="F1306" s="89"/>
      <c r="G1306" s="89"/>
      <c r="H1306" s="89"/>
      <c r="I1306" s="90"/>
    </row>
    <row r="1307" spans="1:9" ht="16.5" customHeight="1" thickTop="1" thickBot="1" x14ac:dyDescent="0.3">
      <c r="A1307" s="91" t="s">
        <v>43</v>
      </c>
      <c r="B1307" s="92"/>
      <c r="C1307" s="93"/>
      <c r="D1307" s="92"/>
      <c r="E1307" s="154">
        <f>SUM(E1288:E1306)</f>
        <v>1000</v>
      </c>
      <c r="F1307" s="94">
        <f>SUM(F1288:F1306)</f>
        <v>10431.200000000001</v>
      </c>
      <c r="G1307" s="94">
        <f>SUM(G1288:G1306)</f>
        <v>0</v>
      </c>
      <c r="H1307" s="94">
        <f>SUM(H1288:H1306)</f>
        <v>10431.200000000001</v>
      </c>
      <c r="I1307" s="95">
        <f>SUM(I1288:I1306)</f>
        <v>10431.200000000001</v>
      </c>
    </row>
    <row r="1308" spans="1:9" ht="16.5" customHeight="1" thickTop="1" thickBot="1" x14ac:dyDescent="0.3">
      <c r="A1308" s="96" t="s">
        <v>47</v>
      </c>
      <c r="B1308" s="97"/>
      <c r="C1308" s="98"/>
      <c r="D1308" s="97"/>
      <c r="E1308" s="99"/>
      <c r="F1308" s="100"/>
      <c r="G1308" s="100"/>
      <c r="H1308" s="100"/>
      <c r="I1308" s="101">
        <f>I1328</f>
        <v>0</v>
      </c>
    </row>
    <row r="1309" spans="1:9" ht="16.5" customHeight="1" thickTop="1" x14ac:dyDescent="0.25">
      <c r="A1309" s="148"/>
      <c r="B1309" s="149"/>
      <c r="C1309" s="150"/>
      <c r="D1309" s="149"/>
      <c r="E1309" s="152"/>
      <c r="F1309" s="152"/>
      <c r="G1309" s="152"/>
      <c r="H1309" s="152"/>
      <c r="I1309" s="153"/>
    </row>
    <row r="1310" spans="1:9" ht="16.5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customHeight="1" x14ac:dyDescent="0.25">
      <c r="A1321" s="77"/>
      <c r="B1321" s="72"/>
      <c r="C1321" s="73"/>
      <c r="D1321" s="72"/>
      <c r="E1321" s="74"/>
      <c r="F1321" s="78"/>
      <c r="G1321" s="78"/>
      <c r="H1321" s="78"/>
      <c r="I1321" s="79"/>
    </row>
    <row r="1322" spans="1:9" ht="16.5" customHeight="1" x14ac:dyDescent="0.25">
      <c r="A1322" s="77"/>
      <c r="B1322" s="72"/>
      <c r="C1322" s="73"/>
      <c r="D1322" s="72"/>
      <c r="E1322" s="74"/>
      <c r="F1322" s="78"/>
      <c r="G1322" s="78"/>
      <c r="H1322" s="78"/>
      <c r="I1322" s="79"/>
    </row>
    <row r="1323" spans="1:9" ht="16.5" customHeight="1" x14ac:dyDescent="0.25">
      <c r="A1323" s="77"/>
      <c r="B1323" s="72"/>
      <c r="C1323" s="73"/>
      <c r="D1323" s="72"/>
      <c r="E1323" s="74"/>
      <c r="F1323" s="78"/>
      <c r="G1323" s="78"/>
      <c r="H1323" s="78"/>
      <c r="I1323" s="79"/>
    </row>
    <row r="1324" spans="1:9" ht="16.5" customHeight="1" x14ac:dyDescent="0.25">
      <c r="A1324" s="77"/>
      <c r="B1324" s="72"/>
      <c r="C1324" s="73"/>
      <c r="D1324" s="72"/>
      <c r="E1324" s="74"/>
      <c r="F1324" s="78"/>
      <c r="G1324" s="78"/>
      <c r="H1324" s="78"/>
      <c r="I1324" s="79"/>
    </row>
    <row r="1325" spans="1:9" ht="16.5" customHeight="1" x14ac:dyDescent="0.25">
      <c r="A1325" s="77"/>
      <c r="B1325" s="72"/>
      <c r="C1325" s="73"/>
      <c r="D1325" s="72"/>
      <c r="E1325" s="74"/>
      <c r="F1325" s="78"/>
      <c r="G1325" s="78"/>
      <c r="H1325" s="78"/>
      <c r="I1325" s="79"/>
    </row>
    <row r="1326" spans="1:9" ht="16.5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customHeight="1" thickBot="1" x14ac:dyDescent="0.3">
      <c r="A1327" s="85"/>
      <c r="B1327" s="86"/>
      <c r="C1327" s="87"/>
      <c r="D1327" s="86"/>
      <c r="E1327" s="88"/>
      <c r="F1327" s="89"/>
      <c r="G1327" s="89"/>
      <c r="H1327" s="89"/>
      <c r="I1327" s="90"/>
    </row>
    <row r="1328" spans="1:9" ht="16.5" customHeight="1" thickTop="1" thickBot="1" x14ac:dyDescent="0.3">
      <c r="A1328" s="91" t="s">
        <v>43</v>
      </c>
      <c r="B1328" s="92"/>
      <c r="C1328" s="93"/>
      <c r="D1328" s="92"/>
      <c r="E1328" s="154">
        <f>SUM(E1309:E1327)</f>
        <v>0</v>
      </c>
      <c r="F1328" s="94">
        <f>SUM(F1309:F1327)</f>
        <v>0</v>
      </c>
      <c r="G1328" s="94">
        <f>SUM(G1309:G1327)</f>
        <v>0</v>
      </c>
      <c r="H1328" s="94">
        <f>SUM(H1309:H1327)</f>
        <v>0</v>
      </c>
      <c r="I1328" s="95">
        <f>SUM(I1309:I1327)</f>
        <v>0</v>
      </c>
    </row>
    <row r="1329" spans="1:9" ht="16.5" customHeight="1" thickTop="1" thickBot="1" x14ac:dyDescent="0.3">
      <c r="A1329" s="21" t="s">
        <v>48</v>
      </c>
      <c r="B1329" s="22"/>
      <c r="C1329" s="23"/>
      <c r="D1329" s="22"/>
      <c r="E1329" s="24"/>
      <c r="F1329" s="164"/>
      <c r="G1329" s="164"/>
      <c r="H1329" s="164"/>
      <c r="I1329" s="25">
        <f>I1349</f>
        <v>0</v>
      </c>
    </row>
    <row r="1330" spans="1:9" ht="16.5" customHeight="1" thickTop="1" x14ac:dyDescent="0.25">
      <c r="A1330" s="218"/>
      <c r="B1330" s="149"/>
      <c r="C1330" s="150"/>
      <c r="D1330" s="149"/>
      <c r="E1330" s="151"/>
      <c r="F1330" s="156"/>
      <c r="G1330" s="156"/>
      <c r="H1330" s="156"/>
      <c r="I1330" s="219"/>
    </row>
    <row r="1331" spans="1:9" ht="16.5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customHeight="1" x14ac:dyDescent="0.25">
      <c r="A1342" s="77"/>
      <c r="B1342" s="72"/>
      <c r="C1342" s="73"/>
      <c r="D1342" s="72"/>
      <c r="E1342" s="74"/>
      <c r="F1342" s="78"/>
      <c r="G1342" s="78"/>
      <c r="H1342" s="78"/>
      <c r="I1342" s="79"/>
    </row>
    <row r="1343" spans="1:9" ht="16.5" customHeight="1" x14ac:dyDescent="0.25">
      <c r="A1343" s="77"/>
      <c r="B1343" s="72"/>
      <c r="C1343" s="73"/>
      <c r="D1343" s="72"/>
      <c r="E1343" s="74"/>
      <c r="F1343" s="78"/>
      <c r="G1343" s="78"/>
      <c r="H1343" s="78"/>
      <c r="I1343" s="79"/>
    </row>
    <row r="1344" spans="1:9" ht="16.5" customHeight="1" x14ac:dyDescent="0.25">
      <c r="A1344" s="77"/>
      <c r="B1344" s="72"/>
      <c r="C1344" s="73"/>
      <c r="D1344" s="72"/>
      <c r="E1344" s="74"/>
      <c r="F1344" s="78"/>
      <c r="G1344" s="78"/>
      <c r="H1344" s="78"/>
      <c r="I1344" s="79"/>
    </row>
    <row r="1345" spans="1:9" ht="16.5" customHeight="1" x14ac:dyDescent="0.25">
      <c r="A1345" s="77"/>
      <c r="B1345" s="72"/>
      <c r="C1345" s="73"/>
      <c r="D1345" s="72"/>
      <c r="E1345" s="74"/>
      <c r="F1345" s="78"/>
      <c r="G1345" s="78"/>
      <c r="H1345" s="78"/>
      <c r="I1345" s="79"/>
    </row>
    <row r="1346" spans="1:9" ht="16.5" customHeight="1" x14ac:dyDescent="0.25">
      <c r="A1346" s="77"/>
      <c r="B1346" s="72"/>
      <c r="C1346" s="73"/>
      <c r="D1346" s="72"/>
      <c r="E1346" s="74"/>
      <c r="F1346" s="78"/>
      <c r="G1346" s="78"/>
      <c r="H1346" s="78"/>
      <c r="I1346" s="79"/>
    </row>
    <row r="1347" spans="1:9" ht="16.5" customHeight="1" x14ac:dyDescent="0.25">
      <c r="A1347" s="77"/>
      <c r="B1347" s="72"/>
      <c r="C1347" s="73"/>
      <c r="D1347" s="72"/>
      <c r="E1347" s="74"/>
      <c r="F1347" s="78"/>
      <c r="G1347" s="78"/>
      <c r="H1347" s="78"/>
      <c r="I1347" s="79"/>
    </row>
    <row r="1348" spans="1:9" ht="16.5" customHeight="1" thickBot="1" x14ac:dyDescent="0.3">
      <c r="A1348" s="85"/>
      <c r="B1348" s="86"/>
      <c r="C1348" s="87"/>
      <c r="D1348" s="86"/>
      <c r="E1348" s="88"/>
      <c r="F1348" s="89"/>
      <c r="G1348" s="89"/>
      <c r="H1348" s="89"/>
      <c r="I1348" s="90"/>
    </row>
    <row r="1349" spans="1:9" ht="16.5" customHeight="1" thickTop="1" thickBot="1" x14ac:dyDescent="0.3">
      <c r="A1349" s="91" t="s">
        <v>43</v>
      </c>
      <c r="B1349" s="92"/>
      <c r="C1349" s="93"/>
      <c r="D1349" s="92"/>
      <c r="E1349" s="154">
        <f>SUM(E1330:E1348)</f>
        <v>0</v>
      </c>
      <c r="F1349" s="94">
        <f>SUM(F1330:F1348)</f>
        <v>0</v>
      </c>
      <c r="G1349" s="94">
        <f>SUM(G1330:G1348)</f>
        <v>0</v>
      </c>
      <c r="H1349" s="94">
        <f>SUM(H1330:H1348)</f>
        <v>0</v>
      </c>
      <c r="I1349" s="95">
        <f>SUM(I1330:I1348)</f>
        <v>0</v>
      </c>
    </row>
    <row r="1350" spans="1:9" ht="15.75" thickTop="1" x14ac:dyDescent="0.25"/>
    <row r="1351" spans="1:9" x14ac:dyDescent="0.25">
      <c r="A1351" s="313" t="s">
        <v>96</v>
      </c>
      <c r="B1351" s="313"/>
      <c r="C1351" s="313"/>
      <c r="D1351" s="313"/>
      <c r="E1351" s="313"/>
      <c r="F1351" s="313"/>
      <c r="G1351" s="313"/>
      <c r="H1351" s="313"/>
      <c r="I1351" s="313"/>
    </row>
    <row r="1352" spans="1:9" x14ac:dyDescent="0.25">
      <c r="A1352" s="3"/>
      <c r="B1352" s="3"/>
    </row>
    <row r="1353" spans="1:9" x14ac:dyDescent="0.25">
      <c r="A1353" s="3"/>
      <c r="B1353" s="3"/>
    </row>
    <row r="1354" spans="1:9" x14ac:dyDescent="0.25">
      <c r="A1354" s="3">
        <f>A1267+A1204+A1035+A880+A463+A372+A282+A260+A32</f>
        <v>0</v>
      </c>
      <c r="B1354" s="3"/>
      <c r="E1354" s="7">
        <f>E1196+E1025+E864+E716+E546+E342+E7</f>
        <v>1404.75</v>
      </c>
      <c r="I1354" s="7">
        <f>I1196+I1025+I864+I716+I546+I342+I7</f>
        <v>29488.03</v>
      </c>
    </row>
    <row r="1355" spans="1:9" x14ac:dyDescent="0.25">
      <c r="A1355" s="3"/>
      <c r="B1355" s="3"/>
    </row>
    <row r="1356" spans="1:9" x14ac:dyDescent="0.25">
      <c r="A1356" s="3"/>
      <c r="B1356" s="3"/>
    </row>
  </sheetData>
  <autoFilter ref="A5:I1349"/>
  <mergeCells count="8">
    <mergeCell ref="A1355:B1355"/>
    <mergeCell ref="A1356:B1356"/>
    <mergeCell ref="A1:I1"/>
    <mergeCell ref="A2:I2"/>
    <mergeCell ref="A3:I3"/>
    <mergeCell ref="A1352:B1352"/>
    <mergeCell ref="A1353:B1353"/>
    <mergeCell ref="A1354:B1354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4" min="2" max="8" man="1"/>
    <brk id="87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367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1" style="7" customWidth="1"/>
    <col min="8" max="8" width="14.85546875" style="7" customWidth="1"/>
    <col min="9" max="9" width="13.855468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97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869</v>
      </c>
      <c r="F7" s="18"/>
      <c r="G7" s="18"/>
      <c r="H7" s="18"/>
      <c r="I7" s="19">
        <f>I200+I253+I274+I295+I316+I337</f>
        <v>30361.93216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15950.00216</v>
      </c>
    </row>
    <row r="9" spans="1:9" ht="42.75" customHeight="1" thickTop="1" x14ac:dyDescent="0.2">
      <c r="A9" s="26">
        <v>1</v>
      </c>
      <c r="B9" s="314" t="s">
        <v>98</v>
      </c>
      <c r="C9" s="315" t="s">
        <v>99</v>
      </c>
      <c r="D9" s="316" t="s">
        <v>100</v>
      </c>
      <c r="E9" s="317">
        <v>5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101</v>
      </c>
      <c r="C10" s="322" t="s">
        <v>102</v>
      </c>
      <c r="D10" s="323" t="s">
        <v>103</v>
      </c>
      <c r="E10" s="324">
        <v>2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104</v>
      </c>
      <c r="C11" s="322" t="s">
        <v>105</v>
      </c>
      <c r="D11" s="323" t="s">
        <v>106</v>
      </c>
      <c r="E11" s="324">
        <v>8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107</v>
      </c>
      <c r="C12" s="322" t="s">
        <v>108</v>
      </c>
      <c r="D12" s="323" t="s">
        <v>109</v>
      </c>
      <c r="E12" s="324">
        <v>2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110</v>
      </c>
      <c r="C13" s="322" t="s">
        <v>111</v>
      </c>
      <c r="D13" s="323" t="s">
        <v>112</v>
      </c>
      <c r="E13" s="324">
        <v>8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113</v>
      </c>
      <c r="C14" s="322" t="s">
        <v>114</v>
      </c>
      <c r="D14" s="323" t="s">
        <v>115</v>
      </c>
      <c r="E14" s="324">
        <v>9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116</v>
      </c>
      <c r="C15" s="329" t="s">
        <v>117</v>
      </c>
      <c r="D15" s="330" t="s">
        <v>116</v>
      </c>
      <c r="E15" s="331">
        <v>8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118</v>
      </c>
      <c r="C16" s="329" t="s">
        <v>119</v>
      </c>
      <c r="D16" s="330" t="s">
        <v>118</v>
      </c>
      <c r="E16" s="331">
        <v>8</v>
      </c>
      <c r="F16" s="332">
        <v>550</v>
      </c>
      <c r="G16" s="333"/>
      <c r="H16" s="332">
        <v>550</v>
      </c>
      <c r="I16" s="334">
        <v>550</v>
      </c>
    </row>
    <row r="17" spans="1:11" ht="37.5" customHeight="1" thickTop="1" x14ac:dyDescent="0.2">
      <c r="A17" s="26">
        <v>9</v>
      </c>
      <c r="B17" s="328" t="s">
        <v>120</v>
      </c>
      <c r="C17" s="329" t="s">
        <v>119</v>
      </c>
      <c r="D17" s="330" t="s">
        <v>120</v>
      </c>
      <c r="E17" s="331">
        <v>8</v>
      </c>
      <c r="F17" s="332">
        <v>550</v>
      </c>
      <c r="G17" s="333"/>
      <c r="H17" s="332">
        <v>550</v>
      </c>
      <c r="I17" s="334">
        <v>550</v>
      </c>
    </row>
    <row r="18" spans="1:11" ht="42.75" customHeight="1" thickBot="1" x14ac:dyDescent="0.25">
      <c r="A18" s="31">
        <v>10</v>
      </c>
      <c r="B18" s="328" t="s">
        <v>121</v>
      </c>
      <c r="C18" s="329" t="s">
        <v>122</v>
      </c>
      <c r="D18" s="330" t="s">
        <v>121</v>
      </c>
      <c r="E18" s="331">
        <v>5</v>
      </c>
      <c r="F18" s="332">
        <v>550</v>
      </c>
      <c r="G18" s="333"/>
      <c r="H18" s="332">
        <v>550</v>
      </c>
      <c r="I18" s="334">
        <v>550</v>
      </c>
    </row>
    <row r="19" spans="1:11" ht="41.25" customHeight="1" thickTop="1" x14ac:dyDescent="0.2">
      <c r="A19" s="26">
        <v>11</v>
      </c>
      <c r="B19" s="328" t="s">
        <v>123</v>
      </c>
      <c r="C19" s="329" t="s">
        <v>124</v>
      </c>
      <c r="D19" s="330" t="s">
        <v>123</v>
      </c>
      <c r="E19" s="331">
        <v>7</v>
      </c>
      <c r="F19" s="332">
        <v>550</v>
      </c>
      <c r="G19" s="333"/>
      <c r="H19" s="332">
        <v>550</v>
      </c>
      <c r="I19" s="334">
        <v>550</v>
      </c>
    </row>
    <row r="20" spans="1:11" ht="41.25" customHeight="1" thickBot="1" x14ac:dyDescent="0.25">
      <c r="A20" s="31">
        <v>12</v>
      </c>
      <c r="B20" s="328" t="s">
        <v>125</v>
      </c>
      <c r="C20" s="329" t="s">
        <v>126</v>
      </c>
      <c r="D20" s="330" t="s">
        <v>125</v>
      </c>
      <c r="E20" s="331">
        <v>6</v>
      </c>
      <c r="F20" s="332">
        <v>550</v>
      </c>
      <c r="G20" s="333"/>
      <c r="H20" s="332">
        <v>550</v>
      </c>
      <c r="I20" s="334">
        <v>550</v>
      </c>
    </row>
    <row r="21" spans="1:11" ht="51.75" customHeight="1" thickTop="1" x14ac:dyDescent="0.2">
      <c r="A21" s="26">
        <v>13</v>
      </c>
      <c r="B21" s="328" t="s">
        <v>127</v>
      </c>
      <c r="C21" s="329" t="s">
        <v>128</v>
      </c>
      <c r="D21" s="330" t="s">
        <v>127</v>
      </c>
      <c r="E21" s="331">
        <v>8</v>
      </c>
      <c r="F21" s="332">
        <v>550</v>
      </c>
      <c r="G21" s="333"/>
      <c r="H21" s="332">
        <v>550</v>
      </c>
      <c r="I21" s="334">
        <v>550</v>
      </c>
    </row>
    <row r="22" spans="1:11" ht="46.5" customHeight="1" thickBot="1" x14ac:dyDescent="0.25">
      <c r="A22" s="31">
        <v>14</v>
      </c>
      <c r="B22" s="328" t="s">
        <v>129</v>
      </c>
      <c r="C22" s="329" t="s">
        <v>130</v>
      </c>
      <c r="D22" s="330" t="s">
        <v>129</v>
      </c>
      <c r="E22" s="331">
        <v>8</v>
      </c>
      <c r="F22" s="332">
        <v>550</v>
      </c>
      <c r="G22" s="333"/>
      <c r="H22" s="332">
        <v>550</v>
      </c>
      <c r="I22" s="334">
        <v>550</v>
      </c>
      <c r="K22" s="47"/>
    </row>
    <row r="23" spans="1:11" ht="38.25" customHeight="1" thickTop="1" x14ac:dyDescent="0.2">
      <c r="A23" s="26">
        <v>15</v>
      </c>
      <c r="B23" s="328" t="s">
        <v>131</v>
      </c>
      <c r="C23" s="329" t="s">
        <v>132</v>
      </c>
      <c r="D23" s="330" t="s">
        <v>133</v>
      </c>
      <c r="E23" s="331">
        <v>5</v>
      </c>
      <c r="F23" s="332">
        <v>550</v>
      </c>
      <c r="G23" s="333"/>
      <c r="H23" s="332">
        <v>550.00036</v>
      </c>
      <c r="I23" s="334">
        <v>550.00036</v>
      </c>
    </row>
    <row r="24" spans="1:11" ht="45.75" customHeight="1" thickBot="1" x14ac:dyDescent="0.25">
      <c r="A24" s="31">
        <v>16</v>
      </c>
      <c r="B24" s="328" t="s">
        <v>134</v>
      </c>
      <c r="C24" s="329" t="s">
        <v>135</v>
      </c>
      <c r="D24" s="330" t="s">
        <v>136</v>
      </c>
      <c r="E24" s="331">
        <v>10</v>
      </c>
      <c r="F24" s="332">
        <v>550</v>
      </c>
      <c r="G24" s="333"/>
      <c r="H24" s="332">
        <v>550.00036</v>
      </c>
      <c r="I24" s="334">
        <v>550.00036</v>
      </c>
    </row>
    <row r="25" spans="1:11" s="61" customFormat="1" ht="36.75" customHeight="1" thickTop="1" x14ac:dyDescent="0.2">
      <c r="A25" s="26">
        <v>17</v>
      </c>
      <c r="B25" s="328" t="s">
        <v>137</v>
      </c>
      <c r="C25" s="329" t="s">
        <v>138</v>
      </c>
      <c r="D25" s="330" t="s">
        <v>139</v>
      </c>
      <c r="E25" s="331">
        <v>7</v>
      </c>
      <c r="F25" s="332">
        <v>550</v>
      </c>
      <c r="G25" s="333"/>
      <c r="H25" s="332">
        <v>550.00036</v>
      </c>
      <c r="I25" s="334">
        <v>550.00036</v>
      </c>
    </row>
    <row r="26" spans="1:11" ht="38.25" customHeight="1" thickBot="1" x14ac:dyDescent="0.25">
      <c r="A26" s="31">
        <v>18</v>
      </c>
      <c r="B26" s="328" t="s">
        <v>140</v>
      </c>
      <c r="C26" s="329" t="s">
        <v>141</v>
      </c>
      <c r="D26" s="330" t="s">
        <v>142</v>
      </c>
      <c r="E26" s="331">
        <v>5</v>
      </c>
      <c r="F26" s="332">
        <v>550</v>
      </c>
      <c r="G26" s="333"/>
      <c r="H26" s="332">
        <v>550.00036</v>
      </c>
      <c r="I26" s="334">
        <v>550.00036</v>
      </c>
    </row>
    <row r="27" spans="1:11" ht="48.75" customHeight="1" thickTop="1" x14ac:dyDescent="0.2">
      <c r="A27" s="26">
        <v>19</v>
      </c>
      <c r="B27" s="328" t="s">
        <v>143</v>
      </c>
      <c r="C27" s="329" t="s">
        <v>144</v>
      </c>
      <c r="D27" s="330" t="s">
        <v>145</v>
      </c>
      <c r="E27" s="331">
        <v>5</v>
      </c>
      <c r="F27" s="332">
        <v>550</v>
      </c>
      <c r="G27" s="333"/>
      <c r="H27" s="332">
        <v>550.00036</v>
      </c>
      <c r="I27" s="334">
        <v>550.00036</v>
      </c>
    </row>
    <row r="28" spans="1:11" ht="28.5" customHeight="1" thickBot="1" x14ac:dyDescent="0.25">
      <c r="A28" s="31">
        <v>20</v>
      </c>
      <c r="B28" s="328" t="s">
        <v>146</v>
      </c>
      <c r="C28" s="329" t="s">
        <v>147</v>
      </c>
      <c r="D28" s="330" t="s">
        <v>148</v>
      </c>
      <c r="E28" s="331">
        <v>10</v>
      </c>
      <c r="F28" s="332">
        <v>550.00036</v>
      </c>
      <c r="G28" s="333"/>
      <c r="H28" s="332">
        <v>550.00036</v>
      </c>
      <c r="I28" s="334">
        <v>550.00036</v>
      </c>
    </row>
    <row r="29" spans="1:11" ht="53.25" customHeight="1" thickTop="1" x14ac:dyDescent="0.2">
      <c r="A29" s="26">
        <v>21</v>
      </c>
      <c r="B29" s="328" t="s">
        <v>149</v>
      </c>
      <c r="C29" s="329" t="s">
        <v>150</v>
      </c>
      <c r="D29" s="330" t="s">
        <v>151</v>
      </c>
      <c r="E29" s="331">
        <v>15</v>
      </c>
      <c r="F29" s="332">
        <v>550</v>
      </c>
      <c r="G29" s="333"/>
      <c r="H29" s="332">
        <v>550</v>
      </c>
      <c r="I29" s="334">
        <v>550</v>
      </c>
    </row>
    <row r="30" spans="1:11" ht="39.75" customHeight="1" thickBot="1" x14ac:dyDescent="0.25">
      <c r="A30" s="31">
        <v>22</v>
      </c>
      <c r="B30" s="328" t="s">
        <v>152</v>
      </c>
      <c r="C30" s="329" t="s">
        <v>153</v>
      </c>
      <c r="D30" s="330" t="s">
        <v>154</v>
      </c>
      <c r="E30" s="331">
        <v>7</v>
      </c>
      <c r="F30" s="332">
        <v>550</v>
      </c>
      <c r="G30" s="333"/>
      <c r="H30" s="332">
        <v>550</v>
      </c>
      <c r="I30" s="334">
        <v>550</v>
      </c>
    </row>
    <row r="31" spans="1:11" ht="41.25" customHeight="1" thickTop="1" x14ac:dyDescent="0.2">
      <c r="A31" s="26">
        <v>23</v>
      </c>
      <c r="B31" s="335" t="s">
        <v>155</v>
      </c>
      <c r="C31" s="336" t="s">
        <v>156</v>
      </c>
      <c r="D31" s="337" t="s">
        <v>157</v>
      </c>
      <c r="E31" s="338">
        <v>6</v>
      </c>
      <c r="F31" s="332">
        <v>550</v>
      </c>
      <c r="G31" s="333"/>
      <c r="H31" s="332">
        <v>550</v>
      </c>
      <c r="I31" s="334">
        <v>550</v>
      </c>
    </row>
    <row r="32" spans="1:11" ht="52.5" customHeight="1" thickBot="1" x14ac:dyDescent="0.25">
      <c r="A32" s="31">
        <v>24</v>
      </c>
      <c r="B32" s="335" t="s">
        <v>158</v>
      </c>
      <c r="C32" s="336" t="s">
        <v>159</v>
      </c>
      <c r="D32" s="337" t="s">
        <v>160</v>
      </c>
      <c r="E32" s="338">
        <v>5</v>
      </c>
      <c r="F32" s="332">
        <v>550</v>
      </c>
      <c r="G32" s="333"/>
      <c r="H32" s="332">
        <v>550</v>
      </c>
      <c r="I32" s="334">
        <v>550</v>
      </c>
    </row>
    <row r="33" spans="1:9" ht="45.75" customHeight="1" thickTop="1" x14ac:dyDescent="0.2">
      <c r="A33" s="26">
        <v>25</v>
      </c>
      <c r="B33" s="335" t="s">
        <v>161</v>
      </c>
      <c r="C33" s="336" t="s">
        <v>162</v>
      </c>
      <c r="D33" s="337" t="s">
        <v>163</v>
      </c>
      <c r="E33" s="338">
        <v>15</v>
      </c>
      <c r="F33" s="332">
        <v>550</v>
      </c>
      <c r="G33" s="333"/>
      <c r="H33" s="332">
        <v>550</v>
      </c>
      <c r="I33" s="334">
        <v>550</v>
      </c>
    </row>
    <row r="34" spans="1:9" ht="16.5" customHeight="1" thickBot="1" x14ac:dyDescent="0.25">
      <c r="A34" s="31">
        <v>26</v>
      </c>
      <c r="B34" s="335" t="s">
        <v>164</v>
      </c>
      <c r="C34" s="336" t="s">
        <v>165</v>
      </c>
      <c r="D34" s="337" t="s">
        <v>164</v>
      </c>
      <c r="E34" s="338">
        <v>12</v>
      </c>
      <c r="F34" s="332">
        <v>550</v>
      </c>
      <c r="G34" s="333"/>
      <c r="H34" s="332">
        <v>550</v>
      </c>
      <c r="I34" s="334">
        <v>550</v>
      </c>
    </row>
    <row r="35" spans="1:9" ht="16.5" customHeight="1" thickTop="1" x14ac:dyDescent="0.2">
      <c r="A35" s="26">
        <v>27</v>
      </c>
      <c r="B35" s="335" t="s">
        <v>166</v>
      </c>
      <c r="C35" s="336" t="s">
        <v>167</v>
      </c>
      <c r="D35" s="337" t="s">
        <v>166</v>
      </c>
      <c r="E35" s="338">
        <v>15</v>
      </c>
      <c r="F35" s="332">
        <v>550</v>
      </c>
      <c r="G35" s="333"/>
      <c r="H35" s="332">
        <v>550</v>
      </c>
      <c r="I35" s="334">
        <v>550</v>
      </c>
    </row>
    <row r="36" spans="1:9" ht="16.5" customHeight="1" thickBot="1" x14ac:dyDescent="0.25">
      <c r="A36" s="31">
        <v>28</v>
      </c>
      <c r="B36" s="335" t="s">
        <v>168</v>
      </c>
      <c r="C36" s="336" t="s">
        <v>169</v>
      </c>
      <c r="D36" s="337" t="s">
        <v>170</v>
      </c>
      <c r="E36" s="338">
        <v>5</v>
      </c>
      <c r="F36" s="332">
        <v>550</v>
      </c>
      <c r="G36" s="333"/>
      <c r="H36" s="332">
        <v>550</v>
      </c>
      <c r="I36" s="334">
        <v>550</v>
      </c>
    </row>
    <row r="37" spans="1:9" ht="16.5" customHeight="1" thickTop="1" x14ac:dyDescent="0.2">
      <c r="A37" s="26">
        <v>29</v>
      </c>
      <c r="B37" s="335" t="s">
        <v>171</v>
      </c>
      <c r="C37" s="336" t="s">
        <v>172</v>
      </c>
      <c r="D37" s="337" t="s">
        <v>171</v>
      </c>
      <c r="E37" s="338">
        <v>5</v>
      </c>
      <c r="F37" s="332">
        <v>550</v>
      </c>
      <c r="G37" s="333"/>
      <c r="H37" s="332">
        <v>550</v>
      </c>
      <c r="I37" s="334">
        <v>550</v>
      </c>
    </row>
    <row r="38" spans="1:9" ht="16.5" customHeight="1" x14ac:dyDescent="0.2">
      <c r="A38" s="62"/>
      <c r="B38" s="63"/>
      <c r="C38" s="64"/>
      <c r="D38" s="63"/>
      <c r="E38" s="65"/>
      <c r="F38" s="66"/>
      <c r="G38" s="66"/>
      <c r="H38" s="66"/>
      <c r="I38" s="67"/>
    </row>
    <row r="39" spans="1:9" ht="16.5" customHeight="1" x14ac:dyDescent="0.2">
      <c r="A39" s="62"/>
      <c r="B39" s="63"/>
      <c r="C39" s="64"/>
      <c r="D39" s="63"/>
      <c r="E39" s="65"/>
      <c r="F39" s="66"/>
      <c r="G39" s="66"/>
      <c r="H39" s="66"/>
      <c r="I39" s="67"/>
    </row>
    <row r="40" spans="1:9" ht="16.5" customHeight="1" x14ac:dyDescent="0.2">
      <c r="A40" s="62"/>
      <c r="B40" s="63"/>
      <c r="C40" s="64"/>
      <c r="D40" s="63"/>
      <c r="E40" s="65"/>
      <c r="F40" s="66"/>
      <c r="G40" s="66"/>
      <c r="H40" s="66"/>
      <c r="I40" s="67"/>
    </row>
    <row r="41" spans="1:9" ht="16.5" customHeight="1" x14ac:dyDescent="0.2">
      <c r="A41" s="62"/>
      <c r="B41" s="64"/>
      <c r="C41" s="64"/>
      <c r="D41" s="64"/>
      <c r="E41" s="65"/>
      <c r="F41" s="66"/>
      <c r="G41" s="66"/>
      <c r="H41" s="66"/>
      <c r="I41" s="67"/>
    </row>
    <row r="42" spans="1:9" ht="25.5" customHeight="1" x14ac:dyDescent="0.2">
      <c r="A42" s="62"/>
      <c r="B42" s="64"/>
      <c r="C42" s="64"/>
      <c r="D42" s="64"/>
      <c r="E42" s="65"/>
      <c r="F42" s="66"/>
      <c r="G42" s="66"/>
      <c r="H42" s="66"/>
      <c r="I42" s="67"/>
    </row>
    <row r="43" spans="1:9" ht="27.75" customHeight="1" x14ac:dyDescent="0.2">
      <c r="A43" s="62"/>
      <c r="B43" s="64"/>
      <c r="C43" s="64"/>
      <c r="D43" s="64"/>
      <c r="E43" s="65"/>
      <c r="F43" s="66"/>
      <c r="G43" s="66"/>
      <c r="H43" s="66"/>
      <c r="I43" s="67"/>
    </row>
    <row r="44" spans="1:9" ht="16.5" customHeight="1" x14ac:dyDescent="0.2">
      <c r="A44" s="62"/>
      <c r="B44" s="64"/>
      <c r="C44" s="64"/>
      <c r="D44" s="64"/>
      <c r="E44" s="65"/>
      <c r="F44" s="66"/>
      <c r="G44" s="66"/>
      <c r="H44" s="66"/>
      <c r="I44" s="67"/>
    </row>
    <row r="45" spans="1:9" ht="16.5" customHeight="1" x14ac:dyDescent="0.2">
      <c r="A45" s="62"/>
      <c r="B45" s="64"/>
      <c r="C45" s="64"/>
      <c r="D45" s="64"/>
      <c r="E45" s="65"/>
      <c r="F45" s="66"/>
      <c r="G45" s="66"/>
      <c r="H45" s="66"/>
      <c r="I45" s="67"/>
    </row>
    <row r="46" spans="1:9" ht="16.5" customHeight="1" x14ac:dyDescent="0.2">
      <c r="A46" s="62"/>
      <c r="B46" s="64"/>
      <c r="C46" s="64"/>
      <c r="D46" s="64"/>
      <c r="E46" s="65"/>
      <c r="F46" s="66"/>
      <c r="G46" s="66"/>
      <c r="H46" s="66"/>
      <c r="I46" s="67"/>
    </row>
    <row r="47" spans="1:9" ht="16.5" customHeight="1" x14ac:dyDescent="0.2">
      <c r="A47" s="62"/>
      <c r="B47" s="64"/>
      <c r="C47" s="64"/>
      <c r="D47" s="64"/>
      <c r="E47" s="65"/>
      <c r="F47" s="66"/>
      <c r="G47" s="66"/>
      <c r="H47" s="66"/>
      <c r="I47" s="67"/>
    </row>
    <row r="48" spans="1:9" ht="16.5" customHeight="1" x14ac:dyDescent="0.2">
      <c r="A48" s="62"/>
      <c r="B48" s="64"/>
      <c r="C48" s="64"/>
      <c r="D48" s="64"/>
      <c r="E48" s="65"/>
      <c r="F48" s="66"/>
      <c r="G48" s="66"/>
      <c r="H48" s="66"/>
      <c r="I48" s="67"/>
    </row>
    <row r="49" spans="1:9" ht="16.5" customHeight="1" x14ac:dyDescent="0.2">
      <c r="A49" s="62"/>
      <c r="B49" s="64"/>
      <c r="C49" s="64"/>
      <c r="D49" s="64"/>
      <c r="E49" s="65"/>
      <c r="F49" s="66"/>
      <c r="G49" s="66"/>
      <c r="H49" s="66"/>
      <c r="I49" s="67"/>
    </row>
    <row r="50" spans="1:9" ht="16.5" customHeight="1" x14ac:dyDescent="0.2">
      <c r="A50" s="62"/>
      <c r="B50" s="64"/>
      <c r="C50" s="64"/>
      <c r="D50" s="64"/>
      <c r="E50" s="65"/>
      <c r="F50" s="66"/>
      <c r="G50" s="66"/>
      <c r="H50" s="66"/>
      <c r="I50" s="67"/>
    </row>
    <row r="51" spans="1:9" ht="16.5" customHeight="1" x14ac:dyDescent="0.2">
      <c r="A51" s="62"/>
      <c r="B51" s="64"/>
      <c r="C51" s="64"/>
      <c r="D51" s="64"/>
      <c r="E51" s="65"/>
      <c r="F51" s="66"/>
      <c r="G51" s="66"/>
      <c r="H51" s="66"/>
      <c r="I51" s="67"/>
    </row>
    <row r="52" spans="1:9" ht="16.5" customHeight="1" x14ac:dyDescent="0.2">
      <c r="A52" s="62"/>
      <c r="B52" s="64"/>
      <c r="C52" s="64"/>
      <c r="D52" s="64"/>
      <c r="E52" s="65"/>
      <c r="F52" s="66"/>
      <c r="G52" s="66"/>
      <c r="H52" s="66"/>
      <c r="I52" s="67"/>
    </row>
    <row r="53" spans="1:9" ht="16.5" customHeight="1" x14ac:dyDescent="0.2">
      <c r="A53" s="62"/>
      <c r="B53" s="64"/>
      <c r="C53" s="64"/>
      <c r="D53" s="64"/>
      <c r="E53" s="65"/>
      <c r="F53" s="66"/>
      <c r="G53" s="66"/>
      <c r="H53" s="66"/>
      <c r="I53" s="67"/>
    </row>
    <row r="54" spans="1:9" ht="16.5" customHeight="1" x14ac:dyDescent="0.2">
      <c r="A54" s="62"/>
      <c r="B54" s="64"/>
      <c r="C54" s="64"/>
      <c r="D54" s="64"/>
      <c r="E54" s="65"/>
      <c r="F54" s="66"/>
      <c r="G54" s="66"/>
      <c r="H54" s="66"/>
      <c r="I54" s="67"/>
    </row>
    <row r="55" spans="1:9" ht="16.5" customHeight="1" x14ac:dyDescent="0.2">
      <c r="A55" s="62"/>
      <c r="B55" s="64"/>
      <c r="C55" s="64"/>
      <c r="D55" s="64"/>
      <c r="E55" s="65"/>
      <c r="F55" s="66"/>
      <c r="G55" s="66"/>
      <c r="H55" s="66"/>
      <c r="I55" s="67"/>
    </row>
    <row r="56" spans="1:9" ht="16.5" customHeight="1" x14ac:dyDescent="0.2">
      <c r="A56" s="62"/>
      <c r="B56" s="64"/>
      <c r="C56" s="64"/>
      <c r="D56" s="64"/>
      <c r="E56" s="65"/>
      <c r="F56" s="66"/>
      <c r="G56" s="66"/>
      <c r="H56" s="66"/>
      <c r="I56" s="67"/>
    </row>
    <row r="57" spans="1:9" ht="19.5" customHeight="1" x14ac:dyDescent="0.2">
      <c r="A57" s="62"/>
      <c r="B57" s="64"/>
      <c r="C57" s="64"/>
      <c r="D57" s="64"/>
      <c r="E57" s="65"/>
      <c r="F57" s="66"/>
      <c r="G57" s="66"/>
      <c r="H57" s="66"/>
      <c r="I57" s="67"/>
    </row>
    <row r="58" spans="1:9" ht="16.5" customHeight="1" x14ac:dyDescent="0.2">
      <c r="A58" s="62"/>
      <c r="B58" s="64"/>
      <c r="C58" s="64"/>
      <c r="D58" s="64"/>
      <c r="E58" s="65"/>
      <c r="F58" s="66"/>
      <c r="G58" s="66"/>
      <c r="H58" s="66"/>
      <c r="I58" s="67"/>
    </row>
    <row r="59" spans="1:9" ht="16.5" customHeight="1" x14ac:dyDescent="0.2">
      <c r="A59" s="62"/>
      <c r="B59" s="64"/>
      <c r="C59" s="64"/>
      <c r="D59" s="64"/>
      <c r="E59" s="65"/>
      <c r="F59" s="66"/>
      <c r="G59" s="66"/>
      <c r="H59" s="66"/>
      <c r="I59" s="67"/>
    </row>
    <row r="60" spans="1:9" ht="16.5" customHeight="1" x14ac:dyDescent="0.2">
      <c r="A60" s="62"/>
      <c r="B60" s="64"/>
      <c r="C60" s="64"/>
      <c r="D60" s="64"/>
      <c r="E60" s="65"/>
      <c r="F60" s="66"/>
      <c r="G60" s="66"/>
      <c r="H60" s="66"/>
      <c r="I60" s="67"/>
    </row>
    <row r="61" spans="1:9" ht="16.5" customHeight="1" x14ac:dyDescent="0.2">
      <c r="A61" s="62"/>
      <c r="B61" s="64"/>
      <c r="C61" s="64"/>
      <c r="D61" s="64"/>
      <c r="E61" s="65"/>
      <c r="F61" s="66"/>
      <c r="G61" s="66"/>
      <c r="H61" s="66"/>
      <c r="I61" s="67"/>
    </row>
    <row r="62" spans="1:9" ht="16.5" customHeight="1" x14ac:dyDescent="0.2">
      <c r="A62" s="62"/>
      <c r="B62" s="64"/>
      <c r="C62" s="64"/>
      <c r="D62" s="64"/>
      <c r="E62" s="65"/>
      <c r="F62" s="66"/>
      <c r="G62" s="68"/>
      <c r="H62" s="66"/>
      <c r="I62" s="69"/>
    </row>
    <row r="63" spans="1:9" ht="16.5" customHeight="1" x14ac:dyDescent="0.2">
      <c r="A63" s="62"/>
      <c r="B63" s="64"/>
      <c r="C63" s="64"/>
      <c r="D63" s="64"/>
      <c r="E63" s="65"/>
      <c r="F63" s="66"/>
      <c r="G63" s="66"/>
      <c r="H63" s="66"/>
      <c r="I63" s="67"/>
    </row>
    <row r="64" spans="1:9" ht="16.5" customHeight="1" x14ac:dyDescent="0.2">
      <c r="A64" s="62"/>
      <c r="B64" s="64"/>
      <c r="C64" s="64"/>
      <c r="D64" s="64"/>
      <c r="E64" s="65"/>
      <c r="F64" s="66"/>
      <c r="G64" s="66"/>
      <c r="H64" s="66"/>
      <c r="I64" s="67"/>
    </row>
    <row r="65" spans="1:12" ht="16.5" customHeight="1" x14ac:dyDescent="0.2">
      <c r="A65" s="62"/>
      <c r="B65" s="64"/>
      <c r="C65" s="64"/>
      <c r="D65" s="64"/>
      <c r="E65" s="65"/>
      <c r="F65" s="66"/>
      <c r="G65" s="66"/>
      <c r="H65" s="66"/>
      <c r="I65" s="67"/>
    </row>
    <row r="66" spans="1:12" ht="16.5" customHeight="1" x14ac:dyDescent="0.2">
      <c r="A66" s="62"/>
      <c r="B66" s="64"/>
      <c r="C66" s="64"/>
      <c r="D66" s="64"/>
      <c r="E66" s="65"/>
      <c r="F66" s="66"/>
      <c r="G66" s="66"/>
      <c r="H66" s="66"/>
      <c r="I66" s="67"/>
    </row>
    <row r="67" spans="1:12" ht="16.5" customHeight="1" x14ac:dyDescent="0.2">
      <c r="A67" s="62"/>
      <c r="B67" s="64"/>
      <c r="C67" s="64"/>
      <c r="D67" s="64"/>
      <c r="E67" s="65"/>
      <c r="F67" s="66"/>
      <c r="G67" s="66"/>
      <c r="H67" s="66"/>
      <c r="I67" s="67"/>
    </row>
    <row r="68" spans="1:12" ht="16.5" customHeight="1" x14ac:dyDescent="0.2">
      <c r="A68" s="62"/>
      <c r="B68" s="64"/>
      <c r="C68" s="64"/>
      <c r="D68" s="64"/>
      <c r="E68" s="65"/>
      <c r="F68" s="66"/>
      <c r="G68" s="66"/>
      <c r="H68" s="66"/>
      <c r="I68" s="67"/>
    </row>
    <row r="69" spans="1:12" ht="16.5" customHeight="1" x14ac:dyDescent="0.2">
      <c r="A69" s="62"/>
      <c r="B69" s="64"/>
      <c r="C69" s="64"/>
      <c r="D69" s="64"/>
      <c r="E69" s="65"/>
      <c r="F69" s="66"/>
      <c r="G69" s="66"/>
      <c r="H69" s="66"/>
      <c r="I69" s="67"/>
    </row>
    <row r="70" spans="1:12" ht="16.5" customHeight="1" x14ac:dyDescent="0.2">
      <c r="A70" s="62"/>
      <c r="B70" s="64"/>
      <c r="C70" s="64"/>
      <c r="D70" s="64"/>
      <c r="E70" s="70"/>
      <c r="F70" s="66"/>
      <c r="G70" s="66"/>
      <c r="H70" s="66"/>
      <c r="I70" s="67"/>
    </row>
    <row r="71" spans="1:12" ht="16.5" customHeight="1" x14ac:dyDescent="0.2">
      <c r="A71" s="62"/>
      <c r="B71" s="64"/>
      <c r="C71" s="64"/>
      <c r="D71" s="64"/>
      <c r="E71" s="70"/>
      <c r="F71" s="66"/>
      <c r="G71" s="66"/>
      <c r="H71" s="66"/>
      <c r="I71" s="67"/>
    </row>
    <row r="72" spans="1:12" ht="16.5" customHeight="1" x14ac:dyDescent="0.2">
      <c r="A72" s="62"/>
      <c r="B72" s="64"/>
      <c r="C72" s="64"/>
      <c r="D72" s="64"/>
      <c r="E72" s="70"/>
      <c r="F72" s="66"/>
      <c r="G72" s="66"/>
      <c r="H72" s="66"/>
      <c r="I72" s="67"/>
    </row>
    <row r="73" spans="1:12" ht="16.5" customHeight="1" x14ac:dyDescent="0.2">
      <c r="A73" s="62"/>
      <c r="B73" s="64"/>
      <c r="C73" s="64"/>
      <c r="D73" s="64"/>
      <c r="E73" s="70"/>
      <c r="F73" s="66"/>
      <c r="G73" s="66"/>
      <c r="H73" s="66"/>
      <c r="I73" s="67"/>
    </row>
    <row r="74" spans="1:12" ht="16.5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Top="1" thickBot="1" x14ac:dyDescent="0.3">
      <c r="A200" s="91" t="s">
        <v>43</v>
      </c>
      <c r="B200" s="92"/>
      <c r="C200" s="93"/>
      <c r="D200" s="92"/>
      <c r="E200" s="94">
        <f>SUM(E9:E199)</f>
        <v>219</v>
      </c>
      <c r="F200" s="94">
        <f>SUM(F9:F199)</f>
        <v>15950.00036</v>
      </c>
      <c r="G200" s="94">
        <f>SUM(G9:G199)</f>
        <v>0</v>
      </c>
      <c r="H200" s="94">
        <f>SUM(H9:H199)</f>
        <v>15950.00216</v>
      </c>
      <c r="I200" s="95">
        <f>SUM(I9:I199)</f>
        <v>15950.00216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0</v>
      </c>
    </row>
    <row r="202" spans="1:10" ht="30.75" customHeight="1" thickTop="1" x14ac:dyDescent="0.2">
      <c r="A202" s="102"/>
      <c r="B202" s="52"/>
      <c r="C202" s="43"/>
      <c r="D202" s="52"/>
      <c r="E202" s="29"/>
      <c r="F202" s="35"/>
      <c r="G202" s="52"/>
      <c r="H202" s="35"/>
      <c r="I202" s="35"/>
      <c r="J202" s="103"/>
    </row>
    <row r="203" spans="1:10" ht="39.75" customHeight="1" x14ac:dyDescent="0.2">
      <c r="A203" s="62"/>
      <c r="B203" s="52"/>
      <c r="C203" s="104"/>
      <c r="D203" s="52"/>
      <c r="E203" s="29"/>
      <c r="F203" s="35"/>
      <c r="G203" s="52"/>
      <c r="H203" s="35"/>
      <c r="I203" s="35"/>
    </row>
    <row r="204" spans="1:10" ht="16.5" customHeight="1" x14ac:dyDescent="0.2">
      <c r="A204" s="62"/>
      <c r="B204" s="64"/>
      <c r="C204" s="64"/>
      <c r="D204" s="64"/>
      <c r="E204" s="65"/>
      <c r="F204" s="66"/>
      <c r="G204" s="66"/>
      <c r="H204" s="66"/>
      <c r="I204" s="67"/>
    </row>
    <row r="205" spans="1:10" ht="16.5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0</v>
      </c>
      <c r="F253" s="110">
        <f>SUM(F202:F252)</f>
        <v>0</v>
      </c>
      <c r="G253" s="110">
        <f>SUM(G202:G252)</f>
        <v>0</v>
      </c>
      <c r="H253" s="110">
        <f>SUM(H202:H252)</f>
        <v>0</v>
      </c>
      <c r="I253" s="111">
        <f>SUM(I202:I252)</f>
        <v>0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0</v>
      </c>
    </row>
    <row r="255" spans="1:9" ht="27.75" customHeight="1" thickTop="1" thickBot="1" x14ac:dyDescent="0.25">
      <c r="A255" s="102"/>
      <c r="B255" s="117"/>
      <c r="C255" s="117"/>
      <c r="D255" s="117"/>
      <c r="E255" s="118"/>
      <c r="F255" s="119"/>
      <c r="G255" s="120"/>
      <c r="H255" s="119"/>
      <c r="I255" s="121"/>
    </row>
    <row r="256" spans="1:9" ht="26.25" customHeight="1" thickTop="1" thickBot="1" x14ac:dyDescent="0.25">
      <c r="A256" s="102"/>
      <c r="B256" s="57"/>
      <c r="C256" s="57"/>
      <c r="D256" s="57"/>
      <c r="E256" s="58"/>
      <c r="F256" s="59"/>
      <c r="G256" s="122"/>
      <c r="H256" s="59"/>
      <c r="I256" s="123"/>
    </row>
    <row r="257" spans="1:9" ht="16.5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0</v>
      </c>
      <c r="F274" s="125">
        <f>SUM(F255:F273)</f>
        <v>0</v>
      </c>
      <c r="G274" s="125">
        <f>SUM(G255:G273)</f>
        <v>0</v>
      </c>
      <c r="H274" s="125">
        <f>SUM(H255:H273)</f>
        <v>0</v>
      </c>
      <c r="I274" s="126">
        <f>SUM(I255:I273)</f>
        <v>0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14411.93</v>
      </c>
    </row>
    <row r="276" spans="1:9" ht="32.25" customHeight="1" thickTop="1" x14ac:dyDescent="0.2">
      <c r="A276" s="132">
        <v>1</v>
      </c>
      <c r="B276" s="339" t="s">
        <v>173</v>
      </c>
      <c r="C276" s="340" t="s">
        <v>174</v>
      </c>
      <c r="D276" s="341" t="s">
        <v>173</v>
      </c>
      <c r="E276" s="342">
        <v>650</v>
      </c>
      <c r="F276" s="343">
        <v>14411.93</v>
      </c>
      <c r="G276" s="319"/>
      <c r="H276" s="343">
        <v>14411.93</v>
      </c>
      <c r="I276" s="344">
        <v>14411.93</v>
      </c>
    </row>
    <row r="277" spans="1:9" ht="31.5" customHeight="1" x14ac:dyDescent="0.2">
      <c r="A277" s="136"/>
      <c r="B277" s="137"/>
      <c r="C277" s="138"/>
      <c r="D277" s="137"/>
      <c r="E277" s="58"/>
      <c r="F277" s="139"/>
      <c r="G277" s="59"/>
      <c r="H277" s="139"/>
      <c r="I277" s="60"/>
    </row>
    <row r="278" spans="1:9" ht="16.5" customHeight="1" x14ac:dyDescent="0.25">
      <c r="A278" s="140"/>
      <c r="B278" s="141"/>
      <c r="C278" s="142"/>
      <c r="D278" s="141"/>
      <c r="E278" s="143"/>
      <c r="F278" s="144"/>
      <c r="G278" s="144"/>
      <c r="H278" s="144"/>
      <c r="I278" s="145"/>
    </row>
    <row r="279" spans="1:9" ht="16.5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650</v>
      </c>
      <c r="F295" s="125">
        <f>SUM(F276:F294)</f>
        <v>14411.93</v>
      </c>
      <c r="G295" s="125">
        <f>SUM(G276:G294)</f>
        <v>0</v>
      </c>
      <c r="H295" s="125">
        <f>SUM(H276:H294)</f>
        <v>14411.93</v>
      </c>
      <c r="I295" s="126">
        <f>SUM(I276:I294)</f>
        <v>14411.93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0</v>
      </c>
    </row>
    <row r="297" spans="1:9" ht="16.5" customHeight="1" thickTop="1" x14ac:dyDescent="0.25">
      <c r="A297" s="148"/>
      <c r="B297" s="149"/>
      <c r="C297" s="150"/>
      <c r="D297" s="149"/>
      <c r="E297" s="151"/>
      <c r="F297" s="152"/>
      <c r="G297" s="152"/>
      <c r="H297" s="152"/>
      <c r="I297" s="153"/>
    </row>
    <row r="298" spans="1:9" ht="16.5" customHeight="1" x14ac:dyDescent="0.25">
      <c r="A298" s="140"/>
      <c r="B298" s="72"/>
      <c r="C298" s="73"/>
      <c r="D298" s="72"/>
      <c r="E298" s="74"/>
      <c r="F298" s="75"/>
      <c r="G298" s="75"/>
      <c r="H298" s="75"/>
      <c r="I298" s="76"/>
    </row>
    <row r="299" spans="1:9" ht="16.5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Top="1" thickBot="1" x14ac:dyDescent="0.3">
      <c r="A316" s="91" t="s">
        <v>43</v>
      </c>
      <c r="B316" s="92"/>
      <c r="C316" s="93"/>
      <c r="D316" s="92"/>
      <c r="E316" s="154">
        <f>SUM(E297:E315)</f>
        <v>0</v>
      </c>
      <c r="F316" s="94">
        <f>SUM(F297:F315)</f>
        <v>0</v>
      </c>
      <c r="G316" s="94">
        <f>SUM(G297:G315)</f>
        <v>0</v>
      </c>
      <c r="H316" s="94">
        <f>SUM(H297:H315)</f>
        <v>0</v>
      </c>
      <c r="I316" s="95">
        <f>SUM(I297:I315)</f>
        <v>0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280</v>
      </c>
      <c r="F338" s="163"/>
      <c r="G338" s="163"/>
      <c r="H338" s="163"/>
      <c r="I338" s="17">
        <f>I436+I457+I478+I499+I520+I541</f>
        <v>22104.41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17050</v>
      </c>
    </row>
    <row r="340" spans="1:9" ht="45" customHeight="1" x14ac:dyDescent="0.25">
      <c r="A340" s="165">
        <v>1</v>
      </c>
      <c r="B340" s="166" t="s">
        <v>175</v>
      </c>
      <c r="C340" s="167" t="s">
        <v>176</v>
      </c>
      <c r="D340" s="168" t="s">
        <v>175</v>
      </c>
      <c r="E340" s="169">
        <v>5</v>
      </c>
      <c r="F340" s="170">
        <v>550</v>
      </c>
      <c r="G340" s="171"/>
      <c r="H340" s="170">
        <v>550</v>
      </c>
      <c r="I340" s="170">
        <v>550</v>
      </c>
    </row>
    <row r="341" spans="1:9" ht="16.5" customHeight="1" x14ac:dyDescent="0.25">
      <c r="A341" s="165">
        <v>2</v>
      </c>
      <c r="B341" s="166" t="s">
        <v>177</v>
      </c>
      <c r="C341" s="167" t="s">
        <v>178</v>
      </c>
      <c r="D341" s="168" t="s">
        <v>177</v>
      </c>
      <c r="E341" s="169">
        <v>5</v>
      </c>
      <c r="F341" s="170">
        <v>550</v>
      </c>
      <c r="G341" s="171"/>
      <c r="H341" s="170">
        <v>550</v>
      </c>
      <c r="I341" s="170">
        <v>550</v>
      </c>
    </row>
    <row r="342" spans="1:9" ht="16.5" customHeight="1" x14ac:dyDescent="0.25">
      <c r="A342" s="165">
        <v>3</v>
      </c>
      <c r="B342" s="166" t="s">
        <v>177</v>
      </c>
      <c r="C342" s="167" t="s">
        <v>179</v>
      </c>
      <c r="D342" s="168" t="s">
        <v>177</v>
      </c>
      <c r="E342" s="169">
        <v>5</v>
      </c>
      <c r="F342" s="170">
        <v>550</v>
      </c>
      <c r="G342" s="171"/>
      <c r="H342" s="170">
        <v>550</v>
      </c>
      <c r="I342" s="170">
        <v>550</v>
      </c>
    </row>
    <row r="343" spans="1:9" ht="16.5" customHeight="1" x14ac:dyDescent="0.25">
      <c r="A343" s="165">
        <v>4</v>
      </c>
      <c r="B343" s="166" t="s">
        <v>177</v>
      </c>
      <c r="C343" s="167" t="s">
        <v>180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32.25" customHeight="1" x14ac:dyDescent="0.25">
      <c r="A344" s="165">
        <v>5</v>
      </c>
      <c r="B344" s="166" t="s">
        <v>177</v>
      </c>
      <c r="C344" s="167" t="s">
        <v>181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177</v>
      </c>
      <c r="C345" s="167" t="s">
        <v>182</v>
      </c>
      <c r="D345" s="168" t="s">
        <v>177</v>
      </c>
      <c r="E345" s="169">
        <v>3</v>
      </c>
      <c r="F345" s="170">
        <v>550</v>
      </c>
      <c r="G345" s="171"/>
      <c r="H345" s="170">
        <v>550</v>
      </c>
      <c r="I345" s="170">
        <v>550</v>
      </c>
    </row>
    <row r="346" spans="1:9" ht="16.5" customHeight="1" x14ac:dyDescent="0.25">
      <c r="A346" s="165">
        <v>7</v>
      </c>
      <c r="B346" s="166" t="s">
        <v>177</v>
      </c>
      <c r="C346" s="167" t="s">
        <v>183</v>
      </c>
      <c r="D346" s="168" t="s">
        <v>177</v>
      </c>
      <c r="E346" s="169">
        <v>3</v>
      </c>
      <c r="F346" s="170">
        <v>550</v>
      </c>
      <c r="G346" s="171"/>
      <c r="H346" s="170">
        <v>550</v>
      </c>
      <c r="I346" s="170">
        <v>550</v>
      </c>
    </row>
    <row r="347" spans="1:9" ht="16.5" customHeight="1" x14ac:dyDescent="0.25">
      <c r="A347" s="165">
        <v>8</v>
      </c>
      <c r="B347" s="166" t="s">
        <v>184</v>
      </c>
      <c r="C347" s="167" t="s">
        <v>185</v>
      </c>
      <c r="D347" s="168" t="s">
        <v>184</v>
      </c>
      <c r="E347" s="169">
        <v>12</v>
      </c>
      <c r="F347" s="170">
        <v>550</v>
      </c>
      <c r="G347" s="171"/>
      <c r="H347" s="170">
        <v>550</v>
      </c>
      <c r="I347" s="170">
        <v>550</v>
      </c>
    </row>
    <row r="348" spans="1:9" ht="16.5" customHeight="1" x14ac:dyDescent="0.25">
      <c r="A348" s="165">
        <v>9</v>
      </c>
      <c r="B348" s="166" t="s">
        <v>177</v>
      </c>
      <c r="C348" s="167" t="s">
        <v>186</v>
      </c>
      <c r="D348" s="168" t="s">
        <v>177</v>
      </c>
      <c r="E348" s="169">
        <v>7</v>
      </c>
      <c r="F348" s="170">
        <v>550</v>
      </c>
      <c r="G348" s="171"/>
      <c r="H348" s="170">
        <v>550</v>
      </c>
      <c r="I348" s="170">
        <v>550</v>
      </c>
    </row>
    <row r="349" spans="1:9" ht="16.5" customHeight="1" x14ac:dyDescent="0.25">
      <c r="A349" s="165">
        <v>10</v>
      </c>
      <c r="B349" s="166" t="s">
        <v>177</v>
      </c>
      <c r="C349" s="167" t="s">
        <v>187</v>
      </c>
      <c r="D349" s="168" t="s">
        <v>177</v>
      </c>
      <c r="E349" s="169">
        <v>7</v>
      </c>
      <c r="F349" s="170">
        <v>550</v>
      </c>
      <c r="G349" s="171"/>
      <c r="H349" s="170">
        <v>550</v>
      </c>
      <c r="I349" s="170">
        <v>550</v>
      </c>
    </row>
    <row r="350" spans="1:9" ht="16.5" customHeight="1" x14ac:dyDescent="0.25">
      <c r="A350" s="165">
        <v>11</v>
      </c>
      <c r="B350" s="166" t="s">
        <v>177</v>
      </c>
      <c r="C350" s="167" t="s">
        <v>188</v>
      </c>
      <c r="D350" s="168" t="s">
        <v>177</v>
      </c>
      <c r="E350" s="169">
        <v>15</v>
      </c>
      <c r="F350" s="170">
        <v>550</v>
      </c>
      <c r="G350" s="171"/>
      <c r="H350" s="170">
        <v>550</v>
      </c>
      <c r="I350" s="170">
        <v>550</v>
      </c>
    </row>
    <row r="351" spans="1:9" ht="16.5" customHeight="1" x14ac:dyDescent="0.25">
      <c r="A351" s="165">
        <v>12</v>
      </c>
      <c r="B351" s="166" t="s">
        <v>177</v>
      </c>
      <c r="C351" s="167" t="s">
        <v>189</v>
      </c>
      <c r="D351" s="168" t="s">
        <v>177</v>
      </c>
      <c r="E351" s="169">
        <v>8</v>
      </c>
      <c r="F351" s="170">
        <v>550</v>
      </c>
      <c r="G351" s="171"/>
      <c r="H351" s="170">
        <v>550</v>
      </c>
      <c r="I351" s="170">
        <v>550</v>
      </c>
    </row>
    <row r="352" spans="1:9" ht="16.5" customHeight="1" x14ac:dyDescent="0.25">
      <c r="A352" s="165">
        <v>13</v>
      </c>
      <c r="B352" s="166" t="s">
        <v>177</v>
      </c>
      <c r="C352" s="167" t="s">
        <v>190</v>
      </c>
      <c r="D352" s="168" t="s">
        <v>177</v>
      </c>
      <c r="E352" s="169">
        <v>5</v>
      </c>
      <c r="F352" s="170">
        <v>550</v>
      </c>
      <c r="G352" s="171"/>
      <c r="H352" s="170">
        <v>550</v>
      </c>
      <c r="I352" s="170">
        <v>550</v>
      </c>
    </row>
    <row r="353" spans="1:9" ht="16.5" customHeight="1" x14ac:dyDescent="0.25">
      <c r="A353" s="165">
        <v>14</v>
      </c>
      <c r="B353" s="166" t="s">
        <v>177</v>
      </c>
      <c r="C353" s="167" t="s">
        <v>191</v>
      </c>
      <c r="D353" s="168" t="s">
        <v>177</v>
      </c>
      <c r="E353" s="169">
        <v>5</v>
      </c>
      <c r="F353" s="170">
        <v>550</v>
      </c>
      <c r="G353" s="171"/>
      <c r="H353" s="170">
        <v>550</v>
      </c>
      <c r="I353" s="170">
        <v>550</v>
      </c>
    </row>
    <row r="354" spans="1:9" ht="53.25" customHeight="1" x14ac:dyDescent="0.25">
      <c r="A354" s="165">
        <v>15</v>
      </c>
      <c r="B354" s="166" t="s">
        <v>192</v>
      </c>
      <c r="C354" s="167" t="s">
        <v>193</v>
      </c>
      <c r="D354" s="168" t="s">
        <v>192</v>
      </c>
      <c r="E354" s="169">
        <v>10</v>
      </c>
      <c r="F354" s="170">
        <v>550</v>
      </c>
      <c r="G354" s="171"/>
      <c r="H354" s="170">
        <v>550</v>
      </c>
      <c r="I354" s="170">
        <v>550</v>
      </c>
    </row>
    <row r="355" spans="1:9" ht="59.25" customHeight="1" x14ac:dyDescent="0.25">
      <c r="A355" s="165">
        <v>16</v>
      </c>
      <c r="B355" s="166" t="s">
        <v>194</v>
      </c>
      <c r="C355" s="167" t="s">
        <v>193</v>
      </c>
      <c r="D355" s="168" t="s">
        <v>194</v>
      </c>
      <c r="E355" s="169">
        <v>10</v>
      </c>
      <c r="F355" s="170">
        <v>550</v>
      </c>
      <c r="G355" s="171"/>
      <c r="H355" s="170">
        <v>550</v>
      </c>
      <c r="I355" s="170">
        <v>550</v>
      </c>
    </row>
    <row r="356" spans="1:9" ht="68.25" customHeight="1" x14ac:dyDescent="0.25">
      <c r="A356" s="165">
        <v>17</v>
      </c>
      <c r="B356" s="166" t="s">
        <v>195</v>
      </c>
      <c r="C356" s="167" t="s">
        <v>193</v>
      </c>
      <c r="D356" s="168" t="s">
        <v>195</v>
      </c>
      <c r="E356" s="169">
        <v>10</v>
      </c>
      <c r="F356" s="170">
        <v>550</v>
      </c>
      <c r="G356" s="171"/>
      <c r="H356" s="170">
        <v>550</v>
      </c>
      <c r="I356" s="170">
        <v>550</v>
      </c>
    </row>
    <row r="357" spans="1:9" ht="53.25" customHeight="1" x14ac:dyDescent="0.25">
      <c r="A357" s="165">
        <v>18</v>
      </c>
      <c r="B357" s="166" t="s">
        <v>196</v>
      </c>
      <c r="C357" s="167" t="s">
        <v>193</v>
      </c>
      <c r="D357" s="168" t="s">
        <v>196</v>
      </c>
      <c r="E357" s="169">
        <v>10</v>
      </c>
      <c r="F357" s="170">
        <v>550</v>
      </c>
      <c r="G357" s="171"/>
      <c r="H357" s="170">
        <v>550</v>
      </c>
      <c r="I357" s="170">
        <v>550</v>
      </c>
    </row>
    <row r="358" spans="1:9" ht="56.25" customHeight="1" x14ac:dyDescent="0.25">
      <c r="A358" s="165">
        <v>19</v>
      </c>
      <c r="B358" s="166" t="s">
        <v>197</v>
      </c>
      <c r="C358" s="167" t="s">
        <v>193</v>
      </c>
      <c r="D358" s="168" t="s">
        <v>197</v>
      </c>
      <c r="E358" s="169">
        <v>10</v>
      </c>
      <c r="F358" s="170">
        <v>550</v>
      </c>
      <c r="G358" s="171"/>
      <c r="H358" s="170">
        <v>550</v>
      </c>
      <c r="I358" s="170">
        <v>550</v>
      </c>
    </row>
    <row r="359" spans="1:9" ht="50.25" customHeight="1" x14ac:dyDescent="0.25">
      <c r="A359" s="165">
        <v>20</v>
      </c>
      <c r="B359" s="166" t="s">
        <v>198</v>
      </c>
      <c r="C359" s="167" t="s">
        <v>193</v>
      </c>
      <c r="D359" s="168" t="s">
        <v>198</v>
      </c>
      <c r="E359" s="169">
        <v>10</v>
      </c>
      <c r="F359" s="170">
        <v>550</v>
      </c>
      <c r="G359" s="171"/>
      <c r="H359" s="170">
        <v>550</v>
      </c>
      <c r="I359" s="170">
        <v>550</v>
      </c>
    </row>
    <row r="360" spans="1:9" ht="46.5" customHeight="1" x14ac:dyDescent="0.25">
      <c r="A360" s="165">
        <v>21</v>
      </c>
      <c r="B360" s="166" t="s">
        <v>199</v>
      </c>
      <c r="C360" s="167" t="s">
        <v>193</v>
      </c>
      <c r="D360" s="168" t="s">
        <v>199</v>
      </c>
      <c r="E360" s="169">
        <v>10</v>
      </c>
      <c r="F360" s="170">
        <v>550</v>
      </c>
      <c r="G360" s="171"/>
      <c r="H360" s="170">
        <v>550</v>
      </c>
      <c r="I360" s="170">
        <v>550</v>
      </c>
    </row>
    <row r="361" spans="1:9" ht="42.75" customHeight="1" x14ac:dyDescent="0.25">
      <c r="A361" s="165">
        <v>22</v>
      </c>
      <c r="B361" s="166" t="s">
        <v>200</v>
      </c>
      <c r="C361" s="167" t="s">
        <v>193</v>
      </c>
      <c r="D361" s="168" t="s">
        <v>200</v>
      </c>
      <c r="E361" s="169">
        <v>10</v>
      </c>
      <c r="F361" s="170">
        <v>550</v>
      </c>
      <c r="G361" s="171"/>
      <c r="H361" s="170">
        <v>550</v>
      </c>
      <c r="I361" s="170">
        <v>550</v>
      </c>
    </row>
    <row r="362" spans="1:9" ht="48.75" customHeight="1" x14ac:dyDescent="0.25">
      <c r="A362" s="165">
        <v>23</v>
      </c>
      <c r="B362" s="166" t="s">
        <v>201</v>
      </c>
      <c r="C362" s="167" t="s">
        <v>193</v>
      </c>
      <c r="D362" s="168" t="s">
        <v>201</v>
      </c>
      <c r="E362" s="169">
        <v>10</v>
      </c>
      <c r="F362" s="170">
        <v>550</v>
      </c>
      <c r="G362" s="171"/>
      <c r="H362" s="170">
        <v>550</v>
      </c>
      <c r="I362" s="170">
        <v>550</v>
      </c>
    </row>
    <row r="363" spans="1:9" ht="38.25" customHeight="1" x14ac:dyDescent="0.25">
      <c r="A363" s="165">
        <v>24</v>
      </c>
      <c r="B363" s="166" t="s">
        <v>202</v>
      </c>
      <c r="C363" s="167" t="s">
        <v>203</v>
      </c>
      <c r="D363" s="168" t="s">
        <v>202</v>
      </c>
      <c r="E363" s="169">
        <v>7</v>
      </c>
      <c r="F363" s="170">
        <v>550</v>
      </c>
      <c r="G363" s="171"/>
      <c r="H363" s="170">
        <v>550</v>
      </c>
      <c r="I363" s="170">
        <v>550</v>
      </c>
    </row>
    <row r="364" spans="1:9" ht="43.5" customHeight="1" x14ac:dyDescent="0.25">
      <c r="A364" s="165">
        <v>25</v>
      </c>
      <c r="B364" s="166" t="s">
        <v>204</v>
      </c>
      <c r="C364" s="167" t="s">
        <v>205</v>
      </c>
      <c r="D364" s="168" t="s">
        <v>204</v>
      </c>
      <c r="E364" s="169">
        <v>5</v>
      </c>
      <c r="F364" s="170">
        <v>550</v>
      </c>
      <c r="G364" s="171"/>
      <c r="H364" s="170">
        <v>550</v>
      </c>
      <c r="I364" s="170">
        <v>550</v>
      </c>
    </row>
    <row r="365" spans="1:9" ht="48.75" customHeight="1" x14ac:dyDescent="0.25">
      <c r="A365" s="165">
        <v>26</v>
      </c>
      <c r="B365" s="166" t="s">
        <v>206</v>
      </c>
      <c r="C365" s="167" t="s">
        <v>207</v>
      </c>
      <c r="D365" s="168" t="s">
        <v>206</v>
      </c>
      <c r="E365" s="169">
        <v>7</v>
      </c>
      <c r="F365" s="170">
        <v>550</v>
      </c>
      <c r="G365" s="171"/>
      <c r="H365" s="170">
        <v>550</v>
      </c>
      <c r="I365" s="170">
        <v>550</v>
      </c>
    </row>
    <row r="366" spans="1:9" ht="48.75" customHeight="1" x14ac:dyDescent="0.25">
      <c r="A366" s="165">
        <v>27</v>
      </c>
      <c r="B366" s="166" t="s">
        <v>208</v>
      </c>
      <c r="C366" s="167" t="s">
        <v>209</v>
      </c>
      <c r="D366" s="168" t="s">
        <v>208</v>
      </c>
      <c r="E366" s="169">
        <v>5</v>
      </c>
      <c r="F366" s="170">
        <v>550</v>
      </c>
      <c r="G366" s="171"/>
      <c r="H366" s="170">
        <v>550</v>
      </c>
      <c r="I366" s="170">
        <v>550</v>
      </c>
    </row>
    <row r="367" spans="1:9" ht="62.25" customHeight="1" x14ac:dyDescent="0.25">
      <c r="A367" s="165">
        <v>28</v>
      </c>
      <c r="B367" s="166" t="s">
        <v>210</v>
      </c>
      <c r="C367" s="167" t="s">
        <v>211</v>
      </c>
      <c r="D367" s="168" t="s">
        <v>210</v>
      </c>
      <c r="E367" s="169">
        <v>5</v>
      </c>
      <c r="F367" s="170">
        <v>550</v>
      </c>
      <c r="G367" s="171"/>
      <c r="H367" s="170">
        <v>550</v>
      </c>
      <c r="I367" s="170">
        <v>550</v>
      </c>
    </row>
    <row r="368" spans="1:9" ht="49.5" customHeight="1" x14ac:dyDescent="0.25">
      <c r="A368" s="165">
        <v>29</v>
      </c>
      <c r="B368" s="166" t="s">
        <v>212</v>
      </c>
      <c r="C368" s="167" t="s">
        <v>213</v>
      </c>
      <c r="D368" s="168" t="s">
        <v>212</v>
      </c>
      <c r="E368" s="169">
        <v>5</v>
      </c>
      <c r="F368" s="170">
        <v>550</v>
      </c>
      <c r="G368" s="171"/>
      <c r="H368" s="170">
        <v>550</v>
      </c>
      <c r="I368" s="170">
        <v>550</v>
      </c>
    </row>
    <row r="369" spans="1:9" ht="41.25" customHeight="1" thickBot="1" x14ac:dyDescent="0.3">
      <c r="A369" s="165">
        <v>30</v>
      </c>
      <c r="B369" s="166" t="s">
        <v>214</v>
      </c>
      <c r="C369" s="167" t="s">
        <v>215</v>
      </c>
      <c r="D369" s="168" t="s">
        <v>214</v>
      </c>
      <c r="E369" s="169">
        <v>10</v>
      </c>
      <c r="F369" s="170">
        <v>550</v>
      </c>
      <c r="G369" s="171"/>
      <c r="H369" s="170">
        <v>550</v>
      </c>
      <c r="I369" s="170">
        <v>550</v>
      </c>
    </row>
    <row r="370" spans="1:9" ht="48.75" customHeight="1" thickTop="1" thickBot="1" x14ac:dyDescent="0.3">
      <c r="A370" s="132">
        <v>31</v>
      </c>
      <c r="B370" s="166" t="s">
        <v>216</v>
      </c>
      <c r="C370" s="167" t="s">
        <v>217</v>
      </c>
      <c r="D370" s="168" t="s">
        <v>216</v>
      </c>
      <c r="E370" s="169">
        <v>3</v>
      </c>
      <c r="F370" s="170">
        <v>550</v>
      </c>
      <c r="G370" s="171"/>
      <c r="H370" s="170">
        <v>550</v>
      </c>
      <c r="I370" s="170">
        <v>550</v>
      </c>
    </row>
    <row r="371" spans="1:9" ht="16.5" customHeight="1" thickTop="1" thickBot="1" x14ac:dyDescent="0.3">
      <c r="A371" s="132"/>
      <c r="B371" s="166"/>
      <c r="C371" s="167"/>
      <c r="D371" s="168"/>
      <c r="E371" s="169"/>
      <c r="F371" s="170"/>
      <c r="G371" s="171"/>
      <c r="H371" s="170"/>
      <c r="I371" s="170"/>
    </row>
    <row r="372" spans="1:9" ht="16.5" customHeight="1" thickTop="1" thickBot="1" x14ac:dyDescent="0.25">
      <c r="A372" s="132"/>
      <c r="B372" s="83"/>
      <c r="C372" s="182"/>
      <c r="D372" s="83"/>
      <c r="E372" s="183"/>
      <c r="F372" s="184"/>
      <c r="G372" s="184"/>
      <c r="H372" s="184"/>
      <c r="I372" s="185"/>
    </row>
    <row r="373" spans="1:9" ht="16.5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customHeight="1" thickTop="1" thickBot="1" x14ac:dyDescent="0.25">
      <c r="A375" s="132"/>
      <c r="B375" s="83"/>
      <c r="C375" s="186"/>
      <c r="D375" s="83"/>
      <c r="E375" s="183"/>
      <c r="F375" s="184"/>
      <c r="G375" s="184"/>
      <c r="H375" s="184"/>
      <c r="I375" s="185"/>
    </row>
    <row r="376" spans="1:9" ht="16.5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customHeight="1" thickTop="1" thickBot="1" x14ac:dyDescent="0.25">
      <c r="A379" s="132"/>
      <c r="B379" s="83"/>
      <c r="C379" s="182"/>
      <c r="D379" s="83"/>
      <c r="E379" s="183"/>
      <c r="F379" s="184"/>
      <c r="G379" s="184"/>
      <c r="H379" s="184"/>
      <c r="I379" s="185"/>
    </row>
    <row r="380" spans="1:9" ht="16.5" customHeight="1" thickTop="1" thickBot="1" x14ac:dyDescent="0.25">
      <c r="A380" s="132"/>
      <c r="B380" s="83"/>
      <c r="C380" s="182"/>
      <c r="D380" s="83"/>
      <c r="E380" s="184"/>
      <c r="F380" s="184"/>
      <c r="G380" s="184"/>
      <c r="H380" s="184"/>
      <c r="I380" s="185"/>
    </row>
    <row r="381" spans="1:9" ht="16.5" customHeight="1" thickTop="1" thickBot="1" x14ac:dyDescent="0.25">
      <c r="A381" s="132"/>
      <c r="B381" s="83"/>
      <c r="C381" s="182"/>
      <c r="D381" s="83"/>
      <c r="E381" s="184"/>
      <c r="F381" s="184"/>
      <c r="G381" s="184"/>
      <c r="H381" s="184"/>
      <c r="I381" s="185"/>
    </row>
    <row r="382" spans="1:9" ht="16.5" customHeight="1" thickTop="1" thickBot="1" x14ac:dyDescent="0.25">
      <c r="A382" s="132"/>
      <c r="B382" s="83"/>
      <c r="C382" s="182"/>
      <c r="D382" s="83"/>
      <c r="E382" s="184"/>
      <c r="F382" s="184"/>
      <c r="G382" s="184"/>
      <c r="H382" s="184"/>
      <c r="I382" s="185"/>
    </row>
    <row r="383" spans="1:9" ht="16.5" customHeight="1" thickTop="1" thickBot="1" x14ac:dyDescent="0.25">
      <c r="A383" s="132"/>
      <c r="B383" s="83"/>
      <c r="C383" s="182"/>
      <c r="D383" s="83"/>
      <c r="E383" s="184"/>
      <c r="F383" s="184"/>
      <c r="G383" s="184"/>
      <c r="H383" s="184"/>
      <c r="I383" s="185"/>
    </row>
    <row r="384" spans="1:9" ht="16.5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customHeight="1" thickTop="1" thickBot="1" x14ac:dyDescent="0.3">
      <c r="A389" s="132"/>
      <c r="B389" s="83"/>
      <c r="C389" s="72"/>
      <c r="D389" s="83"/>
      <c r="E389" s="184"/>
      <c r="F389" s="184"/>
      <c r="G389" s="184"/>
      <c r="H389" s="184"/>
      <c r="I389" s="185"/>
    </row>
    <row r="390" spans="1:9" ht="16.5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Top="1" thickBot="1" x14ac:dyDescent="0.3">
      <c r="A436" s="91" t="s">
        <v>43</v>
      </c>
      <c r="B436" s="92"/>
      <c r="C436" s="93"/>
      <c r="D436" s="92"/>
      <c r="E436" s="193">
        <f>SUM(E340:E435)</f>
        <v>225</v>
      </c>
      <c r="F436" s="193">
        <f>SUM(F340:F435)</f>
        <v>17050</v>
      </c>
      <c r="G436" s="154">
        <f>SUM(G340:G435)</f>
        <v>0</v>
      </c>
      <c r="H436" s="154">
        <f>SUM(H340:H435)</f>
        <v>17050</v>
      </c>
      <c r="I436" s="95">
        <f>SUM(I340:I435)</f>
        <v>17050</v>
      </c>
    </row>
    <row r="437" spans="1:9" ht="16.5" customHeight="1" thickTop="1" thickBot="1" x14ac:dyDescent="0.3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0</v>
      </c>
    </row>
    <row r="438" spans="1:9" ht="16.5" customHeight="1" thickTop="1" x14ac:dyDescent="0.25">
      <c r="A438" s="148"/>
      <c r="B438" s="149"/>
      <c r="C438" s="150"/>
      <c r="D438" s="149"/>
      <c r="E438" s="194"/>
      <c r="F438" s="152"/>
      <c r="G438" s="152"/>
      <c r="H438" s="152"/>
      <c r="I438" s="153"/>
    </row>
    <row r="439" spans="1:9" ht="16.5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9" ht="16.5" customHeight="1" thickTop="1" thickBot="1" x14ac:dyDescent="0.3">
      <c r="A457" s="157" t="s">
        <v>43</v>
      </c>
      <c r="B457" s="158"/>
      <c r="C457" s="159"/>
      <c r="D457" s="158"/>
      <c r="E457" s="160">
        <f>SUM(E438:E456)</f>
        <v>0</v>
      </c>
      <c r="F457" s="161">
        <f>SUM(F438:F456)</f>
        <v>0</v>
      </c>
      <c r="G457" s="161">
        <f>SUM(G438:G456)</f>
        <v>0</v>
      </c>
      <c r="H457" s="161">
        <f>SUM(H438:H456)</f>
        <v>0</v>
      </c>
      <c r="I457" s="162">
        <f>SUM(I438:I456)</f>
        <v>0</v>
      </c>
    </row>
    <row r="458" spans="1:9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5054.41</v>
      </c>
    </row>
    <row r="459" spans="1:9" ht="16.5" customHeight="1" thickTop="1" x14ac:dyDescent="0.25">
      <c r="A459" s="132">
        <v>1</v>
      </c>
      <c r="B459" s="166" t="s">
        <v>218</v>
      </c>
      <c r="C459" s="167" t="s">
        <v>219</v>
      </c>
      <c r="D459" s="168" t="s">
        <v>218</v>
      </c>
      <c r="E459" s="169">
        <v>25</v>
      </c>
      <c r="F459" s="170">
        <v>2297.46</v>
      </c>
      <c r="G459" s="171"/>
      <c r="H459" s="170">
        <v>2297.46</v>
      </c>
      <c r="I459" s="170">
        <v>2297.46</v>
      </c>
    </row>
    <row r="460" spans="1:9" ht="16.5" customHeight="1" x14ac:dyDescent="0.25">
      <c r="A460" s="200">
        <v>2</v>
      </c>
      <c r="B460" s="166" t="s">
        <v>220</v>
      </c>
      <c r="C460" s="167" t="s">
        <v>221</v>
      </c>
      <c r="D460" s="168" t="s">
        <v>220</v>
      </c>
      <c r="E460" s="169">
        <v>30</v>
      </c>
      <c r="F460" s="170">
        <v>2756.95</v>
      </c>
      <c r="G460" s="171"/>
      <c r="H460" s="170">
        <v>2756.95</v>
      </c>
      <c r="I460" s="170">
        <v>2756.95</v>
      </c>
    </row>
    <row r="461" spans="1:9" ht="16.5" customHeight="1" x14ac:dyDescent="0.25">
      <c r="A461" s="140"/>
      <c r="B461" s="83"/>
      <c r="C461" s="182"/>
      <c r="D461" s="83"/>
      <c r="E461" s="183"/>
      <c r="F461" s="201"/>
      <c r="G461" s="202"/>
      <c r="H461" s="184"/>
      <c r="I461" s="203"/>
    </row>
    <row r="462" spans="1:9" ht="16.5" customHeight="1" x14ac:dyDescent="0.25">
      <c r="A462" s="140"/>
      <c r="B462" s="72"/>
      <c r="C462" s="73"/>
      <c r="D462" s="72"/>
      <c r="E462" s="124"/>
      <c r="F462" s="204"/>
      <c r="G462" s="75"/>
      <c r="H462" s="75"/>
      <c r="I462" s="205"/>
    </row>
    <row r="463" spans="1:9" ht="16.5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9" ht="16.5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Top="1" thickBot="1" x14ac:dyDescent="0.3">
      <c r="A478" s="91" t="s">
        <v>43</v>
      </c>
      <c r="B478" s="92"/>
      <c r="C478" s="93"/>
      <c r="D478" s="92"/>
      <c r="E478" s="154">
        <f>SUM(E459:E477)</f>
        <v>55</v>
      </c>
      <c r="F478" s="94">
        <f>SUM(F459:F477)</f>
        <v>5054.41</v>
      </c>
      <c r="G478" s="94">
        <f>SUM(G459:G477)</f>
        <v>0</v>
      </c>
      <c r="H478" s="94">
        <f>SUM(H459:H477)</f>
        <v>5054.41</v>
      </c>
      <c r="I478" s="95">
        <f>SUM(I459:I477)</f>
        <v>5054.41</v>
      </c>
    </row>
    <row r="479" spans="1:9" ht="16.5" customHeight="1" thickTop="1" thickBot="1" x14ac:dyDescent="0.3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0</v>
      </c>
    </row>
    <row r="480" spans="1:9" ht="16.5" customHeight="1" thickTop="1" x14ac:dyDescent="0.2">
      <c r="A480" s="132"/>
      <c r="B480" s="208"/>
      <c r="C480" s="208"/>
      <c r="D480" s="208"/>
      <c r="E480" s="209"/>
      <c r="F480" s="210"/>
      <c r="G480" s="210"/>
      <c r="H480" s="210"/>
      <c r="I480" s="211"/>
    </row>
    <row r="481" spans="1:9" ht="16.5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Top="1" thickBot="1" x14ac:dyDescent="0.3">
      <c r="A499" s="91" t="s">
        <v>43</v>
      </c>
      <c r="B499" s="92"/>
      <c r="C499" s="93"/>
      <c r="D499" s="92"/>
      <c r="E499" s="154">
        <f>SUM(E480:E498)</f>
        <v>0</v>
      </c>
      <c r="F499" s="94">
        <f>SUM(F480:F498)</f>
        <v>0</v>
      </c>
      <c r="G499" s="94">
        <f>SUM(G480:G498)</f>
        <v>0</v>
      </c>
      <c r="H499" s="94">
        <f>SUM(H480:H498)</f>
        <v>0</v>
      </c>
      <c r="I499" s="95">
        <f>SUM(I480:I498)</f>
        <v>0</v>
      </c>
    </row>
    <row r="500" spans="1:9" ht="16.5" customHeight="1" thickTop="1" thickBot="1" x14ac:dyDescent="0.3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Top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thickBot="1" x14ac:dyDescent="0.3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Top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165</v>
      </c>
      <c r="F542" s="18"/>
      <c r="G542" s="18"/>
      <c r="H542" s="18"/>
      <c r="I542" s="17">
        <f>I585+I606+I648+I669+I690+I711</f>
        <v>7892.6900000000005</v>
      </c>
    </row>
    <row r="543" spans="1:9" ht="16.5" customHeight="1" thickTop="1" thickBot="1" x14ac:dyDescent="0.3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16.5" customHeight="1" thickTop="1" thickBot="1" x14ac:dyDescent="0.25">
      <c r="A544" s="132">
        <v>1</v>
      </c>
      <c r="B544" s="104" t="s">
        <v>222</v>
      </c>
      <c r="C544" s="104" t="s">
        <v>223</v>
      </c>
      <c r="D544" s="104" t="s">
        <v>224</v>
      </c>
      <c r="E544" s="104">
        <v>8</v>
      </c>
      <c r="F544" s="345">
        <v>550</v>
      </c>
      <c r="G544" s="57"/>
      <c r="H544" s="346">
        <v>550</v>
      </c>
      <c r="I544" s="346">
        <v>550</v>
      </c>
    </row>
    <row r="545" spans="1:9" ht="16.5" customHeight="1" thickTop="1" thickBot="1" x14ac:dyDescent="0.25">
      <c r="A545" s="132">
        <v>2</v>
      </c>
      <c r="B545" s="347" t="s">
        <v>225</v>
      </c>
      <c r="C545" s="348" t="s">
        <v>226</v>
      </c>
      <c r="D545" s="348" t="s">
        <v>227</v>
      </c>
      <c r="E545" s="348">
        <v>4</v>
      </c>
      <c r="F545" s="349">
        <v>550</v>
      </c>
      <c r="G545" s="57"/>
      <c r="H545" s="346">
        <v>550</v>
      </c>
      <c r="I545" s="346">
        <v>550</v>
      </c>
    </row>
    <row r="546" spans="1:9" ht="16.5" customHeight="1" thickTop="1" thickBot="1" x14ac:dyDescent="0.25">
      <c r="A546" s="132">
        <v>3</v>
      </c>
      <c r="B546" s="104" t="s">
        <v>228</v>
      </c>
      <c r="C546" s="104" t="s">
        <v>229</v>
      </c>
      <c r="D546" s="104" t="s">
        <v>230</v>
      </c>
      <c r="E546" s="104">
        <v>6</v>
      </c>
      <c r="F546" s="345">
        <v>550</v>
      </c>
      <c r="G546" s="57"/>
      <c r="H546" s="346">
        <v>550</v>
      </c>
      <c r="I546" s="346">
        <v>550</v>
      </c>
    </row>
    <row r="547" spans="1:9" ht="16.5" customHeight="1" thickTop="1" thickBot="1" x14ac:dyDescent="0.25">
      <c r="A547" s="132">
        <v>4</v>
      </c>
      <c r="B547" s="104" t="s">
        <v>231</v>
      </c>
      <c r="C547" s="104" t="s">
        <v>232</v>
      </c>
      <c r="D547" s="104" t="s">
        <v>233</v>
      </c>
      <c r="E547" s="104">
        <v>3</v>
      </c>
      <c r="F547" s="345">
        <v>550</v>
      </c>
      <c r="G547" s="57"/>
      <c r="H547" s="346">
        <v>550</v>
      </c>
      <c r="I547" s="346">
        <v>550</v>
      </c>
    </row>
    <row r="548" spans="1:9" ht="17.25" customHeight="1" thickTop="1" thickBot="1" x14ac:dyDescent="0.25">
      <c r="A548" s="132">
        <v>5</v>
      </c>
      <c r="B548" s="104" t="s">
        <v>234</v>
      </c>
      <c r="C548" s="104" t="s">
        <v>235</v>
      </c>
      <c r="D548" s="104" t="s">
        <v>236</v>
      </c>
      <c r="E548" s="104">
        <v>4.5</v>
      </c>
      <c r="F548" s="345">
        <v>550</v>
      </c>
      <c r="G548" s="57"/>
      <c r="H548" s="346">
        <v>550</v>
      </c>
      <c r="I548" s="346">
        <v>550</v>
      </c>
    </row>
    <row r="549" spans="1:9" ht="16.5" customHeight="1" thickTop="1" thickBot="1" x14ac:dyDescent="0.25">
      <c r="A549" s="132">
        <v>6</v>
      </c>
      <c r="B549" s="104" t="s">
        <v>237</v>
      </c>
      <c r="C549" s="104" t="s">
        <v>238</v>
      </c>
      <c r="D549" s="104" t="s">
        <v>239</v>
      </c>
      <c r="E549" s="104">
        <v>30</v>
      </c>
      <c r="F549" s="345">
        <v>550</v>
      </c>
      <c r="G549" s="57"/>
      <c r="H549" s="346">
        <v>550</v>
      </c>
      <c r="I549" s="346">
        <v>550</v>
      </c>
    </row>
    <row r="550" spans="1:9" ht="16.5" customHeight="1" thickTop="1" thickBot="1" x14ac:dyDescent="0.25">
      <c r="A550" s="132">
        <v>7</v>
      </c>
      <c r="B550" s="104" t="s">
        <v>240</v>
      </c>
      <c r="C550" s="104" t="s">
        <v>241</v>
      </c>
      <c r="D550" s="104" t="s">
        <v>242</v>
      </c>
      <c r="E550" s="104">
        <v>4.5</v>
      </c>
      <c r="F550" s="345">
        <v>550</v>
      </c>
      <c r="G550" s="57"/>
      <c r="H550" s="346">
        <v>550</v>
      </c>
      <c r="I550" s="346">
        <v>550</v>
      </c>
    </row>
    <row r="551" spans="1:9" ht="16.5" customHeight="1" thickTop="1" thickBot="1" x14ac:dyDescent="0.25">
      <c r="A551" s="132">
        <v>8</v>
      </c>
      <c r="B551" s="104" t="s">
        <v>243</v>
      </c>
      <c r="C551" s="104" t="s">
        <v>244</v>
      </c>
      <c r="D551" s="104" t="s">
        <v>245</v>
      </c>
      <c r="E551" s="104">
        <v>15</v>
      </c>
      <c r="F551" s="345">
        <v>550</v>
      </c>
      <c r="G551" s="57"/>
      <c r="H551" s="345">
        <v>550</v>
      </c>
      <c r="I551" s="345">
        <v>550</v>
      </c>
    </row>
    <row r="552" spans="1:9" ht="16.5" customHeight="1" thickTop="1" thickBot="1" x14ac:dyDescent="0.25">
      <c r="A552" s="132">
        <v>9</v>
      </c>
      <c r="B552" s="104" t="s">
        <v>246</v>
      </c>
      <c r="C552" s="104" t="s">
        <v>244</v>
      </c>
      <c r="D552" s="104" t="s">
        <v>247</v>
      </c>
      <c r="E552" s="104">
        <v>10</v>
      </c>
      <c r="F552" s="345">
        <v>550</v>
      </c>
      <c r="G552" s="57"/>
      <c r="H552" s="345">
        <v>550</v>
      </c>
      <c r="I552" s="345">
        <v>550</v>
      </c>
    </row>
    <row r="553" spans="1:9" ht="16.5" customHeight="1" thickTop="1" thickBot="1" x14ac:dyDescent="0.25">
      <c r="A553" s="132">
        <v>10</v>
      </c>
      <c r="B553" s="104" t="s">
        <v>248</v>
      </c>
      <c r="C553" s="104" t="s">
        <v>244</v>
      </c>
      <c r="D553" s="104" t="s">
        <v>249</v>
      </c>
      <c r="E553" s="104">
        <v>15</v>
      </c>
      <c r="F553" s="345">
        <v>550</v>
      </c>
      <c r="G553" s="57"/>
      <c r="H553" s="345">
        <v>550</v>
      </c>
      <c r="I553" s="345">
        <v>550</v>
      </c>
    </row>
    <row r="554" spans="1:9" ht="16.5" customHeight="1" thickTop="1" thickBot="1" x14ac:dyDescent="0.25">
      <c r="A554" s="132">
        <v>11</v>
      </c>
      <c r="B554" s="104" t="s">
        <v>250</v>
      </c>
      <c r="C554" s="104" t="s">
        <v>244</v>
      </c>
      <c r="D554" s="104" t="s">
        <v>251</v>
      </c>
      <c r="E554" s="104">
        <v>15</v>
      </c>
      <c r="F554" s="345">
        <v>550</v>
      </c>
      <c r="G554" s="57"/>
      <c r="H554" s="345">
        <v>550</v>
      </c>
      <c r="I554" s="345">
        <v>550</v>
      </c>
    </row>
    <row r="555" spans="1:9" ht="16.5" customHeight="1" thickTop="1" thickBot="1" x14ac:dyDescent="0.25">
      <c r="A555" s="132">
        <v>12</v>
      </c>
      <c r="B555" s="104" t="s">
        <v>252</v>
      </c>
      <c r="C555" s="104" t="s">
        <v>244</v>
      </c>
      <c r="D555" s="104" t="s">
        <v>253</v>
      </c>
      <c r="E555" s="104">
        <v>15</v>
      </c>
      <c r="F555" s="345">
        <v>550</v>
      </c>
      <c r="G555" s="57"/>
      <c r="H555" s="345">
        <v>550</v>
      </c>
      <c r="I555" s="345">
        <v>550</v>
      </c>
    </row>
    <row r="556" spans="1:9" ht="16.5" customHeight="1" thickTop="1" thickBot="1" x14ac:dyDescent="0.25">
      <c r="A556" s="132"/>
      <c r="B556" s="83"/>
      <c r="C556" s="83"/>
      <c r="D556" s="83"/>
      <c r="E556" s="183"/>
      <c r="F556" s="184"/>
      <c r="G556" s="84"/>
      <c r="H556" s="184"/>
      <c r="I556" s="185"/>
    </row>
    <row r="557" spans="1:9" ht="26.25" customHeight="1" thickTop="1" thickBot="1" x14ac:dyDescent="0.25">
      <c r="A557" s="132"/>
      <c r="B557" s="83"/>
      <c r="C557" s="222"/>
      <c r="D557" s="83"/>
      <c r="E557" s="183"/>
      <c r="F557" s="184"/>
      <c r="G557" s="84"/>
      <c r="H557" s="184"/>
      <c r="I557" s="185"/>
    </row>
    <row r="558" spans="1:9" ht="16.5" customHeight="1" thickTop="1" thickBot="1" x14ac:dyDescent="0.25">
      <c r="A558" s="132"/>
      <c r="B558" s="83"/>
      <c r="C558" s="222"/>
      <c r="D558" s="83"/>
      <c r="E558" s="183"/>
      <c r="F558" s="223"/>
      <c r="G558" s="183"/>
      <c r="H558" s="184"/>
      <c r="I558" s="185"/>
    </row>
    <row r="559" spans="1:9" ht="16.5" customHeight="1" thickTop="1" thickBot="1" x14ac:dyDescent="0.25">
      <c r="A559" s="132"/>
      <c r="B559" s="83"/>
      <c r="C559" s="222"/>
      <c r="D559" s="83"/>
      <c r="E559" s="183"/>
      <c r="F559" s="184"/>
      <c r="G559" s="184"/>
      <c r="H559" s="184"/>
      <c r="I559" s="185"/>
    </row>
    <row r="560" spans="1:9" ht="16.5" customHeight="1" thickTop="1" thickBot="1" x14ac:dyDescent="0.25">
      <c r="A560" s="132"/>
      <c r="B560" s="83"/>
      <c r="C560" s="222"/>
      <c r="D560" s="83"/>
      <c r="E560" s="183"/>
      <c r="F560" s="184"/>
      <c r="G560" s="184"/>
      <c r="H560" s="184"/>
      <c r="I560" s="185"/>
    </row>
    <row r="561" spans="1:9" ht="16.5" customHeight="1" thickTop="1" thickBot="1" x14ac:dyDescent="0.25">
      <c r="A561" s="132"/>
      <c r="B561" s="83"/>
      <c r="C561" s="222"/>
      <c r="D561" s="83"/>
      <c r="E561" s="183"/>
      <c r="F561" s="184"/>
      <c r="G561" s="184"/>
      <c r="H561" s="184"/>
      <c r="I561" s="185"/>
    </row>
    <row r="562" spans="1:9" ht="16.5" customHeight="1" thickTop="1" thickBot="1" x14ac:dyDescent="0.25">
      <c r="A562" s="132"/>
      <c r="B562" s="83"/>
      <c r="C562" s="222"/>
      <c r="D562" s="83"/>
      <c r="E562" s="183"/>
      <c r="F562" s="184"/>
      <c r="G562" s="184"/>
      <c r="H562" s="184"/>
      <c r="I562" s="185"/>
    </row>
    <row r="563" spans="1:9" s="107" customFormat="1" ht="16.5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9" ht="16.5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16.5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9" ht="16.5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9" ht="16.5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9" ht="16.5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9" ht="16.5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9" ht="16.5" customHeight="1" thickTop="1" thickBot="1" x14ac:dyDescent="0.3">
      <c r="A606" s="91" t="s">
        <v>43</v>
      </c>
      <c r="B606" s="92"/>
      <c r="C606" s="93"/>
      <c r="D606" s="92"/>
      <c r="E606" s="154">
        <f>SUM(E544:E605)</f>
        <v>130</v>
      </c>
      <c r="F606" s="154">
        <f>SUM(F544:F605)</f>
        <v>6600</v>
      </c>
      <c r="G606" s="154">
        <f>SUM(G544:G605)</f>
        <v>0</v>
      </c>
      <c r="H606" s="154">
        <f>SUM(H544:H605)</f>
        <v>6600</v>
      </c>
      <c r="I606" s="226">
        <f>SUM(I544:I605)</f>
        <v>6600</v>
      </c>
    </row>
    <row r="607" spans="1:9" ht="16.5" customHeight="1" thickTop="1" thickBot="1" x14ac:dyDescent="0.3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0</v>
      </c>
    </row>
    <row r="608" spans="1:9" ht="51" customHeight="1" thickTop="1" x14ac:dyDescent="0.25">
      <c r="A608" s="148"/>
      <c r="B608" s="149"/>
      <c r="C608" s="227"/>
      <c r="D608" s="149"/>
      <c r="E608" s="194"/>
      <c r="F608" s="152"/>
      <c r="G608" s="152"/>
      <c r="H608" s="152"/>
      <c r="I608" s="153"/>
    </row>
    <row r="609" spans="1:9" ht="16.5" customHeight="1" x14ac:dyDescent="0.25">
      <c r="A609" s="77"/>
      <c r="B609" s="72"/>
      <c r="C609" s="73"/>
      <c r="D609" s="72"/>
      <c r="E609" s="74"/>
      <c r="F609" s="78"/>
      <c r="G609" s="78"/>
      <c r="H609" s="78"/>
      <c r="I609" s="79"/>
    </row>
    <row r="610" spans="1:9" ht="16.5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9" ht="16.5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9" ht="16.5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9" ht="16.5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9" ht="16.5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9" ht="16.5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9" ht="16.5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9" ht="16.5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9" ht="16.5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9" ht="16.5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9" ht="16.5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9" ht="16.5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9" ht="16.5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9" ht="16.5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9" ht="16.5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Top="1" thickBot="1" x14ac:dyDescent="0.3">
      <c r="A627" s="91" t="s">
        <v>43</v>
      </c>
      <c r="B627" s="92"/>
      <c r="C627" s="93"/>
      <c r="D627" s="92"/>
      <c r="E627" s="154">
        <f>SUM(E608:E626)</f>
        <v>0</v>
      </c>
      <c r="F627" s="94">
        <f>SUM(F608:F626)</f>
        <v>0</v>
      </c>
      <c r="G627" s="94">
        <f>SUM(G608:G626)</f>
        <v>0</v>
      </c>
      <c r="H627" s="94">
        <f>SUM(H608:H626)</f>
        <v>0</v>
      </c>
      <c r="I627" s="95">
        <f>SUM(I608:I626)</f>
        <v>0</v>
      </c>
    </row>
    <row r="628" spans="1:9" ht="16.5" customHeight="1" thickTop="1" thickBot="1" x14ac:dyDescent="0.3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1292.69</v>
      </c>
    </row>
    <row r="629" spans="1:9" ht="36" customHeight="1" thickTop="1" x14ac:dyDescent="0.2">
      <c r="A629" s="132">
        <v>1</v>
      </c>
      <c r="B629" s="208" t="s">
        <v>254</v>
      </c>
      <c r="C629" s="229" t="s">
        <v>255</v>
      </c>
      <c r="D629" s="208" t="s">
        <v>256</v>
      </c>
      <c r="E629" s="209">
        <v>35</v>
      </c>
      <c r="F629" s="210">
        <v>1292.69</v>
      </c>
      <c r="G629" s="210"/>
      <c r="H629" s="210">
        <v>1292.96</v>
      </c>
      <c r="I629" s="211">
        <v>1292.69</v>
      </c>
    </row>
    <row r="630" spans="1:9" ht="30.75" customHeight="1" x14ac:dyDescent="0.2">
      <c r="A630" s="136"/>
      <c r="B630" s="83"/>
      <c r="C630" s="222"/>
      <c r="D630" s="83"/>
      <c r="E630" s="183"/>
      <c r="F630" s="184"/>
      <c r="G630" s="184"/>
      <c r="H630" s="184"/>
      <c r="I630" s="185"/>
    </row>
    <row r="631" spans="1:9" ht="31.5" customHeight="1" x14ac:dyDescent="0.2">
      <c r="A631" s="136"/>
      <c r="B631" s="83"/>
      <c r="C631" s="222"/>
      <c r="D631" s="83"/>
      <c r="E631" s="183"/>
      <c r="F631" s="184"/>
      <c r="G631" s="184"/>
      <c r="H631" s="184"/>
      <c r="I631" s="185"/>
    </row>
    <row r="632" spans="1:9" ht="31.5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Top="1" thickBot="1" x14ac:dyDescent="0.3">
      <c r="A648" s="91" t="s">
        <v>43</v>
      </c>
      <c r="B648" s="92"/>
      <c r="C648" s="93"/>
      <c r="D648" s="92"/>
      <c r="E648" s="154">
        <f>SUM(E629:E647)</f>
        <v>35</v>
      </c>
      <c r="F648" s="94">
        <f>SUM(F629:F647)</f>
        <v>1292.69</v>
      </c>
      <c r="G648" s="94">
        <f>SUM(G629:G647)</f>
        <v>0</v>
      </c>
      <c r="H648" s="94">
        <f>SUM(H629:H647)</f>
        <v>1292.96</v>
      </c>
      <c r="I648" s="95">
        <f>SUM(I629:I647)</f>
        <v>1292.69</v>
      </c>
    </row>
    <row r="649" spans="1:9" ht="16.5" customHeight="1" thickTop="1" thickBot="1" x14ac:dyDescent="0.3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Top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thickBot="1" x14ac:dyDescent="0.3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Top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thickBot="1" x14ac:dyDescent="0.3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Top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E733+E754+E775+E796+E817+E838+E859</f>
        <v>0</v>
      </c>
      <c r="F712" s="18"/>
      <c r="G712" s="18"/>
      <c r="H712" s="18"/>
      <c r="I712" s="17">
        <f>I733+I754+I775+I796+I817+I838+I859</f>
        <v>0</v>
      </c>
    </row>
    <row r="713" spans="1:9" ht="16.5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16.5" customHeight="1" thickTop="1" thickBot="1" x14ac:dyDescent="0.3">
      <c r="A714" s="148"/>
      <c r="B714" s="149"/>
      <c r="C714" s="150"/>
      <c r="D714" s="149"/>
      <c r="E714" s="194"/>
      <c r="F714" s="152"/>
      <c r="G714" s="151"/>
      <c r="H714" s="152"/>
      <c r="I714" s="153"/>
    </row>
    <row r="715" spans="1:9" ht="16.5" customHeight="1" thickTop="1" thickBot="1" x14ac:dyDescent="0.3">
      <c r="A715" s="148"/>
      <c r="B715" s="72"/>
      <c r="C715" s="73"/>
      <c r="D715" s="72"/>
      <c r="E715" s="124"/>
      <c r="F715" s="75"/>
      <c r="G715" s="74"/>
      <c r="H715" s="75"/>
      <c r="I715" s="76"/>
    </row>
    <row r="716" spans="1:9" ht="16.5" customHeight="1" thickTop="1" thickBot="1" x14ac:dyDescent="0.3">
      <c r="A716" s="148"/>
      <c r="B716" s="72"/>
      <c r="C716" s="73"/>
      <c r="D716" s="72"/>
      <c r="E716" s="124"/>
      <c r="F716" s="75"/>
      <c r="G716" s="74"/>
      <c r="H716" s="75"/>
      <c r="I716" s="76"/>
    </row>
    <row r="717" spans="1:9" ht="16.5" customHeight="1" thickTop="1" x14ac:dyDescent="0.25">
      <c r="A717" s="148"/>
      <c r="B717" s="72"/>
      <c r="C717" s="72"/>
      <c r="D717" s="72"/>
      <c r="E717" s="74"/>
      <c r="F717" s="75"/>
      <c r="G717" s="75"/>
      <c r="H717" s="75"/>
      <c r="I717" s="76"/>
    </row>
    <row r="718" spans="1:9" ht="16.5" customHeight="1" x14ac:dyDescent="0.25">
      <c r="A718" s="140"/>
      <c r="B718" s="72"/>
      <c r="C718" s="72"/>
      <c r="D718" s="72"/>
      <c r="E718" s="74"/>
      <c r="F718" s="75"/>
      <c r="G718" s="75"/>
      <c r="H718" s="75"/>
      <c r="I718" s="76"/>
    </row>
    <row r="719" spans="1:9" ht="16.5" customHeight="1" x14ac:dyDescent="0.25">
      <c r="A719" s="77"/>
      <c r="B719" s="72"/>
      <c r="C719" s="73"/>
      <c r="D719" s="72"/>
      <c r="E719" s="74"/>
      <c r="F719" s="78"/>
      <c r="G719" s="78"/>
      <c r="H719" s="78"/>
      <c r="I719" s="79"/>
    </row>
    <row r="720" spans="1:9" ht="16.5" customHeight="1" x14ac:dyDescent="0.25">
      <c r="A720" s="77"/>
      <c r="B720" s="72"/>
      <c r="C720" s="73"/>
      <c r="D720" s="72"/>
      <c r="E720" s="74"/>
      <c r="F720" s="78"/>
      <c r="G720" s="78"/>
      <c r="H720" s="78"/>
      <c r="I720" s="79"/>
    </row>
    <row r="721" spans="1:9" ht="16.5" customHeight="1" x14ac:dyDescent="0.25">
      <c r="A721" s="77"/>
      <c r="B721" s="72"/>
      <c r="C721" s="73"/>
      <c r="D721" s="72"/>
      <c r="E721" s="74"/>
      <c r="F721" s="78"/>
      <c r="G721" s="78"/>
      <c r="H721" s="78"/>
      <c r="I721" s="79"/>
    </row>
    <row r="722" spans="1:9" ht="16.5" customHeight="1" x14ac:dyDescent="0.25">
      <c r="A722" s="77"/>
      <c r="B722" s="72"/>
      <c r="C722" s="73"/>
      <c r="D722" s="72"/>
      <c r="E722" s="74"/>
      <c r="F722" s="78"/>
      <c r="G722" s="78"/>
      <c r="H722" s="78"/>
      <c r="I722" s="79"/>
    </row>
    <row r="723" spans="1:9" ht="16.5" customHeight="1" x14ac:dyDescent="0.25">
      <c r="A723" s="77"/>
      <c r="B723" s="72"/>
      <c r="C723" s="73"/>
      <c r="D723" s="72"/>
      <c r="E723" s="74"/>
      <c r="F723" s="78"/>
      <c r="G723" s="78"/>
      <c r="H723" s="78"/>
      <c r="I723" s="79"/>
    </row>
    <row r="724" spans="1:9" ht="16.5" customHeight="1" x14ac:dyDescent="0.25">
      <c r="A724" s="77"/>
      <c r="B724" s="72"/>
      <c r="C724" s="73"/>
      <c r="D724" s="72"/>
      <c r="E724" s="74"/>
      <c r="F724" s="78"/>
      <c r="G724" s="78"/>
      <c r="H724" s="78"/>
      <c r="I724" s="79"/>
    </row>
    <row r="725" spans="1:9" ht="16.5" customHeight="1" x14ac:dyDescent="0.25">
      <c r="A725" s="77"/>
      <c r="B725" s="72"/>
      <c r="C725" s="73"/>
      <c r="D725" s="72"/>
      <c r="E725" s="74"/>
      <c r="F725" s="78"/>
      <c r="G725" s="78"/>
      <c r="H725" s="78"/>
      <c r="I725" s="79"/>
    </row>
    <row r="726" spans="1:9" ht="16.5" customHeight="1" x14ac:dyDescent="0.25">
      <c r="A726" s="77"/>
      <c r="B726" s="72"/>
      <c r="C726" s="73"/>
      <c r="D726" s="72"/>
      <c r="E726" s="74"/>
      <c r="F726" s="78"/>
      <c r="G726" s="78"/>
      <c r="H726" s="78"/>
      <c r="I726" s="79"/>
    </row>
    <row r="727" spans="1:9" ht="16.5" customHeight="1" x14ac:dyDescent="0.25">
      <c r="A727" s="77"/>
      <c r="B727" s="72"/>
      <c r="C727" s="73"/>
      <c r="D727" s="72"/>
      <c r="E727" s="74"/>
      <c r="F727" s="78"/>
      <c r="G727" s="78"/>
      <c r="H727" s="78"/>
      <c r="I727" s="79"/>
    </row>
    <row r="728" spans="1:9" ht="16.5" customHeight="1" x14ac:dyDescent="0.25">
      <c r="A728" s="77"/>
      <c r="B728" s="72"/>
      <c r="C728" s="73"/>
      <c r="D728" s="72"/>
      <c r="E728" s="74"/>
      <c r="F728" s="78"/>
      <c r="G728" s="78"/>
      <c r="H728" s="78"/>
      <c r="I728" s="79"/>
    </row>
    <row r="729" spans="1:9" ht="16.5" customHeight="1" x14ac:dyDescent="0.25">
      <c r="A729" s="77"/>
      <c r="B729" s="72"/>
      <c r="C729" s="73"/>
      <c r="D729" s="72"/>
      <c r="E729" s="74"/>
      <c r="F729" s="78"/>
      <c r="G729" s="78"/>
      <c r="H729" s="78"/>
      <c r="I729" s="79"/>
    </row>
    <row r="730" spans="1:9" ht="16.5" customHeight="1" x14ac:dyDescent="0.25">
      <c r="A730" s="77"/>
      <c r="B730" s="72"/>
      <c r="C730" s="73"/>
      <c r="D730" s="72"/>
      <c r="E730" s="74"/>
      <c r="F730" s="78"/>
      <c r="G730" s="78"/>
      <c r="H730" s="78"/>
      <c r="I730" s="79"/>
    </row>
    <row r="731" spans="1:9" ht="16.5" customHeight="1" x14ac:dyDescent="0.25">
      <c r="A731" s="77"/>
      <c r="B731" s="72"/>
      <c r="C731" s="73"/>
      <c r="D731" s="72"/>
      <c r="E731" s="74"/>
      <c r="F731" s="78"/>
      <c r="G731" s="78"/>
      <c r="H731" s="78"/>
      <c r="I731" s="79"/>
    </row>
    <row r="732" spans="1:9" s="107" customFormat="1" ht="16.5" customHeight="1" x14ac:dyDescent="0.25">
      <c r="A732" s="77"/>
      <c r="B732" s="72"/>
      <c r="C732" s="73"/>
      <c r="D732" s="72"/>
      <c r="E732" s="74"/>
      <c r="F732" s="78"/>
      <c r="G732" s="78"/>
      <c r="H732" s="78"/>
      <c r="I732" s="79"/>
    </row>
    <row r="733" spans="1:9" ht="16.5" customHeight="1" x14ac:dyDescent="0.25">
      <c r="A733" s="232"/>
      <c r="B733" s="233"/>
      <c r="C733" s="234"/>
      <c r="D733" s="233"/>
      <c r="E733" s="235"/>
      <c r="F733" s="236"/>
      <c r="G733" s="236"/>
      <c r="H733" s="236"/>
      <c r="I733" s="237"/>
    </row>
    <row r="734" spans="1:9" ht="16.5" customHeight="1" x14ac:dyDescent="0.25">
      <c r="A734" s="77"/>
      <c r="B734" s="72"/>
      <c r="C734" s="73"/>
      <c r="D734" s="72"/>
      <c r="E734" s="74"/>
      <c r="F734" s="74"/>
      <c r="G734" s="74"/>
      <c r="H734" s="74"/>
      <c r="I734" s="238"/>
    </row>
    <row r="735" spans="1:9" ht="16.5" customHeight="1" x14ac:dyDescent="0.25">
      <c r="A735" s="77"/>
      <c r="B735" s="72"/>
      <c r="C735" s="73"/>
      <c r="D735" s="72"/>
      <c r="E735" s="74"/>
      <c r="F735" s="78"/>
      <c r="G735" s="78"/>
      <c r="H735" s="78"/>
      <c r="I735" s="79"/>
    </row>
    <row r="736" spans="1:9" ht="16.5" customHeight="1" x14ac:dyDescent="0.25">
      <c r="A736" s="77"/>
      <c r="B736" s="72"/>
      <c r="C736" s="73"/>
      <c r="D736" s="72"/>
      <c r="E736" s="74"/>
      <c r="F736" s="78"/>
      <c r="G736" s="78"/>
      <c r="H736" s="78"/>
      <c r="I736" s="79"/>
    </row>
    <row r="737" spans="1:9" ht="16.5" customHeight="1" x14ac:dyDescent="0.25">
      <c r="A737" s="77"/>
      <c r="B737" s="72"/>
      <c r="C737" s="73"/>
      <c r="D737" s="72"/>
      <c r="E737" s="74"/>
      <c r="F737" s="78"/>
      <c r="G737" s="78"/>
      <c r="H737" s="78"/>
      <c r="I737" s="79"/>
    </row>
    <row r="738" spans="1:9" ht="16.5" customHeight="1" x14ac:dyDescent="0.25">
      <c r="A738" s="77"/>
      <c r="B738" s="72"/>
      <c r="C738" s="73"/>
      <c r="D738" s="72"/>
      <c r="E738" s="74"/>
      <c r="F738" s="78"/>
      <c r="G738" s="78"/>
      <c r="H738" s="78"/>
      <c r="I738" s="79"/>
    </row>
    <row r="739" spans="1:9" ht="16.5" customHeight="1" x14ac:dyDescent="0.25">
      <c r="A739" s="77"/>
      <c r="B739" s="72"/>
      <c r="C739" s="73"/>
      <c r="D739" s="72"/>
      <c r="E739" s="74"/>
      <c r="F739" s="78"/>
      <c r="G739" s="78"/>
      <c r="H739" s="78"/>
      <c r="I739" s="79"/>
    </row>
    <row r="740" spans="1:9" ht="16.5" customHeight="1" x14ac:dyDescent="0.25">
      <c r="A740" s="77"/>
      <c r="B740" s="72"/>
      <c r="C740" s="73"/>
      <c r="D740" s="72"/>
      <c r="E740" s="74"/>
      <c r="F740" s="78"/>
      <c r="G740" s="78"/>
      <c r="H740" s="78"/>
      <c r="I740" s="79"/>
    </row>
    <row r="741" spans="1:9" ht="16.5" customHeight="1" x14ac:dyDescent="0.25">
      <c r="A741" s="77"/>
      <c r="B741" s="72"/>
      <c r="C741" s="73"/>
      <c r="D741" s="72"/>
      <c r="E741" s="74"/>
      <c r="F741" s="78"/>
      <c r="G741" s="78"/>
      <c r="H741" s="78"/>
      <c r="I741" s="79"/>
    </row>
    <row r="742" spans="1:9" ht="16.5" customHeight="1" x14ac:dyDescent="0.25">
      <c r="A742" s="77"/>
      <c r="B742" s="72"/>
      <c r="C742" s="73"/>
      <c r="D742" s="72"/>
      <c r="E742" s="74"/>
      <c r="F742" s="78"/>
      <c r="G742" s="78"/>
      <c r="H742" s="78"/>
      <c r="I742" s="79"/>
    </row>
    <row r="743" spans="1:9" ht="16.5" customHeight="1" x14ac:dyDescent="0.25">
      <c r="A743" s="77"/>
      <c r="B743" s="72"/>
      <c r="C743" s="73"/>
      <c r="D743" s="72"/>
      <c r="E743" s="74"/>
      <c r="F743" s="78"/>
      <c r="G743" s="78"/>
      <c r="H743" s="78"/>
      <c r="I743" s="79"/>
    </row>
    <row r="744" spans="1:9" ht="16.5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customHeight="1" x14ac:dyDescent="0.25">
      <c r="A752" s="77"/>
      <c r="B752" s="72"/>
      <c r="C752" s="73"/>
      <c r="D752" s="72"/>
      <c r="E752" s="74"/>
      <c r="F752" s="78"/>
      <c r="G752" s="78"/>
      <c r="H752" s="78"/>
      <c r="I752" s="79"/>
    </row>
    <row r="753" spans="1:9" ht="16.5" customHeight="1" thickBot="1" x14ac:dyDescent="0.3">
      <c r="A753" s="85"/>
      <c r="B753" s="86"/>
      <c r="C753" s="87"/>
      <c r="D753" s="86"/>
      <c r="E753" s="88"/>
      <c r="F753" s="89"/>
      <c r="G753" s="89"/>
      <c r="H753" s="89"/>
      <c r="I753" s="90"/>
    </row>
    <row r="754" spans="1:9" ht="16.5" customHeight="1" thickTop="1" thickBot="1" x14ac:dyDescent="0.3">
      <c r="A754" s="91" t="s">
        <v>43</v>
      </c>
      <c r="B754" s="92"/>
      <c r="C754" s="93"/>
      <c r="D754" s="92"/>
      <c r="E754" s="154">
        <f>SUM(E714:E753)</f>
        <v>0</v>
      </c>
      <c r="F754" s="154">
        <f>SUM(F714:F753)</f>
        <v>0</v>
      </c>
      <c r="G754" s="154">
        <f>SUM(G714:G753)</f>
        <v>0</v>
      </c>
      <c r="H754" s="154">
        <f>SUM(H714:H753)</f>
        <v>0</v>
      </c>
      <c r="I754" s="226">
        <f>SUM(I714:I753)</f>
        <v>0</v>
      </c>
    </row>
    <row r="755" spans="1:9" ht="16.5" customHeight="1" thickTop="1" thickBot="1" x14ac:dyDescent="0.3">
      <c r="A755" s="96" t="s">
        <v>44</v>
      </c>
      <c r="B755" s="97"/>
      <c r="C755" s="98"/>
      <c r="D755" s="97"/>
      <c r="E755" s="99"/>
      <c r="F755" s="99"/>
      <c r="G755" s="99"/>
      <c r="H755" s="99"/>
      <c r="I755" s="101">
        <f>I775</f>
        <v>0</v>
      </c>
    </row>
    <row r="756" spans="1:9" ht="16.5" customHeight="1" thickTop="1" thickBot="1" x14ac:dyDescent="0.3">
      <c r="A756" s="148"/>
      <c r="B756" s="149"/>
      <c r="C756" s="150"/>
      <c r="D756" s="149"/>
      <c r="E756" s="239"/>
      <c r="F756" s="151"/>
      <c r="G756" s="194"/>
      <c r="H756" s="194"/>
      <c r="I756" s="231"/>
    </row>
    <row r="757" spans="1:9" ht="16.5" customHeight="1" thickTop="1" thickBot="1" x14ac:dyDescent="0.3">
      <c r="A757" s="148"/>
      <c r="B757" s="72"/>
      <c r="C757" s="73"/>
      <c r="D757" s="72"/>
      <c r="E757" s="74"/>
      <c r="F757" s="78"/>
      <c r="G757" s="78"/>
      <c r="H757" s="78"/>
      <c r="I757" s="79"/>
    </row>
    <row r="758" spans="1:9" ht="16.5" customHeight="1" thickTop="1" x14ac:dyDescent="0.25">
      <c r="A758" s="148"/>
      <c r="B758" s="72"/>
      <c r="C758" s="73"/>
      <c r="D758" s="72"/>
      <c r="E758" s="74"/>
      <c r="F758" s="78"/>
      <c r="G758" s="78"/>
      <c r="H758" s="78"/>
      <c r="I758" s="79"/>
    </row>
    <row r="759" spans="1:9" ht="16.5" customHeight="1" x14ac:dyDescent="0.25">
      <c r="A759" s="77"/>
      <c r="B759" s="72"/>
      <c r="C759" s="73"/>
      <c r="D759" s="72"/>
      <c r="E759" s="74"/>
      <c r="F759" s="78"/>
      <c r="G759" s="78"/>
      <c r="H759" s="78"/>
      <c r="I759" s="79"/>
    </row>
    <row r="760" spans="1:9" ht="16.5" customHeight="1" x14ac:dyDescent="0.25">
      <c r="A760" s="77"/>
      <c r="B760" s="72"/>
      <c r="C760" s="73"/>
      <c r="D760" s="72"/>
      <c r="E760" s="74"/>
      <c r="F760" s="78"/>
      <c r="G760" s="78"/>
      <c r="H760" s="78"/>
      <c r="I760" s="79"/>
    </row>
    <row r="761" spans="1:9" ht="16.5" customHeight="1" x14ac:dyDescent="0.25">
      <c r="A761" s="77"/>
      <c r="B761" s="72"/>
      <c r="C761" s="73"/>
      <c r="D761" s="72"/>
      <c r="E761" s="74"/>
      <c r="F761" s="78"/>
      <c r="G761" s="78"/>
      <c r="H761" s="78"/>
      <c r="I761" s="79"/>
    </row>
    <row r="762" spans="1:9" ht="16.5" customHeight="1" x14ac:dyDescent="0.25">
      <c r="A762" s="77"/>
      <c r="B762" s="72"/>
      <c r="C762" s="73"/>
      <c r="D762" s="72"/>
      <c r="E762" s="74"/>
      <c r="F762" s="78"/>
      <c r="G762" s="78"/>
      <c r="H762" s="78"/>
      <c r="I762" s="79"/>
    </row>
    <row r="763" spans="1:9" ht="16.5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customHeight="1" x14ac:dyDescent="0.25">
      <c r="A773" s="77"/>
      <c r="B773" s="72"/>
      <c r="C773" s="73"/>
      <c r="D773" s="72"/>
      <c r="E773" s="74"/>
      <c r="F773" s="78"/>
      <c r="G773" s="78"/>
      <c r="H773" s="78"/>
      <c r="I773" s="79"/>
    </row>
    <row r="774" spans="1:9" ht="16.5" customHeight="1" thickBot="1" x14ac:dyDescent="0.3">
      <c r="A774" s="85"/>
      <c r="B774" s="86"/>
      <c r="C774" s="87"/>
      <c r="D774" s="86"/>
      <c r="E774" s="88"/>
      <c r="F774" s="89"/>
      <c r="G774" s="89"/>
      <c r="H774" s="89"/>
      <c r="I774" s="90"/>
    </row>
    <row r="775" spans="1:9" ht="16.5" customHeight="1" thickTop="1" thickBot="1" x14ac:dyDescent="0.3">
      <c r="A775" s="91" t="s">
        <v>43</v>
      </c>
      <c r="B775" s="92"/>
      <c r="C775" s="93"/>
      <c r="D775" s="92"/>
      <c r="E775" s="154">
        <f>SUM(E756:E774)</f>
        <v>0</v>
      </c>
      <c r="F775" s="94">
        <f>SUM(F756:F774)</f>
        <v>0</v>
      </c>
      <c r="G775" s="94">
        <f>SUM(G756:G774)</f>
        <v>0</v>
      </c>
      <c r="H775" s="94">
        <f>SUM(H756:H774)</f>
        <v>0</v>
      </c>
      <c r="I775" s="95">
        <f>SUM(I756:I774)</f>
        <v>0</v>
      </c>
    </row>
    <row r="776" spans="1:9" ht="16.5" customHeight="1" thickTop="1" thickBot="1" x14ac:dyDescent="0.3">
      <c r="A776" s="21" t="s">
        <v>45</v>
      </c>
      <c r="B776" s="22"/>
      <c r="C776" s="23"/>
      <c r="D776" s="22"/>
      <c r="E776" s="24"/>
      <c r="F776" s="24"/>
      <c r="G776" s="24"/>
      <c r="H776" s="24"/>
      <c r="I776" s="25">
        <f>I796</f>
        <v>0</v>
      </c>
    </row>
    <row r="777" spans="1:9" ht="16.5" customHeight="1" thickTop="1" thickBot="1" x14ac:dyDescent="0.3">
      <c r="A777" s="148"/>
      <c r="B777" s="149"/>
      <c r="C777" s="150"/>
      <c r="D777" s="149"/>
      <c r="E777" s="152"/>
      <c r="F777" s="152"/>
      <c r="G777" s="152"/>
      <c r="H777" s="152"/>
      <c r="I777" s="153"/>
    </row>
    <row r="778" spans="1:9" ht="16.5" customHeight="1" thickTop="1" thickBot="1" x14ac:dyDescent="0.3">
      <c r="A778" s="148"/>
      <c r="B778" s="72"/>
      <c r="C778" s="73"/>
      <c r="D778" s="72"/>
      <c r="E778" s="75"/>
      <c r="F778" s="75"/>
      <c r="G778" s="75"/>
      <c r="H778" s="75"/>
      <c r="I778" s="76"/>
    </row>
    <row r="779" spans="1:9" ht="16.5" customHeight="1" thickTop="1" x14ac:dyDescent="0.25">
      <c r="A779" s="148"/>
      <c r="B779" s="72"/>
      <c r="C779" s="73"/>
      <c r="D779" s="72"/>
      <c r="E779" s="75"/>
      <c r="F779" s="75"/>
      <c r="G779" s="75"/>
      <c r="H779" s="75"/>
      <c r="I779" s="76"/>
    </row>
    <row r="780" spans="1:9" ht="16.5" customHeight="1" x14ac:dyDescent="0.25">
      <c r="A780" s="77"/>
      <c r="B780" s="72"/>
      <c r="C780" s="73"/>
      <c r="D780" s="72"/>
      <c r="E780" s="74"/>
      <c r="F780" s="78"/>
      <c r="G780" s="78"/>
      <c r="H780" s="78"/>
      <c r="I780" s="79"/>
    </row>
    <row r="781" spans="1:9" ht="16.5" customHeight="1" x14ac:dyDescent="0.25">
      <c r="A781" s="77"/>
      <c r="B781" s="72"/>
      <c r="C781" s="73"/>
      <c r="D781" s="72"/>
      <c r="E781" s="74"/>
      <c r="F781" s="78"/>
      <c r="G781" s="78"/>
      <c r="H781" s="78"/>
      <c r="I781" s="79"/>
    </row>
    <row r="782" spans="1:9" ht="16.5" customHeight="1" x14ac:dyDescent="0.25">
      <c r="A782" s="77"/>
      <c r="B782" s="72"/>
      <c r="C782" s="73"/>
      <c r="D782" s="72"/>
      <c r="E782" s="74"/>
      <c r="F782" s="78"/>
      <c r="G782" s="78"/>
      <c r="H782" s="78"/>
      <c r="I782" s="79"/>
    </row>
    <row r="783" spans="1:9" ht="16.5" customHeight="1" x14ac:dyDescent="0.25">
      <c r="A783" s="77"/>
      <c r="B783" s="72"/>
      <c r="C783" s="73"/>
      <c r="D783" s="72"/>
      <c r="E783" s="74"/>
      <c r="F783" s="78"/>
      <c r="G783" s="78"/>
      <c r="H783" s="78"/>
      <c r="I783" s="79"/>
    </row>
    <row r="784" spans="1:9" ht="16.5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customHeight="1" x14ac:dyDescent="0.25">
      <c r="A794" s="77"/>
      <c r="B794" s="72"/>
      <c r="C794" s="73"/>
      <c r="D794" s="72"/>
      <c r="E794" s="74"/>
      <c r="F794" s="78"/>
      <c r="G794" s="78"/>
      <c r="H794" s="78"/>
      <c r="I794" s="79"/>
    </row>
    <row r="795" spans="1:9" ht="16.5" customHeight="1" thickBot="1" x14ac:dyDescent="0.3">
      <c r="A795" s="85"/>
      <c r="B795" s="86"/>
      <c r="C795" s="87"/>
      <c r="D795" s="86"/>
      <c r="E795" s="88"/>
      <c r="F795" s="89"/>
      <c r="G795" s="89"/>
      <c r="H795" s="89"/>
      <c r="I795" s="90"/>
    </row>
    <row r="796" spans="1:9" ht="16.5" customHeight="1" thickTop="1" thickBot="1" x14ac:dyDescent="0.3">
      <c r="A796" s="157" t="s">
        <v>43</v>
      </c>
      <c r="B796" s="158"/>
      <c r="C796" s="159"/>
      <c r="D796" s="158"/>
      <c r="E796" s="160">
        <f>SUM(E777:E795)</f>
        <v>0</v>
      </c>
      <c r="F796" s="161">
        <f>SUM(F777:F795)</f>
        <v>0</v>
      </c>
      <c r="G796" s="161">
        <f>SUM(G777:G795)</f>
        <v>0</v>
      </c>
      <c r="H796" s="161">
        <f>SUM(H777:H795)</f>
        <v>0</v>
      </c>
      <c r="I796" s="162">
        <f>SUM(I777:I795)</f>
        <v>0</v>
      </c>
    </row>
    <row r="797" spans="1:9" ht="16.5" customHeight="1" thickTop="1" thickBot="1" x14ac:dyDescent="0.3">
      <c r="A797" s="21" t="s">
        <v>46</v>
      </c>
      <c r="B797" s="22"/>
      <c r="C797" s="23"/>
      <c r="D797" s="22"/>
      <c r="E797" s="24"/>
      <c r="F797" s="24"/>
      <c r="G797" s="24"/>
      <c r="H797" s="24"/>
      <c r="I797" s="25">
        <f>I817</f>
        <v>0</v>
      </c>
    </row>
    <row r="798" spans="1:9" ht="16.5" customHeight="1" thickTop="1" x14ac:dyDescent="0.25">
      <c r="A798" s="148"/>
      <c r="B798" s="149"/>
      <c r="C798" s="150"/>
      <c r="D798" s="149"/>
      <c r="E798" s="151"/>
      <c r="F798" s="156"/>
      <c r="G798" s="156"/>
      <c r="H798" s="156"/>
      <c r="I798" s="219"/>
    </row>
    <row r="799" spans="1:9" ht="16.5" customHeight="1" x14ac:dyDescent="0.25">
      <c r="A799" s="77"/>
      <c r="B799" s="72"/>
      <c r="C799" s="73"/>
      <c r="D799" s="72"/>
      <c r="E799" s="74"/>
      <c r="F799" s="78"/>
      <c r="G799" s="78"/>
      <c r="H799" s="78"/>
      <c r="I799" s="79"/>
    </row>
    <row r="800" spans="1:9" ht="16.5" customHeight="1" x14ac:dyDescent="0.25">
      <c r="A800" s="77"/>
      <c r="B800" s="72"/>
      <c r="C800" s="73"/>
      <c r="D800" s="72"/>
      <c r="E800" s="74"/>
      <c r="F800" s="78"/>
      <c r="G800" s="78"/>
      <c r="H800" s="78"/>
      <c r="I800" s="79"/>
    </row>
    <row r="801" spans="1:9" ht="16.5" customHeight="1" x14ac:dyDescent="0.25">
      <c r="A801" s="77"/>
      <c r="B801" s="72"/>
      <c r="C801" s="73"/>
      <c r="D801" s="72"/>
      <c r="E801" s="74"/>
      <c r="F801" s="78"/>
      <c r="G801" s="78"/>
      <c r="H801" s="78"/>
      <c r="I801" s="79"/>
    </row>
    <row r="802" spans="1:9" ht="16.5" customHeight="1" x14ac:dyDescent="0.25">
      <c r="A802" s="77"/>
      <c r="B802" s="72"/>
      <c r="C802" s="73"/>
      <c r="D802" s="72"/>
      <c r="E802" s="74"/>
      <c r="F802" s="78"/>
      <c r="G802" s="78"/>
      <c r="H802" s="78"/>
      <c r="I802" s="79"/>
    </row>
    <row r="803" spans="1:9" ht="16.5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customHeight="1" x14ac:dyDescent="0.25">
      <c r="A815" s="77"/>
      <c r="B815" s="72"/>
      <c r="C815" s="73"/>
      <c r="D815" s="72"/>
      <c r="E815" s="74"/>
      <c r="F815" s="78"/>
      <c r="G815" s="78"/>
      <c r="H815" s="78"/>
      <c r="I815" s="79"/>
    </row>
    <row r="816" spans="1:9" ht="16.5" customHeight="1" thickBot="1" x14ac:dyDescent="0.3">
      <c r="A816" s="85"/>
      <c r="B816" s="86"/>
      <c r="C816" s="87"/>
      <c r="D816" s="86"/>
      <c r="E816" s="88"/>
      <c r="F816" s="89"/>
      <c r="G816" s="89"/>
      <c r="H816" s="89"/>
      <c r="I816" s="90"/>
    </row>
    <row r="817" spans="1:9" ht="16.5" customHeight="1" thickTop="1" thickBot="1" x14ac:dyDescent="0.3">
      <c r="A817" s="91" t="s">
        <v>43</v>
      </c>
      <c r="B817" s="92"/>
      <c r="C817" s="93"/>
      <c r="D817" s="92"/>
      <c r="E817" s="154">
        <f>SUM(E798:E816)</f>
        <v>0</v>
      </c>
      <c r="F817" s="94">
        <f>SUM(F798:F816)</f>
        <v>0</v>
      </c>
      <c r="G817" s="94">
        <f>SUM(G798:G816)</f>
        <v>0</v>
      </c>
      <c r="H817" s="94">
        <f>SUM(H798:H816)</f>
        <v>0</v>
      </c>
      <c r="I817" s="95">
        <f>SUM(I798:I816)</f>
        <v>0</v>
      </c>
    </row>
    <row r="818" spans="1:9" ht="16.5" customHeight="1" thickTop="1" thickBot="1" x14ac:dyDescent="0.3">
      <c r="A818" s="96" t="s">
        <v>47</v>
      </c>
      <c r="B818" s="97"/>
      <c r="C818" s="98"/>
      <c r="D818" s="97"/>
      <c r="E818" s="99"/>
      <c r="F818" s="99"/>
      <c r="G818" s="99"/>
      <c r="H818" s="99"/>
      <c r="I818" s="101">
        <f>I838</f>
        <v>0</v>
      </c>
    </row>
    <row r="819" spans="1:9" ht="16.5" customHeight="1" thickTop="1" x14ac:dyDescent="0.25">
      <c r="A819" s="218"/>
      <c r="B819" s="149"/>
      <c r="C819" s="150"/>
      <c r="D819" s="149"/>
      <c r="E819" s="151"/>
      <c r="F819" s="156"/>
      <c r="G819" s="156"/>
      <c r="H819" s="156"/>
      <c r="I819" s="219"/>
    </row>
    <row r="820" spans="1:9" ht="16.5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customHeight="1" x14ac:dyDescent="0.25">
      <c r="A836" s="77"/>
      <c r="B836" s="72"/>
      <c r="C836" s="73"/>
      <c r="D836" s="72"/>
      <c r="E836" s="74"/>
      <c r="F836" s="78"/>
      <c r="G836" s="78"/>
      <c r="H836" s="78"/>
      <c r="I836" s="79"/>
    </row>
    <row r="837" spans="1:9" ht="16.5" customHeight="1" thickBot="1" x14ac:dyDescent="0.3">
      <c r="A837" s="85"/>
      <c r="B837" s="86"/>
      <c r="C837" s="87"/>
      <c r="D837" s="86"/>
      <c r="E837" s="88"/>
      <c r="F837" s="89"/>
      <c r="G837" s="89"/>
      <c r="H837" s="89"/>
      <c r="I837" s="90"/>
    </row>
    <row r="838" spans="1:9" ht="16.5" customHeight="1" thickTop="1" thickBot="1" x14ac:dyDescent="0.3">
      <c r="A838" s="91" t="s">
        <v>43</v>
      </c>
      <c r="B838" s="92"/>
      <c r="C838" s="93"/>
      <c r="D838" s="92"/>
      <c r="E838" s="154">
        <f>SUM(E819:E837)</f>
        <v>0</v>
      </c>
      <c r="F838" s="94">
        <f>SUM(F819:F837)</f>
        <v>0</v>
      </c>
      <c r="G838" s="94">
        <f>SUM(G819:G837)</f>
        <v>0</v>
      </c>
      <c r="H838" s="94">
        <f>SUM(H819:H837)</f>
        <v>0</v>
      </c>
      <c r="I838" s="95">
        <f>SUM(I819:I837)</f>
        <v>0</v>
      </c>
    </row>
    <row r="839" spans="1:9" ht="16.5" customHeight="1" thickTop="1" thickBot="1" x14ac:dyDescent="0.3">
      <c r="A839" s="21" t="s">
        <v>48</v>
      </c>
      <c r="B839" s="22"/>
      <c r="C839" s="23"/>
      <c r="D839" s="22"/>
      <c r="E839" s="24"/>
      <c r="F839" s="24"/>
      <c r="G839" s="24"/>
      <c r="H839" s="24"/>
      <c r="I839" s="25">
        <f>I859</f>
        <v>0</v>
      </c>
    </row>
    <row r="840" spans="1:9" ht="16.5" customHeight="1" thickTop="1" x14ac:dyDescent="0.25">
      <c r="A840" s="218"/>
      <c r="B840" s="149"/>
      <c r="C840" s="150"/>
      <c r="D840" s="149"/>
      <c r="E840" s="151"/>
      <c r="F840" s="156"/>
      <c r="G840" s="156"/>
      <c r="H840" s="156"/>
      <c r="I840" s="219"/>
    </row>
    <row r="841" spans="1:9" ht="16.5" customHeight="1" x14ac:dyDescent="0.25">
      <c r="A841" s="77"/>
      <c r="B841" s="72"/>
      <c r="C841" s="73"/>
      <c r="D841" s="72"/>
      <c r="E841" s="74"/>
      <c r="F841" s="78"/>
      <c r="G841" s="78"/>
      <c r="H841" s="78"/>
      <c r="I841" s="79"/>
    </row>
    <row r="842" spans="1:9" ht="16.5" customHeight="1" x14ac:dyDescent="0.25">
      <c r="A842" s="77"/>
      <c r="B842" s="72"/>
      <c r="C842" s="73"/>
      <c r="D842" s="72"/>
      <c r="E842" s="74"/>
      <c r="F842" s="78"/>
      <c r="G842" s="78"/>
      <c r="H842" s="78"/>
      <c r="I842" s="79"/>
    </row>
    <row r="843" spans="1:9" ht="16.5" customHeight="1" x14ac:dyDescent="0.25">
      <c r="A843" s="77"/>
      <c r="B843" s="72"/>
      <c r="C843" s="73"/>
      <c r="D843" s="72"/>
      <c r="E843" s="74"/>
      <c r="F843" s="78"/>
      <c r="G843" s="78"/>
      <c r="H843" s="78"/>
      <c r="I843" s="79"/>
    </row>
    <row r="844" spans="1:9" ht="16.5" customHeight="1" x14ac:dyDescent="0.25">
      <c r="A844" s="77"/>
      <c r="B844" s="72"/>
      <c r="C844" s="73"/>
      <c r="D844" s="72"/>
      <c r="E844" s="74"/>
      <c r="F844" s="78"/>
      <c r="G844" s="78"/>
      <c r="H844" s="78"/>
      <c r="I844" s="79"/>
    </row>
    <row r="845" spans="1:9" ht="16.5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customHeight="1" x14ac:dyDescent="0.25">
      <c r="A857" s="77"/>
      <c r="B857" s="72"/>
      <c r="C857" s="73"/>
      <c r="D857" s="72"/>
      <c r="E857" s="74"/>
      <c r="F857" s="78"/>
      <c r="G857" s="78"/>
      <c r="H857" s="78"/>
      <c r="I857" s="79"/>
    </row>
    <row r="858" spans="1:9" ht="16.5" customHeight="1" thickBot="1" x14ac:dyDescent="0.3">
      <c r="A858" s="85"/>
      <c r="B858" s="86"/>
      <c r="C858" s="87"/>
      <c r="D858" s="86"/>
      <c r="E858" s="88"/>
      <c r="F858" s="89"/>
      <c r="G858" s="89"/>
      <c r="H858" s="89"/>
      <c r="I858" s="90"/>
    </row>
    <row r="859" spans="1:9" ht="16.5" customHeight="1" thickTop="1" thickBot="1" x14ac:dyDescent="0.3">
      <c r="A859" s="157" t="s">
        <v>43</v>
      </c>
      <c r="B859" s="158"/>
      <c r="C859" s="159"/>
      <c r="D859" s="158"/>
      <c r="E859" s="160">
        <f>SUM(E840:E858)</f>
        <v>0</v>
      </c>
      <c r="F859" s="161">
        <f>SUM(F840:F858)</f>
        <v>0</v>
      </c>
      <c r="G859" s="161">
        <f>SUM(G840:G858)</f>
        <v>0</v>
      </c>
      <c r="H859" s="161">
        <f>SUM(H840:H858)</f>
        <v>0</v>
      </c>
      <c r="I859" s="162">
        <f>SUM(I840:I858)</f>
        <v>0</v>
      </c>
    </row>
    <row r="860" spans="1:9" ht="16.5" customHeight="1" thickTop="1" thickBot="1" x14ac:dyDescent="0.3">
      <c r="A860" s="13" t="s">
        <v>75</v>
      </c>
      <c r="B860" s="14"/>
      <c r="C860" s="15"/>
      <c r="D860" s="16"/>
      <c r="E860" s="17">
        <f>E916+E937+E958+E978+E999+E1020</f>
        <v>750.2</v>
      </c>
      <c r="F860" s="18"/>
      <c r="G860" s="18"/>
      <c r="H860" s="18"/>
      <c r="I860" s="17">
        <f>I916+I937+I958+I978+I999+I1020</f>
        <v>461910.64</v>
      </c>
    </row>
    <row r="861" spans="1:9" ht="16.5" customHeight="1" thickTop="1" thickBot="1" x14ac:dyDescent="0.3">
      <c r="A861" s="21" t="s">
        <v>13</v>
      </c>
      <c r="B861" s="22"/>
      <c r="C861" s="23"/>
      <c r="D861" s="22"/>
      <c r="E861" s="24"/>
      <c r="F861" s="24"/>
      <c r="G861" s="24"/>
      <c r="H861" s="24"/>
      <c r="I861" s="25">
        <f>I916</f>
        <v>13200</v>
      </c>
    </row>
    <row r="862" spans="1:9" ht="32.25" customHeight="1" thickTop="1" x14ac:dyDescent="0.2">
      <c r="A862" s="240">
        <v>1</v>
      </c>
      <c r="B862" s="104" t="s">
        <v>257</v>
      </c>
      <c r="C862" s="241" t="s">
        <v>258</v>
      </c>
      <c r="D862" s="104" t="s">
        <v>259</v>
      </c>
      <c r="E862" s="242">
        <v>3</v>
      </c>
      <c r="F862" s="243">
        <v>550</v>
      </c>
      <c r="G862" s="242"/>
      <c r="H862" s="243">
        <v>550</v>
      </c>
      <c r="I862" s="243">
        <v>550</v>
      </c>
    </row>
    <row r="863" spans="1:9" ht="32.25" customHeight="1" x14ac:dyDescent="0.2">
      <c r="A863" s="244">
        <v>2</v>
      </c>
      <c r="B863" s="104" t="s">
        <v>260</v>
      </c>
      <c r="C863" s="245" t="s">
        <v>261</v>
      </c>
      <c r="D863" s="245" t="s">
        <v>262</v>
      </c>
      <c r="E863" s="246">
        <v>3</v>
      </c>
      <c r="F863" s="243">
        <v>550</v>
      </c>
      <c r="G863" s="242"/>
      <c r="H863" s="243">
        <v>550</v>
      </c>
      <c r="I863" s="243">
        <v>550</v>
      </c>
    </row>
    <row r="864" spans="1:9" ht="32.25" customHeight="1" x14ac:dyDescent="0.2">
      <c r="A864" s="244">
        <v>3</v>
      </c>
      <c r="B864" s="245" t="s">
        <v>263</v>
      </c>
      <c r="C864" s="245" t="s">
        <v>264</v>
      </c>
      <c r="D864" s="245" t="s">
        <v>265</v>
      </c>
      <c r="E864" s="246">
        <v>3</v>
      </c>
      <c r="F864" s="243">
        <v>550</v>
      </c>
      <c r="G864" s="242"/>
      <c r="H864" s="243">
        <v>550</v>
      </c>
      <c r="I864" s="243">
        <v>550</v>
      </c>
    </row>
    <row r="865" spans="1:9" ht="32.25" customHeight="1" x14ac:dyDescent="0.2">
      <c r="A865" s="244">
        <v>4</v>
      </c>
      <c r="B865" s="245" t="s">
        <v>266</v>
      </c>
      <c r="C865" s="104" t="s">
        <v>267</v>
      </c>
      <c r="D865" s="245" t="s">
        <v>268</v>
      </c>
      <c r="E865" s="243">
        <v>2</v>
      </c>
      <c r="F865" s="243">
        <v>550</v>
      </c>
      <c r="G865" s="242"/>
      <c r="H865" s="243">
        <v>550</v>
      </c>
      <c r="I865" s="243">
        <v>550</v>
      </c>
    </row>
    <row r="866" spans="1:9" ht="32.25" customHeight="1" x14ac:dyDescent="0.25">
      <c r="A866" s="244">
        <v>5</v>
      </c>
      <c r="B866" s="245" t="s">
        <v>269</v>
      </c>
      <c r="C866" s="247" t="s">
        <v>270</v>
      </c>
      <c r="D866" s="245" t="s">
        <v>271</v>
      </c>
      <c r="E866" s="243">
        <v>15</v>
      </c>
      <c r="F866" s="243">
        <v>550</v>
      </c>
      <c r="G866" s="242"/>
      <c r="H866" s="243">
        <v>550</v>
      </c>
      <c r="I866" s="243">
        <v>550</v>
      </c>
    </row>
    <row r="867" spans="1:9" ht="32.25" customHeight="1" x14ac:dyDescent="0.2">
      <c r="A867" s="244">
        <v>6</v>
      </c>
      <c r="B867" s="245" t="s">
        <v>272</v>
      </c>
      <c r="C867" s="104" t="s">
        <v>273</v>
      </c>
      <c r="D867" s="248" t="s">
        <v>274</v>
      </c>
      <c r="E867" s="243">
        <v>3</v>
      </c>
      <c r="F867" s="243">
        <v>550</v>
      </c>
      <c r="G867" s="242"/>
      <c r="H867" s="243">
        <v>550</v>
      </c>
      <c r="I867" s="243">
        <v>550</v>
      </c>
    </row>
    <row r="868" spans="1:9" ht="32.25" customHeight="1" x14ac:dyDescent="0.2">
      <c r="A868" s="244">
        <v>7</v>
      </c>
      <c r="B868" s="104" t="s">
        <v>275</v>
      </c>
      <c r="C868" s="104" t="s">
        <v>276</v>
      </c>
      <c r="D868" s="104" t="s">
        <v>277</v>
      </c>
      <c r="E868" s="249">
        <v>3</v>
      </c>
      <c r="F868" s="179">
        <v>550</v>
      </c>
      <c r="G868" s="179"/>
      <c r="H868" s="179">
        <v>550</v>
      </c>
      <c r="I868" s="180">
        <v>550</v>
      </c>
    </row>
    <row r="869" spans="1:9" ht="32.25" customHeight="1" x14ac:dyDescent="0.2">
      <c r="A869" s="244">
        <v>8</v>
      </c>
      <c r="B869" s="104" t="s">
        <v>278</v>
      </c>
      <c r="C869" s="104" t="s">
        <v>279</v>
      </c>
      <c r="D869" s="250" t="s">
        <v>280</v>
      </c>
      <c r="E869" s="249">
        <v>3</v>
      </c>
      <c r="F869" s="179">
        <v>550</v>
      </c>
      <c r="G869" s="179"/>
      <c r="H869" s="179">
        <v>550</v>
      </c>
      <c r="I869" s="180">
        <v>550</v>
      </c>
    </row>
    <row r="870" spans="1:9" ht="32.25" customHeight="1" x14ac:dyDescent="0.2">
      <c r="A870" s="244">
        <v>9</v>
      </c>
      <c r="B870" s="251" t="s">
        <v>281</v>
      </c>
      <c r="C870" s="252" t="s">
        <v>282</v>
      </c>
      <c r="D870" s="252" t="s">
        <v>283</v>
      </c>
      <c r="E870" s="253">
        <v>7</v>
      </c>
      <c r="F870" s="179">
        <v>550</v>
      </c>
      <c r="G870" s="179"/>
      <c r="H870" s="179">
        <v>550</v>
      </c>
      <c r="I870" s="180">
        <v>550</v>
      </c>
    </row>
    <row r="871" spans="1:9" ht="32.25" customHeight="1" x14ac:dyDescent="0.2">
      <c r="A871" s="244">
        <v>10</v>
      </c>
      <c r="B871" s="251" t="s">
        <v>284</v>
      </c>
      <c r="C871" s="252" t="s">
        <v>285</v>
      </c>
      <c r="D871" s="252" t="s">
        <v>286</v>
      </c>
      <c r="E871" s="254">
        <v>15</v>
      </c>
      <c r="F871" s="179">
        <v>550</v>
      </c>
      <c r="G871" s="179"/>
      <c r="H871" s="179">
        <v>550</v>
      </c>
      <c r="I871" s="180">
        <v>550</v>
      </c>
    </row>
    <row r="872" spans="1:9" ht="32.25" customHeight="1" x14ac:dyDescent="0.2">
      <c r="A872" s="244">
        <v>11</v>
      </c>
      <c r="B872" s="104" t="s">
        <v>287</v>
      </c>
      <c r="C872" s="104" t="s">
        <v>288</v>
      </c>
      <c r="D872" s="104" t="s">
        <v>289</v>
      </c>
      <c r="E872" s="178">
        <v>4</v>
      </c>
      <c r="F872" s="179">
        <v>550</v>
      </c>
      <c r="G872" s="179"/>
      <c r="H872" s="179">
        <v>550</v>
      </c>
      <c r="I872" s="180">
        <v>550</v>
      </c>
    </row>
    <row r="873" spans="1:9" ht="32.25" customHeight="1" x14ac:dyDescent="0.2">
      <c r="A873" s="244">
        <v>12</v>
      </c>
      <c r="B873" s="245" t="s">
        <v>290</v>
      </c>
      <c r="C873" s="255" t="s">
        <v>291</v>
      </c>
      <c r="D873" s="245" t="s">
        <v>292</v>
      </c>
      <c r="E873" s="254">
        <v>4.5</v>
      </c>
      <c r="F873" s="256">
        <v>550</v>
      </c>
      <c r="G873" s="256"/>
      <c r="H873" s="256">
        <v>550</v>
      </c>
      <c r="I873" s="256">
        <v>550</v>
      </c>
    </row>
    <row r="874" spans="1:9" ht="32.25" customHeight="1" x14ac:dyDescent="0.2">
      <c r="A874" s="244">
        <v>13</v>
      </c>
      <c r="B874" s="251" t="s">
        <v>293</v>
      </c>
      <c r="C874" s="252" t="s">
        <v>294</v>
      </c>
      <c r="D874" s="252" t="s">
        <v>295</v>
      </c>
      <c r="E874" s="256">
        <v>4.5</v>
      </c>
      <c r="F874" s="256">
        <v>550</v>
      </c>
      <c r="G874" s="256"/>
      <c r="H874" s="256">
        <v>550</v>
      </c>
      <c r="I874" s="257">
        <v>550</v>
      </c>
    </row>
    <row r="875" spans="1:9" ht="32.25" customHeight="1" x14ac:dyDescent="0.2">
      <c r="A875" s="244">
        <v>14</v>
      </c>
      <c r="B875" s="251" t="s">
        <v>296</v>
      </c>
      <c r="C875" s="252" t="s">
        <v>297</v>
      </c>
      <c r="D875" s="252" t="s">
        <v>298</v>
      </c>
      <c r="E875" s="256">
        <v>4.5</v>
      </c>
      <c r="F875" s="256">
        <v>550</v>
      </c>
      <c r="G875" s="256"/>
      <c r="H875" s="256">
        <v>550</v>
      </c>
      <c r="I875" s="257">
        <v>550</v>
      </c>
    </row>
    <row r="876" spans="1:9" ht="29.25" customHeight="1" x14ac:dyDescent="0.2">
      <c r="A876" s="244">
        <v>15</v>
      </c>
      <c r="B876" s="251" t="s">
        <v>299</v>
      </c>
      <c r="C876" s="252" t="s">
        <v>300</v>
      </c>
      <c r="D876" s="252" t="s">
        <v>301</v>
      </c>
      <c r="E876" s="256">
        <v>4.5</v>
      </c>
      <c r="F876" s="256">
        <v>550</v>
      </c>
      <c r="G876" s="256"/>
      <c r="H876" s="256">
        <v>550</v>
      </c>
      <c r="I876" s="257">
        <v>550</v>
      </c>
    </row>
    <row r="877" spans="1:9" ht="16.5" customHeight="1" x14ac:dyDescent="0.2">
      <c r="A877" s="244">
        <v>16</v>
      </c>
      <c r="B877" s="258" t="s">
        <v>302</v>
      </c>
      <c r="C877" s="259" t="s">
        <v>303</v>
      </c>
      <c r="D877" s="259" t="s">
        <v>304</v>
      </c>
      <c r="E877" s="190">
        <v>4.3499999999999996</v>
      </c>
      <c r="F877" s="190">
        <v>550</v>
      </c>
      <c r="G877" s="190"/>
      <c r="H877" s="190">
        <v>550</v>
      </c>
      <c r="I877" s="260">
        <v>550</v>
      </c>
    </row>
    <row r="878" spans="1:9" ht="16.5" customHeight="1" x14ac:dyDescent="0.2">
      <c r="A878" s="244">
        <v>17</v>
      </c>
      <c r="B878" s="258" t="s">
        <v>305</v>
      </c>
      <c r="C878" s="259" t="s">
        <v>306</v>
      </c>
      <c r="D878" s="259" t="s">
        <v>307</v>
      </c>
      <c r="E878" s="190">
        <v>4</v>
      </c>
      <c r="F878" s="190">
        <v>550</v>
      </c>
      <c r="G878" s="190"/>
      <c r="H878" s="190">
        <v>550</v>
      </c>
      <c r="I878" s="260">
        <v>550</v>
      </c>
    </row>
    <row r="879" spans="1:9" ht="27.75" customHeight="1" x14ac:dyDescent="0.2">
      <c r="A879" s="244">
        <v>18</v>
      </c>
      <c r="B879" s="258" t="s">
        <v>308</v>
      </c>
      <c r="C879" s="259" t="s">
        <v>309</v>
      </c>
      <c r="D879" s="259" t="s">
        <v>310</v>
      </c>
      <c r="E879" s="190">
        <v>7.35</v>
      </c>
      <c r="F879" s="190">
        <v>550</v>
      </c>
      <c r="G879" s="190"/>
      <c r="H879" s="190">
        <v>550</v>
      </c>
      <c r="I879" s="260">
        <v>550</v>
      </c>
    </row>
    <row r="880" spans="1:9" s="107" customFormat="1" ht="16.5" customHeight="1" x14ac:dyDescent="0.2">
      <c r="A880" s="244">
        <v>19</v>
      </c>
      <c r="B880" s="258" t="s">
        <v>311</v>
      </c>
      <c r="C880" s="259" t="s">
        <v>312</v>
      </c>
      <c r="D880" s="259" t="s">
        <v>313</v>
      </c>
      <c r="E880" s="190">
        <v>4</v>
      </c>
      <c r="F880" s="190">
        <v>550</v>
      </c>
      <c r="G880" s="190"/>
      <c r="H880" s="261">
        <v>550</v>
      </c>
      <c r="I880" s="260">
        <v>550</v>
      </c>
    </row>
    <row r="881" spans="1:9" ht="16.5" customHeight="1" x14ac:dyDescent="0.2">
      <c r="A881" s="244">
        <v>20</v>
      </c>
      <c r="B881" s="258" t="s">
        <v>314</v>
      </c>
      <c r="C881" s="259" t="s">
        <v>315</v>
      </c>
      <c r="D881" s="259" t="s">
        <v>316</v>
      </c>
      <c r="E881" s="190">
        <v>4</v>
      </c>
      <c r="F881" s="190">
        <v>550</v>
      </c>
      <c r="G881" s="190"/>
      <c r="H881" s="190">
        <v>550</v>
      </c>
      <c r="I881" s="260">
        <v>550</v>
      </c>
    </row>
    <row r="882" spans="1:9" ht="26.25" customHeight="1" x14ac:dyDescent="0.2">
      <c r="A882" s="244">
        <v>21</v>
      </c>
      <c r="B882" s="258" t="s">
        <v>317</v>
      </c>
      <c r="C882" s="259" t="s">
        <v>318</v>
      </c>
      <c r="D882" s="259" t="s">
        <v>319</v>
      </c>
      <c r="E882" s="190">
        <v>1</v>
      </c>
      <c r="F882" s="190">
        <v>550</v>
      </c>
      <c r="G882" s="190"/>
      <c r="H882" s="190">
        <v>550</v>
      </c>
      <c r="I882" s="260">
        <v>550</v>
      </c>
    </row>
    <row r="883" spans="1:9" ht="16.5" customHeight="1" x14ac:dyDescent="0.2">
      <c r="A883" s="244">
        <v>22</v>
      </c>
      <c r="B883" s="258" t="s">
        <v>320</v>
      </c>
      <c r="C883" s="259" t="s">
        <v>321</v>
      </c>
      <c r="D883" s="259" t="s">
        <v>322</v>
      </c>
      <c r="E883" s="190">
        <v>4</v>
      </c>
      <c r="F883" s="190">
        <v>550</v>
      </c>
      <c r="G883" s="190"/>
      <c r="H883" s="190">
        <v>550</v>
      </c>
      <c r="I883" s="260">
        <v>550</v>
      </c>
    </row>
    <row r="884" spans="1:9" ht="16.5" customHeight="1" x14ac:dyDescent="0.2">
      <c r="A884" s="244">
        <v>23</v>
      </c>
      <c r="B884" s="258" t="s">
        <v>323</v>
      </c>
      <c r="C884" s="259" t="s">
        <v>324</v>
      </c>
      <c r="D884" s="259" t="s">
        <v>325</v>
      </c>
      <c r="E884" s="190">
        <v>7.5</v>
      </c>
      <c r="F884" s="190">
        <v>550</v>
      </c>
      <c r="G884" s="190"/>
      <c r="H884" s="190">
        <v>550</v>
      </c>
      <c r="I884" s="260">
        <v>550</v>
      </c>
    </row>
    <row r="885" spans="1:9" ht="16.5" customHeight="1" x14ac:dyDescent="0.2">
      <c r="A885" s="244">
        <v>24</v>
      </c>
      <c r="B885" s="258" t="s">
        <v>326</v>
      </c>
      <c r="C885" s="259" t="s">
        <v>327</v>
      </c>
      <c r="D885" s="259" t="s">
        <v>328</v>
      </c>
      <c r="E885" s="190">
        <v>5</v>
      </c>
      <c r="F885" s="190">
        <v>550</v>
      </c>
      <c r="G885" s="190"/>
      <c r="H885" s="190">
        <v>550</v>
      </c>
      <c r="I885" s="260">
        <v>550</v>
      </c>
    </row>
    <row r="886" spans="1:9" ht="18.75" customHeight="1" x14ac:dyDescent="0.2">
      <c r="A886" s="136"/>
      <c r="B886" s="258"/>
      <c r="C886" s="259"/>
      <c r="D886" s="259"/>
      <c r="E886" s="190"/>
      <c r="F886" s="190"/>
      <c r="G886" s="190"/>
      <c r="H886" s="190"/>
      <c r="I886" s="260"/>
    </row>
    <row r="887" spans="1:9" ht="17.25" customHeight="1" x14ac:dyDescent="0.2">
      <c r="A887" s="136"/>
      <c r="B887" s="258"/>
      <c r="C887" s="259"/>
      <c r="D887" s="259"/>
      <c r="E887" s="190"/>
      <c r="F887" s="190"/>
      <c r="G887" s="190"/>
      <c r="H887" s="190"/>
      <c r="I887" s="260"/>
    </row>
    <row r="888" spans="1:9" ht="16.5" customHeight="1" x14ac:dyDescent="0.2">
      <c r="A888" s="136"/>
      <c r="B888" s="258"/>
      <c r="C888" s="259"/>
      <c r="D888" s="259"/>
      <c r="E888" s="190"/>
      <c r="F888" s="190"/>
      <c r="G888" s="190"/>
      <c r="H888" s="190"/>
      <c r="I888" s="260"/>
    </row>
    <row r="889" spans="1:9" ht="16.5" customHeight="1" x14ac:dyDescent="0.2">
      <c r="A889" s="136"/>
      <c r="B889" s="258"/>
      <c r="C889" s="259"/>
      <c r="D889" s="259"/>
      <c r="E889" s="190"/>
      <c r="F889" s="190"/>
      <c r="G889" s="190"/>
      <c r="H889" s="190"/>
      <c r="I889" s="260"/>
    </row>
    <row r="890" spans="1:9" ht="16.5" customHeight="1" x14ac:dyDescent="0.2">
      <c r="A890" s="136"/>
      <c r="B890" s="258"/>
      <c r="C890" s="259"/>
      <c r="D890" s="259"/>
      <c r="E890" s="190"/>
      <c r="F890" s="190"/>
      <c r="G890" s="190"/>
      <c r="H890" s="190"/>
      <c r="I890" s="260"/>
    </row>
    <row r="891" spans="1:9" ht="16.5" customHeight="1" x14ac:dyDescent="0.2">
      <c r="A891" s="136"/>
      <c r="B891" s="258"/>
      <c r="C891" s="259"/>
      <c r="D891" s="259"/>
      <c r="E891" s="189"/>
      <c r="F891" s="190"/>
      <c r="G891" s="190"/>
      <c r="H891" s="190"/>
      <c r="I891" s="260"/>
    </row>
    <row r="892" spans="1:9" ht="16.5" customHeight="1" x14ac:dyDescent="0.2">
      <c r="A892" s="136"/>
      <c r="B892" s="258"/>
      <c r="C892" s="259"/>
      <c r="D892" s="259"/>
      <c r="E892" s="190"/>
      <c r="F892" s="190"/>
      <c r="G892" s="190"/>
      <c r="H892" s="190"/>
      <c r="I892" s="260"/>
    </row>
    <row r="893" spans="1:9" ht="16.5" customHeight="1" x14ac:dyDescent="0.2">
      <c r="A893" s="136"/>
      <c r="B893" s="258"/>
      <c r="C893" s="259"/>
      <c r="D893" s="259"/>
      <c r="E893" s="190"/>
      <c r="F893" s="190"/>
      <c r="G893" s="190"/>
      <c r="H893" s="190"/>
      <c r="I893" s="260"/>
    </row>
    <row r="894" spans="1:9" ht="16.5" customHeight="1" x14ac:dyDescent="0.2">
      <c r="A894" s="136"/>
      <c r="B894" s="258"/>
      <c r="C894" s="83"/>
      <c r="D894" s="259"/>
      <c r="E894" s="190"/>
      <c r="F894" s="262"/>
      <c r="G894" s="84"/>
      <c r="H894" s="262"/>
      <c r="I894" s="263"/>
    </row>
    <row r="895" spans="1:9" ht="16.5" customHeight="1" x14ac:dyDescent="0.2">
      <c r="A895" s="136"/>
      <c r="B895" s="82"/>
      <c r="C895" s="83"/>
      <c r="D895" s="83"/>
      <c r="E895" s="184"/>
      <c r="F895" s="262"/>
      <c r="G895" s="84"/>
      <c r="H895" s="262"/>
      <c r="I895" s="263"/>
    </row>
    <row r="896" spans="1:9" ht="25.5" customHeight="1" x14ac:dyDescent="0.2">
      <c r="A896" s="136"/>
      <c r="B896" s="83"/>
      <c r="C896" s="83"/>
      <c r="D896" s="83"/>
      <c r="E896" s="184"/>
      <c r="F896" s="262"/>
      <c r="G896" s="84"/>
      <c r="H896" s="262"/>
      <c r="I896" s="263"/>
    </row>
    <row r="897" spans="1:9" ht="15.75" customHeight="1" x14ac:dyDescent="0.2">
      <c r="A897" s="136"/>
      <c r="B897" s="258"/>
      <c r="C897" s="259"/>
      <c r="D897" s="259"/>
      <c r="E897" s="190"/>
      <c r="F897" s="262"/>
      <c r="G897" s="84"/>
      <c r="H897" s="262"/>
      <c r="I897" s="263"/>
    </row>
    <row r="898" spans="1:9" ht="16.5" customHeight="1" x14ac:dyDescent="0.2">
      <c r="A898" s="136"/>
      <c r="B898" s="258"/>
      <c r="C898" s="259"/>
      <c r="D898" s="259"/>
      <c r="E898" s="190"/>
      <c r="F898" s="262"/>
      <c r="G898" s="84"/>
      <c r="H898" s="262"/>
      <c r="I898" s="263"/>
    </row>
    <row r="899" spans="1:9" ht="16.5" customHeight="1" x14ac:dyDescent="0.2">
      <c r="A899" s="136"/>
      <c r="B899" s="258"/>
      <c r="C899" s="83"/>
      <c r="D899" s="259"/>
      <c r="E899" s="189"/>
      <c r="F899" s="262"/>
      <c r="G899" s="84"/>
      <c r="H899" s="262"/>
      <c r="I899" s="263"/>
    </row>
    <row r="900" spans="1:9" ht="16.5" customHeight="1" x14ac:dyDescent="0.2">
      <c r="A900" s="136"/>
      <c r="B900" s="258"/>
      <c r="C900" s="83"/>
      <c r="D900" s="259"/>
      <c r="E900" s="264"/>
      <c r="F900" s="262"/>
      <c r="G900" s="84"/>
      <c r="H900" s="262"/>
      <c r="I900" s="263"/>
    </row>
    <row r="901" spans="1:9" ht="16.5" customHeight="1" x14ac:dyDescent="0.2">
      <c r="A901" s="136"/>
      <c r="B901" s="258"/>
      <c r="C901" s="83"/>
      <c r="D901" s="259"/>
      <c r="E901" s="189"/>
      <c r="F901" s="262"/>
      <c r="G901" s="84"/>
      <c r="H901" s="262"/>
      <c r="I901" s="263"/>
    </row>
    <row r="902" spans="1:9" ht="16.5" customHeight="1" x14ac:dyDescent="0.2">
      <c r="A902" s="136"/>
      <c r="B902" s="82"/>
      <c r="C902" s="83"/>
      <c r="D902" s="258"/>
      <c r="E902" s="264"/>
      <c r="F902" s="262"/>
      <c r="G902" s="84"/>
      <c r="H902" s="262"/>
      <c r="I902" s="263"/>
    </row>
    <row r="903" spans="1:9" ht="16.5" customHeight="1" x14ac:dyDescent="0.2">
      <c r="A903" s="136"/>
      <c r="B903" s="258"/>
      <c r="C903" s="83"/>
      <c r="D903" s="259"/>
      <c r="E903" s="264"/>
      <c r="F903" s="262"/>
      <c r="G903" s="84"/>
      <c r="H903" s="262"/>
      <c r="I903" s="263"/>
    </row>
    <row r="904" spans="1:9" ht="16.5" customHeight="1" x14ac:dyDescent="0.2">
      <c r="A904" s="136"/>
      <c r="B904" s="258"/>
      <c r="C904" s="83"/>
      <c r="D904" s="259"/>
      <c r="E904" s="264"/>
      <c r="F904" s="262"/>
      <c r="G904" s="84"/>
      <c r="H904" s="262"/>
      <c r="I904" s="263"/>
    </row>
    <row r="905" spans="1:9" ht="16.5" customHeight="1" x14ac:dyDescent="0.2">
      <c r="A905" s="136"/>
      <c r="B905" s="259"/>
      <c r="C905" s="259"/>
      <c r="D905" s="259"/>
      <c r="E905" s="84"/>
      <c r="F905" s="190"/>
      <c r="G905" s="190"/>
      <c r="H905" s="190"/>
      <c r="I905" s="260"/>
    </row>
    <row r="906" spans="1:9" ht="16.5" customHeight="1" x14ac:dyDescent="0.2">
      <c r="A906" s="136"/>
      <c r="B906" s="259"/>
      <c r="C906" s="265"/>
      <c r="D906" s="259"/>
      <c r="E906" s="264"/>
      <c r="F906" s="190"/>
      <c r="G906" s="190"/>
      <c r="H906" s="190"/>
      <c r="I906" s="260"/>
    </row>
    <row r="907" spans="1:9" ht="16.5" customHeight="1" x14ac:dyDescent="0.25">
      <c r="A907" s="136"/>
      <c r="B907" s="72"/>
      <c r="C907" s="73"/>
      <c r="D907" s="72"/>
      <c r="E907" s="74"/>
      <c r="F907" s="75"/>
      <c r="G907" s="75"/>
      <c r="H907" s="75"/>
      <c r="I907" s="76"/>
    </row>
    <row r="908" spans="1:9" ht="16.5" customHeight="1" x14ac:dyDescent="0.25">
      <c r="A908" s="136"/>
      <c r="B908" s="72"/>
      <c r="C908" s="73"/>
      <c r="D908" s="72"/>
      <c r="E908" s="74"/>
      <c r="F908" s="78"/>
      <c r="G908" s="78"/>
      <c r="H908" s="78"/>
      <c r="I908" s="79"/>
    </row>
    <row r="909" spans="1:9" ht="16.5" customHeight="1" x14ac:dyDescent="0.25">
      <c r="A909" s="136"/>
      <c r="B909" s="72"/>
      <c r="C909" s="73"/>
      <c r="D909" s="72"/>
      <c r="E909" s="74"/>
      <c r="F909" s="78"/>
      <c r="G909" s="78"/>
      <c r="H909" s="78"/>
      <c r="I909" s="79"/>
    </row>
    <row r="910" spans="1:9" ht="16.5" customHeight="1" x14ac:dyDescent="0.25">
      <c r="A910" s="136"/>
      <c r="B910" s="72"/>
      <c r="C910" s="73"/>
      <c r="D910" s="72"/>
      <c r="E910" s="74"/>
      <c r="F910" s="78"/>
      <c r="G910" s="78"/>
      <c r="H910" s="78"/>
      <c r="I910" s="79"/>
    </row>
    <row r="911" spans="1:9" ht="16.5" customHeight="1" x14ac:dyDescent="0.25">
      <c r="A911" s="136"/>
      <c r="B911" s="72"/>
      <c r="C911" s="73"/>
      <c r="D911" s="72"/>
      <c r="E911" s="74"/>
      <c r="F911" s="78"/>
      <c r="G911" s="78"/>
      <c r="H911" s="78"/>
      <c r="I911" s="79"/>
    </row>
    <row r="912" spans="1:9" ht="16.5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customHeight="1" x14ac:dyDescent="0.25">
      <c r="A914" s="136"/>
      <c r="B914" s="72"/>
      <c r="C914" s="73"/>
      <c r="D914" s="72"/>
      <c r="E914" s="74"/>
      <c r="F914" s="78"/>
      <c r="G914" s="78"/>
      <c r="H914" s="78"/>
      <c r="I914" s="79"/>
    </row>
    <row r="915" spans="1:9" ht="16.5" customHeight="1" thickBot="1" x14ac:dyDescent="0.3">
      <c r="A915" s="225"/>
      <c r="B915" s="86"/>
      <c r="C915" s="87"/>
      <c r="D915" s="86"/>
      <c r="E915" s="88"/>
      <c r="F915" s="89"/>
      <c r="G915" s="89"/>
      <c r="H915" s="89"/>
      <c r="I915" s="90"/>
    </row>
    <row r="916" spans="1:9" ht="16.5" customHeight="1" thickTop="1" thickBot="1" x14ac:dyDescent="0.3">
      <c r="A916" s="91" t="s">
        <v>43</v>
      </c>
      <c r="B916" s="92"/>
      <c r="C916" s="93"/>
      <c r="D916" s="92"/>
      <c r="E916" s="154">
        <f>SUM(E862:E915)</f>
        <v>120.19999999999999</v>
      </c>
      <c r="F916" s="154">
        <f>SUM(F862:F915)</f>
        <v>13200</v>
      </c>
      <c r="G916" s="154">
        <f>SUM(G862:G915)</f>
        <v>0</v>
      </c>
      <c r="H916" s="154">
        <f>SUM(H862:H915)</f>
        <v>13200</v>
      </c>
      <c r="I916" s="226">
        <f>SUM(I862:I915)</f>
        <v>13200</v>
      </c>
    </row>
    <row r="917" spans="1:9" ht="16.5" customHeight="1" thickTop="1" thickBot="1" x14ac:dyDescent="0.3">
      <c r="A917" s="96" t="s">
        <v>44</v>
      </c>
      <c r="B917" s="97"/>
      <c r="C917" s="98"/>
      <c r="D917" s="97"/>
      <c r="E917" s="99"/>
      <c r="F917" s="99"/>
      <c r="G917" s="99"/>
      <c r="H917" s="99"/>
      <c r="I917" s="101">
        <f>I937</f>
        <v>32710.549999999996</v>
      </c>
    </row>
    <row r="918" spans="1:9" ht="21" customHeight="1" thickTop="1" x14ac:dyDescent="0.25">
      <c r="A918" s="148">
        <v>1</v>
      </c>
      <c r="B918" s="149" t="s">
        <v>329</v>
      </c>
      <c r="C918" s="150" t="s">
        <v>330</v>
      </c>
      <c r="D918" s="149" t="s">
        <v>331</v>
      </c>
      <c r="E918" s="194">
        <v>40</v>
      </c>
      <c r="F918" s="152">
        <v>9697.83</v>
      </c>
      <c r="G918" s="152"/>
      <c r="H918" s="152">
        <v>9697.83</v>
      </c>
      <c r="I918" s="153">
        <v>9697.83</v>
      </c>
    </row>
    <row r="919" spans="1:9" ht="16.5" customHeight="1" x14ac:dyDescent="0.25">
      <c r="A919" s="77">
        <v>2</v>
      </c>
      <c r="B919" s="72" t="s">
        <v>332</v>
      </c>
      <c r="C919" s="73" t="s">
        <v>333</v>
      </c>
      <c r="D919" s="72" t="s">
        <v>334</v>
      </c>
      <c r="E919" s="74">
        <v>70</v>
      </c>
      <c r="F919" s="78">
        <v>23011.8</v>
      </c>
      <c r="G919" s="78"/>
      <c r="H919" s="78">
        <v>23011.8</v>
      </c>
      <c r="I919" s="79">
        <v>23011.8</v>
      </c>
    </row>
    <row r="920" spans="1:9" ht="16.5" customHeight="1" x14ac:dyDescent="0.25">
      <c r="A920" s="77"/>
      <c r="B920" s="72" t="s">
        <v>335</v>
      </c>
      <c r="C920" s="73" t="s">
        <v>336</v>
      </c>
      <c r="D920" s="72" t="s">
        <v>335</v>
      </c>
      <c r="E920" s="74">
        <v>0</v>
      </c>
      <c r="F920" s="78">
        <v>27153.919999999998</v>
      </c>
      <c r="G920" s="78"/>
      <c r="H920" s="78">
        <v>27153.919999999998</v>
      </c>
      <c r="I920" s="76">
        <v>0.92</v>
      </c>
    </row>
    <row r="921" spans="1:9" ht="16.5" customHeight="1" x14ac:dyDescent="0.25">
      <c r="A921" s="77"/>
      <c r="B921" s="72"/>
      <c r="C921" s="73"/>
      <c r="D921" s="72"/>
      <c r="E921" s="74"/>
      <c r="F921" s="78"/>
      <c r="G921" s="78"/>
      <c r="H921" s="78"/>
      <c r="I921" s="79"/>
    </row>
    <row r="922" spans="1:9" ht="16.5" customHeight="1" x14ac:dyDescent="0.25">
      <c r="A922" s="77"/>
      <c r="B922" s="72"/>
      <c r="C922" s="73"/>
      <c r="D922" s="72"/>
      <c r="E922" s="74"/>
      <c r="F922" s="78"/>
      <c r="G922" s="78"/>
      <c r="H922" s="78"/>
      <c r="I922" s="79"/>
    </row>
    <row r="923" spans="1:9" ht="16.5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customHeight="1" x14ac:dyDescent="0.25">
      <c r="A935" s="77"/>
      <c r="B935" s="72"/>
      <c r="C935" s="73"/>
      <c r="D935" s="72"/>
      <c r="E935" s="74"/>
      <c r="F935" s="78"/>
      <c r="G935" s="78"/>
      <c r="H935" s="78"/>
      <c r="I935" s="79"/>
    </row>
    <row r="936" spans="1:9" ht="16.5" customHeight="1" thickBot="1" x14ac:dyDescent="0.3">
      <c r="A936" s="85"/>
      <c r="B936" s="86"/>
      <c r="C936" s="87"/>
      <c r="D936" s="86"/>
      <c r="E936" s="88"/>
      <c r="F936" s="89"/>
      <c r="G936" s="89"/>
      <c r="H936" s="89"/>
      <c r="I936" s="90"/>
    </row>
    <row r="937" spans="1:9" ht="16.5" customHeight="1" thickTop="1" thickBot="1" x14ac:dyDescent="0.3">
      <c r="A937" s="157" t="s">
        <v>43</v>
      </c>
      <c r="B937" s="158"/>
      <c r="C937" s="159"/>
      <c r="D937" s="158"/>
      <c r="E937" s="160">
        <f>SUM(E918:E936)</f>
        <v>110</v>
      </c>
      <c r="F937" s="161">
        <f>SUM(F918:F936)</f>
        <v>59863.549999999996</v>
      </c>
      <c r="G937" s="161">
        <f>SUM(G918:G936)</f>
        <v>0</v>
      </c>
      <c r="H937" s="161">
        <f>SUM(H918:H936)</f>
        <v>59863.549999999996</v>
      </c>
      <c r="I937" s="162">
        <f>SUM(I918:I936)</f>
        <v>32710.549999999996</v>
      </c>
    </row>
    <row r="938" spans="1:9" ht="16.5" customHeight="1" thickTop="1" thickBot="1" x14ac:dyDescent="0.3">
      <c r="A938" s="21" t="s">
        <v>45</v>
      </c>
      <c r="B938" s="22"/>
      <c r="C938" s="23"/>
      <c r="D938" s="22"/>
      <c r="E938" s="24"/>
      <c r="F938" s="24"/>
      <c r="G938" s="24"/>
      <c r="H938" s="24"/>
      <c r="I938" s="25">
        <f>I958</f>
        <v>0.09</v>
      </c>
    </row>
    <row r="939" spans="1:9" ht="16.5" customHeight="1" thickTop="1" x14ac:dyDescent="0.2">
      <c r="A939" s="132"/>
      <c r="B939" s="252" t="s">
        <v>337</v>
      </c>
      <c r="C939" s="252" t="s">
        <v>338</v>
      </c>
      <c r="D939" s="252" t="s">
        <v>337</v>
      </c>
      <c r="E939" s="266"/>
      <c r="F939" s="266">
        <v>17465.09</v>
      </c>
      <c r="G939" s="266"/>
      <c r="H939" s="266">
        <v>17465.09</v>
      </c>
      <c r="I939" s="266">
        <v>0.09</v>
      </c>
    </row>
    <row r="940" spans="1:9" ht="16.5" customHeight="1" x14ac:dyDescent="0.25">
      <c r="A940" s="140"/>
      <c r="B940" s="72"/>
      <c r="C940" s="73"/>
      <c r="D940" s="72"/>
      <c r="E940" s="124"/>
      <c r="F940" s="75"/>
      <c r="G940" s="75"/>
      <c r="H940" s="75"/>
      <c r="I940" s="76"/>
    </row>
    <row r="941" spans="1:9" ht="16.5" customHeight="1" x14ac:dyDescent="0.25">
      <c r="A941" s="77"/>
      <c r="B941" s="72"/>
      <c r="C941" s="73"/>
      <c r="D941" s="72"/>
      <c r="E941" s="74"/>
      <c r="F941" s="78"/>
      <c r="G941" s="78"/>
      <c r="H941" s="78"/>
      <c r="I941" s="79"/>
    </row>
    <row r="942" spans="1:9" ht="16.5" customHeight="1" x14ac:dyDescent="0.25">
      <c r="A942" s="77"/>
      <c r="B942" s="72"/>
      <c r="C942" s="73"/>
      <c r="D942" s="72"/>
      <c r="E942" s="74"/>
      <c r="F942" s="78"/>
      <c r="G942" s="78"/>
      <c r="H942" s="78"/>
      <c r="I942" s="79"/>
    </row>
    <row r="943" spans="1:9" ht="16.5" customHeight="1" x14ac:dyDescent="0.25">
      <c r="A943" s="77"/>
      <c r="B943" s="72"/>
      <c r="C943" s="73"/>
      <c r="D943" s="72"/>
      <c r="E943" s="74"/>
      <c r="F943" s="78"/>
      <c r="G943" s="78"/>
      <c r="H943" s="78"/>
      <c r="I943" s="79"/>
    </row>
    <row r="944" spans="1:9" ht="16.5" customHeight="1" x14ac:dyDescent="0.25">
      <c r="A944" s="77"/>
      <c r="B944" s="72"/>
      <c r="C944" s="73"/>
      <c r="D944" s="72"/>
      <c r="E944" s="74"/>
      <c r="F944" s="78"/>
      <c r="G944" s="78"/>
      <c r="H944" s="78"/>
      <c r="I944" s="79"/>
    </row>
    <row r="945" spans="1:9" ht="16.5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customHeight="1" x14ac:dyDescent="0.25">
      <c r="A956" s="77"/>
      <c r="B956" s="72"/>
      <c r="C956" s="73"/>
      <c r="D956" s="72"/>
      <c r="E956" s="74"/>
      <c r="F956" s="78"/>
      <c r="G956" s="78"/>
      <c r="H956" s="78"/>
      <c r="I956" s="79"/>
    </row>
    <row r="957" spans="1:9" ht="16.5" customHeight="1" thickBot="1" x14ac:dyDescent="0.3">
      <c r="A957" s="85"/>
      <c r="B957" s="86"/>
      <c r="C957" s="87"/>
      <c r="D957" s="86"/>
      <c r="E957" s="88"/>
      <c r="F957" s="89"/>
      <c r="G957" s="89"/>
      <c r="H957" s="89"/>
      <c r="I957" s="90"/>
    </row>
    <row r="958" spans="1:9" ht="16.5" customHeight="1" thickTop="1" thickBot="1" x14ac:dyDescent="0.3">
      <c r="A958" s="157" t="s">
        <v>43</v>
      </c>
      <c r="B958" s="158"/>
      <c r="C958" s="158"/>
      <c r="D958" s="158"/>
      <c r="E958" s="160">
        <f>SUM(E939:E957)</f>
        <v>0</v>
      </c>
      <c r="F958" s="161">
        <f>SUM(F939:F957)</f>
        <v>17465.09</v>
      </c>
      <c r="G958" s="161">
        <f>SUM(G939:G957)</f>
        <v>0</v>
      </c>
      <c r="H958" s="161">
        <f>SUM(H939:H957)</f>
        <v>17465.09</v>
      </c>
      <c r="I958" s="162">
        <f>SUM(I939:I957)</f>
        <v>0.09</v>
      </c>
    </row>
    <row r="959" spans="1:9" ht="16.5" customHeight="1" thickTop="1" x14ac:dyDescent="0.25">
      <c r="A959" s="21" t="s">
        <v>46</v>
      </c>
      <c r="B959" s="22"/>
      <c r="C959" s="22"/>
      <c r="D959" s="22"/>
      <c r="E959" s="24"/>
      <c r="F959" s="24"/>
      <c r="G959" s="24"/>
      <c r="H959" s="24"/>
      <c r="I959" s="25">
        <f>I978</f>
        <v>416000</v>
      </c>
    </row>
    <row r="960" spans="1:9" ht="27.75" customHeight="1" x14ac:dyDescent="0.2">
      <c r="A960" s="200">
        <v>1</v>
      </c>
      <c r="B960" s="259" t="s">
        <v>339</v>
      </c>
      <c r="C960" s="259" t="s">
        <v>340</v>
      </c>
      <c r="D960" s="259" t="s">
        <v>339</v>
      </c>
      <c r="E960" s="189">
        <v>520</v>
      </c>
      <c r="F960" s="264">
        <v>922559.87</v>
      </c>
      <c r="G960" s="190"/>
      <c r="H960" s="264">
        <v>508256</v>
      </c>
      <c r="I960" s="260">
        <v>416000</v>
      </c>
    </row>
    <row r="961" spans="1:9" ht="18.75" customHeight="1" x14ac:dyDescent="0.2">
      <c r="A961" s="200"/>
      <c r="B961" s="259"/>
      <c r="C961" s="259"/>
      <c r="D961" s="259"/>
      <c r="E961" s="189"/>
      <c r="F961" s="190"/>
      <c r="G961" s="190"/>
      <c r="H961" s="264"/>
      <c r="I961" s="260"/>
    </row>
    <row r="962" spans="1:9" ht="15" customHeight="1" x14ac:dyDescent="0.25">
      <c r="A962" s="140"/>
      <c r="B962" s="72"/>
      <c r="C962" s="73"/>
      <c r="D962" s="72"/>
      <c r="E962" s="74"/>
      <c r="F962" s="78"/>
      <c r="G962" s="78"/>
      <c r="H962" s="78"/>
      <c r="I962" s="195"/>
    </row>
    <row r="963" spans="1:9" ht="16.5" customHeight="1" x14ac:dyDescent="0.25">
      <c r="A963" s="77"/>
      <c r="B963" s="72"/>
      <c r="C963" s="73"/>
      <c r="D963" s="72"/>
      <c r="E963" s="74"/>
      <c r="F963" s="78"/>
      <c r="G963" s="78"/>
      <c r="H963" s="78"/>
      <c r="I963" s="79"/>
    </row>
    <row r="964" spans="1:9" ht="16.5" customHeight="1" x14ac:dyDescent="0.25">
      <c r="A964" s="77"/>
      <c r="B964" s="72"/>
      <c r="C964" s="73"/>
      <c r="D964" s="72"/>
      <c r="E964" s="74"/>
      <c r="F964" s="78"/>
      <c r="G964" s="78"/>
      <c r="H964" s="78"/>
      <c r="I964" s="79"/>
    </row>
    <row r="965" spans="1:9" ht="16.5" customHeight="1" x14ac:dyDescent="0.25">
      <c r="A965" s="77"/>
      <c r="B965" s="72"/>
      <c r="C965" s="73"/>
      <c r="D965" s="72"/>
      <c r="E965" s="74"/>
      <c r="F965" s="78"/>
      <c r="G965" s="78"/>
      <c r="H965" s="78"/>
      <c r="I965" s="79"/>
    </row>
    <row r="966" spans="1:9" ht="16.5" customHeight="1" x14ac:dyDescent="0.25">
      <c r="A966" s="77"/>
      <c r="B966" s="72"/>
      <c r="C966" s="73"/>
      <c r="D966" s="72"/>
      <c r="E966" s="74"/>
      <c r="F966" s="78"/>
      <c r="G966" s="78"/>
      <c r="H966" s="78"/>
      <c r="I966" s="79"/>
    </row>
    <row r="967" spans="1:9" ht="16.5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customHeight="1" x14ac:dyDescent="0.25">
      <c r="A976" s="77"/>
      <c r="B976" s="72"/>
      <c r="C976" s="73"/>
      <c r="D976" s="72"/>
      <c r="E976" s="74"/>
      <c r="F976" s="78"/>
      <c r="G976" s="78"/>
      <c r="H976" s="78"/>
      <c r="I976" s="79"/>
    </row>
    <row r="977" spans="1:9" ht="16.5" customHeight="1" thickBot="1" x14ac:dyDescent="0.3">
      <c r="A977" s="85"/>
      <c r="B977" s="86"/>
      <c r="C977" s="87"/>
      <c r="D977" s="86"/>
      <c r="E977" s="88"/>
      <c r="F977" s="89"/>
      <c r="G977" s="89"/>
      <c r="H977" s="89"/>
      <c r="I977" s="90"/>
    </row>
    <row r="978" spans="1:9" ht="16.5" customHeight="1" thickTop="1" thickBot="1" x14ac:dyDescent="0.3">
      <c r="A978" s="91" t="s">
        <v>43</v>
      </c>
      <c r="B978" s="92"/>
      <c r="C978" s="93"/>
      <c r="D978" s="92"/>
      <c r="E978" s="154">
        <f>SUM(E960:E977)</f>
        <v>520</v>
      </c>
      <c r="F978" s="94">
        <f>SUM(F960:F977)</f>
        <v>922559.87</v>
      </c>
      <c r="G978" s="94">
        <f>SUM(G960:G977)</f>
        <v>0</v>
      </c>
      <c r="H978" s="94">
        <f>SUM(H960:H977)</f>
        <v>508256</v>
      </c>
      <c r="I978" s="95">
        <f>SUM(I960:I977)</f>
        <v>416000</v>
      </c>
    </row>
    <row r="979" spans="1:9" ht="16.5" customHeight="1" thickTop="1" thickBot="1" x14ac:dyDescent="0.3">
      <c r="A979" s="96" t="s">
        <v>47</v>
      </c>
      <c r="B979" s="97"/>
      <c r="C979" s="98"/>
      <c r="D979" s="97"/>
      <c r="E979" s="99"/>
      <c r="F979" s="99"/>
      <c r="G979" s="99"/>
      <c r="H979" s="99"/>
      <c r="I979" s="101">
        <f>I999</f>
        <v>0</v>
      </c>
    </row>
    <row r="980" spans="1:9" ht="16.5" customHeight="1" thickTop="1" x14ac:dyDescent="0.25">
      <c r="A980" s="148"/>
      <c r="B980" s="149"/>
      <c r="C980" s="150"/>
      <c r="D980" s="149"/>
      <c r="E980" s="151"/>
      <c r="F980" s="156"/>
      <c r="G980" s="156"/>
      <c r="H980" s="156"/>
      <c r="I980" s="219"/>
    </row>
    <row r="981" spans="1:9" ht="16.5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customHeight="1" x14ac:dyDescent="0.25">
      <c r="A997" s="77"/>
      <c r="B997" s="72"/>
      <c r="C997" s="73"/>
      <c r="D997" s="72"/>
      <c r="E997" s="74"/>
      <c r="F997" s="78"/>
      <c r="G997" s="78"/>
      <c r="H997" s="78"/>
      <c r="I997" s="79"/>
    </row>
    <row r="998" spans="1:9" ht="16.5" customHeight="1" thickBot="1" x14ac:dyDescent="0.3">
      <c r="A998" s="85"/>
      <c r="B998" s="86"/>
      <c r="C998" s="87"/>
      <c r="D998" s="86"/>
      <c r="E998" s="88"/>
      <c r="F998" s="89"/>
      <c r="G998" s="89"/>
      <c r="H998" s="89"/>
      <c r="I998" s="90"/>
    </row>
    <row r="999" spans="1:9" ht="16.5" customHeight="1" thickTop="1" thickBot="1" x14ac:dyDescent="0.3">
      <c r="A999" s="91" t="s">
        <v>43</v>
      </c>
      <c r="B999" s="92"/>
      <c r="C999" s="93"/>
      <c r="D999" s="92"/>
      <c r="E999" s="154">
        <f>SUM(E980:E998)</f>
        <v>0</v>
      </c>
      <c r="F999" s="94">
        <f>SUM(F980:F998)</f>
        <v>0</v>
      </c>
      <c r="G999" s="94">
        <f>SUM(G980:G998)</f>
        <v>0</v>
      </c>
      <c r="H999" s="94">
        <f>SUM(H980:H998)</f>
        <v>0</v>
      </c>
      <c r="I999" s="95">
        <f>SUM(I980:I998)</f>
        <v>0</v>
      </c>
    </row>
    <row r="1000" spans="1:9" ht="16.5" customHeight="1" thickTop="1" x14ac:dyDescent="0.25">
      <c r="A1000" s="21" t="s">
        <v>48</v>
      </c>
      <c r="B1000" s="22"/>
      <c r="C1000" s="23"/>
      <c r="D1000" s="22"/>
      <c r="E1000" s="24"/>
      <c r="F1000" s="24"/>
      <c r="G1000" s="24"/>
      <c r="H1000" s="24"/>
      <c r="I1000" s="25">
        <f>I1020</f>
        <v>0</v>
      </c>
    </row>
    <row r="1001" spans="1:9" ht="16.5" customHeight="1" x14ac:dyDescent="0.25">
      <c r="A1001" s="140"/>
      <c r="B1001" s="267"/>
      <c r="C1001" s="73"/>
      <c r="D1001" s="72"/>
      <c r="E1001" s="74"/>
      <c r="F1001" s="78"/>
      <c r="G1001" s="78"/>
      <c r="H1001" s="78"/>
      <c r="I1001" s="79"/>
    </row>
    <row r="1002" spans="1:9" ht="16.5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customHeight="1" x14ac:dyDescent="0.25">
      <c r="A1018" s="77"/>
      <c r="B1018" s="72"/>
      <c r="C1018" s="73"/>
      <c r="D1018" s="72"/>
      <c r="E1018" s="74"/>
      <c r="F1018" s="78"/>
      <c r="G1018" s="78"/>
      <c r="H1018" s="78"/>
      <c r="I1018" s="79"/>
    </row>
    <row r="1019" spans="1:9" ht="16.5" customHeight="1" thickBot="1" x14ac:dyDescent="0.3">
      <c r="A1019" s="85"/>
      <c r="B1019" s="86"/>
      <c r="C1019" s="87"/>
      <c r="D1019" s="86"/>
      <c r="E1019" s="88"/>
      <c r="F1019" s="89"/>
      <c r="G1019" s="89"/>
      <c r="H1019" s="89"/>
      <c r="I1019" s="90"/>
    </row>
    <row r="1020" spans="1:9" ht="16.5" customHeight="1" thickTop="1" thickBot="1" x14ac:dyDescent="0.3">
      <c r="A1020" s="157" t="s">
        <v>43</v>
      </c>
      <c r="B1020" s="158"/>
      <c r="C1020" s="159"/>
      <c r="D1020" s="158"/>
      <c r="E1020" s="160">
        <f>SUM(E1001:E1019)</f>
        <v>0</v>
      </c>
      <c r="F1020" s="161">
        <f>SUM(F1001:F1019)</f>
        <v>0</v>
      </c>
      <c r="G1020" s="161">
        <f>SUM(G1001:G1019)</f>
        <v>0</v>
      </c>
      <c r="H1020" s="161">
        <f>SUM(H1001:H1019)</f>
        <v>0</v>
      </c>
      <c r="I1020" s="162">
        <f>SUM(I1001:I1019)</f>
        <v>0</v>
      </c>
    </row>
    <row r="1021" spans="1:9" ht="16.5" customHeight="1" thickTop="1" thickBot="1" x14ac:dyDescent="0.3">
      <c r="A1021" s="13" t="s">
        <v>79</v>
      </c>
      <c r="B1021" s="14"/>
      <c r="C1021" s="15"/>
      <c r="D1021" s="16"/>
      <c r="E1021" s="17">
        <f>E1087+E1108+E1129+E1150+E1171</f>
        <v>3</v>
      </c>
      <c r="F1021" s="18"/>
      <c r="G1021" s="18"/>
      <c r="H1021" s="18"/>
      <c r="I1021" s="17">
        <f>I1087+I1108+I1129+I1150+I1171</f>
        <v>550</v>
      </c>
    </row>
    <row r="1022" spans="1:9" ht="16.5" customHeight="1" thickTop="1" thickBot="1" x14ac:dyDescent="0.3">
      <c r="A1022" s="21" t="s">
        <v>13</v>
      </c>
      <c r="B1022" s="22"/>
      <c r="C1022" s="23"/>
      <c r="D1022" s="22"/>
      <c r="E1022" s="24"/>
      <c r="F1022" s="24"/>
      <c r="G1022" s="24"/>
      <c r="H1022" s="24"/>
      <c r="I1022" s="25">
        <f>I1087</f>
        <v>550</v>
      </c>
    </row>
    <row r="1023" spans="1:9" ht="15.75" customHeight="1" thickTop="1" x14ac:dyDescent="0.2">
      <c r="A1023" s="132">
        <v>1</v>
      </c>
      <c r="B1023" s="350" t="s">
        <v>341</v>
      </c>
      <c r="C1023" s="351" t="s">
        <v>342</v>
      </c>
      <c r="D1023" s="352" t="s">
        <v>343</v>
      </c>
      <c r="E1023" s="353">
        <v>3</v>
      </c>
      <c r="F1023" s="353">
        <v>550</v>
      </c>
      <c r="G1023" s="354"/>
      <c r="H1023" s="353">
        <v>550</v>
      </c>
      <c r="I1023" s="353">
        <v>550</v>
      </c>
    </row>
    <row r="1024" spans="1:9" ht="16.5" customHeight="1" x14ac:dyDescent="0.2">
      <c r="A1024" s="136"/>
      <c r="B1024" s="104"/>
      <c r="C1024" s="104"/>
      <c r="D1024" s="269"/>
      <c r="E1024" s="178"/>
      <c r="F1024" s="179"/>
      <c r="G1024" s="179"/>
      <c r="H1024" s="179"/>
      <c r="I1024" s="180"/>
    </row>
    <row r="1025" spans="1:9" ht="16.5" customHeight="1" thickBot="1" x14ac:dyDescent="0.25">
      <c r="A1025" s="136"/>
      <c r="B1025" s="104"/>
      <c r="C1025" s="104"/>
      <c r="D1025" s="269"/>
      <c r="E1025" s="178"/>
      <c r="F1025" s="179"/>
      <c r="G1025" s="179"/>
      <c r="H1025" s="179"/>
      <c r="I1025" s="180"/>
    </row>
    <row r="1026" spans="1:9" ht="16.5" customHeight="1" thickTop="1" x14ac:dyDescent="0.2">
      <c r="A1026" s="132"/>
      <c r="B1026" s="104"/>
      <c r="C1026" s="104"/>
      <c r="D1026" s="269"/>
      <c r="E1026" s="178"/>
      <c r="F1026" s="179"/>
      <c r="G1026" s="179"/>
      <c r="H1026" s="179"/>
      <c r="I1026" s="180"/>
    </row>
    <row r="1027" spans="1:9" ht="16.5" customHeight="1" x14ac:dyDescent="0.2">
      <c r="A1027" s="136"/>
      <c r="B1027" s="104"/>
      <c r="C1027" s="104"/>
      <c r="D1027" s="269"/>
      <c r="E1027" s="178"/>
      <c r="F1027" s="179"/>
      <c r="G1027" s="179"/>
      <c r="H1027" s="179"/>
      <c r="I1027" s="180"/>
    </row>
    <row r="1028" spans="1:9" ht="16.5" customHeight="1" thickBot="1" x14ac:dyDescent="0.25">
      <c r="A1028" s="136"/>
      <c r="B1028" s="104"/>
      <c r="C1028" s="104"/>
      <c r="D1028" s="269"/>
      <c r="E1028" s="178"/>
      <c r="F1028" s="179"/>
      <c r="G1028" s="179"/>
      <c r="H1028" s="179"/>
      <c r="I1028" s="180"/>
    </row>
    <row r="1029" spans="1:9" s="107" customFormat="1" ht="16.5" customHeight="1" thickTop="1" x14ac:dyDescent="0.2">
      <c r="A1029" s="132"/>
      <c r="B1029" s="104"/>
      <c r="C1029" s="104"/>
      <c r="D1029" s="269"/>
      <c r="E1029" s="178"/>
      <c r="F1029" s="179"/>
      <c r="G1029" s="179"/>
      <c r="H1029" s="179"/>
      <c r="I1029" s="180"/>
    </row>
    <row r="1030" spans="1:9" ht="16.5" customHeight="1" x14ac:dyDescent="0.2">
      <c r="A1030" s="136"/>
      <c r="B1030" s="104"/>
      <c r="C1030" s="104"/>
      <c r="D1030" s="269"/>
      <c r="E1030" s="178"/>
      <c r="F1030" s="179"/>
      <c r="G1030" s="179"/>
      <c r="H1030" s="179"/>
      <c r="I1030" s="180"/>
    </row>
    <row r="1031" spans="1:9" ht="16.5" customHeight="1" x14ac:dyDescent="0.2">
      <c r="A1031" s="136"/>
      <c r="B1031" s="104"/>
      <c r="C1031" s="104"/>
      <c r="D1031" s="269"/>
      <c r="E1031" s="178"/>
      <c r="F1031" s="179"/>
      <c r="G1031" s="179"/>
      <c r="H1031" s="179"/>
      <c r="I1031" s="180"/>
    </row>
    <row r="1032" spans="1:9" ht="16.5" customHeight="1" x14ac:dyDescent="0.2">
      <c r="A1032" s="136"/>
      <c r="B1032" s="83"/>
      <c r="C1032" s="83"/>
      <c r="D1032" s="221"/>
      <c r="E1032" s="183"/>
      <c r="F1032" s="184"/>
      <c r="G1032" s="184"/>
      <c r="H1032" s="184"/>
      <c r="I1032" s="185"/>
    </row>
    <row r="1033" spans="1:9" ht="16.5" customHeight="1" x14ac:dyDescent="0.2">
      <c r="A1033" s="136"/>
      <c r="B1033" s="83"/>
      <c r="C1033" s="83"/>
      <c r="D1033" s="221"/>
      <c r="E1033" s="183"/>
      <c r="F1033" s="184"/>
      <c r="G1033" s="184"/>
      <c r="H1033" s="184"/>
      <c r="I1033" s="185"/>
    </row>
    <row r="1034" spans="1:9" ht="16.5" customHeight="1" x14ac:dyDescent="0.2">
      <c r="A1034" s="136"/>
      <c r="B1034" s="83"/>
      <c r="C1034" s="83"/>
      <c r="D1034" s="221"/>
      <c r="E1034" s="183"/>
      <c r="F1034" s="184"/>
      <c r="G1034" s="184"/>
      <c r="H1034" s="184"/>
      <c r="I1034" s="185"/>
    </row>
    <row r="1035" spans="1:9" ht="16.5" customHeight="1" x14ac:dyDescent="0.2">
      <c r="A1035" s="136"/>
      <c r="B1035" s="83"/>
      <c r="C1035" s="83"/>
      <c r="D1035" s="221"/>
      <c r="E1035" s="183"/>
      <c r="F1035" s="184"/>
      <c r="G1035" s="184"/>
      <c r="H1035" s="184"/>
      <c r="I1035" s="185"/>
    </row>
    <row r="1036" spans="1:9" ht="16.5" customHeight="1" x14ac:dyDescent="0.2">
      <c r="A1036" s="136"/>
      <c r="B1036" s="83"/>
      <c r="C1036" s="83"/>
      <c r="D1036" s="221"/>
      <c r="E1036" s="183"/>
      <c r="F1036" s="184"/>
      <c r="G1036" s="184"/>
      <c r="H1036" s="184"/>
      <c r="I1036" s="185"/>
    </row>
    <row r="1037" spans="1:9" ht="16.5" customHeight="1" x14ac:dyDescent="0.2">
      <c r="A1037" s="136"/>
      <c r="B1037" s="83"/>
      <c r="C1037" s="83"/>
      <c r="D1037" s="221"/>
      <c r="E1037" s="183"/>
      <c r="F1037" s="184"/>
      <c r="G1037" s="184"/>
      <c r="H1037" s="184"/>
      <c r="I1037" s="185"/>
    </row>
    <row r="1038" spans="1:9" ht="16.5" customHeight="1" x14ac:dyDescent="0.2">
      <c r="A1038" s="136"/>
      <c r="B1038" s="83"/>
      <c r="C1038" s="83"/>
      <c r="D1038" s="221"/>
      <c r="E1038" s="183"/>
      <c r="F1038" s="184"/>
      <c r="G1038" s="184"/>
      <c r="H1038" s="184"/>
      <c r="I1038" s="185"/>
    </row>
    <row r="1039" spans="1:9" ht="16.5" customHeight="1" x14ac:dyDescent="0.2">
      <c r="A1039" s="136"/>
      <c r="B1039" s="83"/>
      <c r="C1039" s="83"/>
      <c r="D1039" s="221"/>
      <c r="E1039" s="183"/>
      <c r="F1039" s="184"/>
      <c r="G1039" s="184"/>
      <c r="H1039" s="184"/>
      <c r="I1039" s="185"/>
    </row>
    <row r="1040" spans="1:9" ht="16.5" customHeight="1" x14ac:dyDescent="0.2">
      <c r="A1040" s="136"/>
      <c r="B1040" s="83"/>
      <c r="C1040" s="83"/>
      <c r="D1040" s="221"/>
      <c r="E1040" s="183"/>
      <c r="F1040" s="184"/>
      <c r="G1040" s="184"/>
      <c r="H1040" s="184"/>
      <c r="I1040" s="185"/>
    </row>
    <row r="1041" spans="1:9" ht="16.5" customHeight="1" x14ac:dyDescent="0.2">
      <c r="A1041" s="136"/>
      <c r="B1041" s="83"/>
      <c r="C1041" s="83"/>
      <c r="D1041" s="221"/>
      <c r="E1041" s="183"/>
      <c r="F1041" s="184"/>
      <c r="G1041" s="184"/>
      <c r="H1041" s="184"/>
      <c r="I1041" s="185"/>
    </row>
    <row r="1042" spans="1:9" ht="16.5" customHeight="1" x14ac:dyDescent="0.2">
      <c r="A1042" s="136"/>
      <c r="B1042" s="83"/>
      <c r="C1042" s="83"/>
      <c r="D1042" s="221"/>
      <c r="E1042" s="183"/>
      <c r="F1042" s="184"/>
      <c r="G1042" s="184"/>
      <c r="H1042" s="184"/>
      <c r="I1042" s="185"/>
    </row>
    <row r="1043" spans="1:9" ht="16.5" customHeight="1" x14ac:dyDescent="0.2">
      <c r="A1043" s="136"/>
      <c r="B1043" s="83"/>
      <c r="C1043" s="83"/>
      <c r="D1043" s="221"/>
      <c r="E1043" s="183"/>
      <c r="F1043" s="184"/>
      <c r="G1043" s="184"/>
      <c r="H1043" s="184"/>
      <c r="I1043" s="185"/>
    </row>
    <row r="1044" spans="1:9" ht="16.5" customHeight="1" x14ac:dyDescent="0.2">
      <c r="A1044" s="136"/>
      <c r="B1044" s="83"/>
      <c r="C1044" s="83"/>
      <c r="D1044" s="221"/>
      <c r="E1044" s="183"/>
      <c r="F1044" s="184"/>
      <c r="G1044" s="184"/>
      <c r="H1044" s="184"/>
      <c r="I1044" s="185"/>
    </row>
    <row r="1045" spans="1:9" ht="16.5" customHeight="1" x14ac:dyDescent="0.2">
      <c r="A1045" s="136"/>
      <c r="B1045" s="83"/>
      <c r="C1045" s="83"/>
      <c r="D1045" s="221"/>
      <c r="E1045" s="183"/>
      <c r="F1045" s="184"/>
      <c r="G1045" s="184"/>
      <c r="H1045" s="184"/>
      <c r="I1045" s="185"/>
    </row>
    <row r="1046" spans="1:9" ht="24.75" customHeight="1" x14ac:dyDescent="0.2">
      <c r="A1046" s="136"/>
      <c r="B1046" s="83"/>
      <c r="C1046" s="83"/>
      <c r="D1046" s="221"/>
      <c r="E1046" s="183"/>
      <c r="F1046" s="184"/>
      <c r="G1046" s="184"/>
      <c r="H1046" s="184"/>
      <c r="I1046" s="185"/>
    </row>
    <row r="1047" spans="1:9" ht="16.5" customHeight="1" x14ac:dyDescent="0.25">
      <c r="A1047" s="140"/>
      <c r="B1047" s="83"/>
      <c r="C1047" s="83"/>
      <c r="D1047" s="221"/>
      <c r="E1047" s="183"/>
      <c r="F1047" s="184"/>
      <c r="G1047" s="184"/>
      <c r="H1047" s="184"/>
      <c r="I1047" s="185"/>
    </row>
    <row r="1048" spans="1:9" ht="16.5" customHeight="1" x14ac:dyDescent="0.25">
      <c r="A1048" s="140"/>
      <c r="B1048" s="83"/>
      <c r="C1048" s="83"/>
      <c r="D1048" s="221"/>
      <c r="E1048" s="270"/>
      <c r="F1048" s="184"/>
      <c r="G1048" s="184"/>
      <c r="H1048" s="184"/>
      <c r="I1048" s="185"/>
    </row>
    <row r="1049" spans="1:9" ht="16.5" customHeight="1" x14ac:dyDescent="0.25">
      <c r="A1049" s="140"/>
      <c r="B1049" s="83"/>
      <c r="C1049" s="83"/>
      <c r="D1049" s="221"/>
      <c r="E1049" s="270"/>
      <c r="F1049" s="184"/>
      <c r="G1049" s="84"/>
      <c r="H1049" s="184"/>
      <c r="I1049" s="185"/>
    </row>
    <row r="1050" spans="1:9" ht="16.5" customHeight="1" x14ac:dyDescent="0.25">
      <c r="A1050" s="140"/>
      <c r="B1050" s="83"/>
      <c r="C1050" s="83"/>
      <c r="D1050" s="221"/>
      <c r="E1050" s="270"/>
      <c r="F1050" s="184"/>
      <c r="G1050" s="184"/>
      <c r="H1050" s="184"/>
      <c r="I1050" s="185"/>
    </row>
    <row r="1051" spans="1:9" ht="16.5" customHeight="1" x14ac:dyDescent="0.25">
      <c r="A1051" s="140"/>
      <c r="B1051" s="83"/>
      <c r="C1051" s="83"/>
      <c r="D1051" s="221"/>
      <c r="E1051" s="270"/>
      <c r="F1051" s="184"/>
      <c r="G1051" s="184"/>
      <c r="H1051" s="184"/>
      <c r="I1051" s="185"/>
    </row>
    <row r="1052" spans="1:9" ht="16.5" customHeight="1" x14ac:dyDescent="0.25">
      <c r="A1052" s="140"/>
      <c r="B1052" s="83"/>
      <c r="C1052" s="83"/>
      <c r="D1052" s="221"/>
      <c r="E1052" s="270"/>
      <c r="F1052" s="84"/>
      <c r="G1052" s="84"/>
      <c r="H1052" s="84"/>
      <c r="I1052" s="224"/>
    </row>
    <row r="1053" spans="1:9" ht="16.5" customHeight="1" x14ac:dyDescent="0.25">
      <c r="A1053" s="140"/>
      <c r="B1053" s="83"/>
      <c r="C1053" s="83"/>
      <c r="D1053" s="221"/>
      <c r="E1053" s="270"/>
      <c r="F1053" s="84"/>
      <c r="G1053" s="84"/>
      <c r="H1053" s="84"/>
      <c r="I1053" s="224"/>
    </row>
    <row r="1054" spans="1:9" ht="16.5" customHeight="1" x14ac:dyDescent="0.25">
      <c r="A1054" s="140"/>
      <c r="B1054" s="83"/>
      <c r="C1054" s="83"/>
      <c r="D1054" s="221"/>
      <c r="E1054" s="270"/>
      <c r="F1054" s="84"/>
      <c r="G1054" s="84"/>
      <c r="H1054" s="84"/>
      <c r="I1054" s="224"/>
    </row>
    <row r="1055" spans="1:9" ht="16.5" customHeight="1" x14ac:dyDescent="0.25">
      <c r="A1055" s="140"/>
      <c r="B1055" s="83"/>
      <c r="C1055" s="83"/>
      <c r="D1055" s="221"/>
      <c r="E1055" s="270"/>
      <c r="F1055" s="84"/>
      <c r="G1055" s="84"/>
      <c r="H1055" s="84"/>
      <c r="I1055" s="224"/>
    </row>
    <row r="1056" spans="1:9" ht="16.5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customHeight="1" x14ac:dyDescent="0.25">
      <c r="A1063" s="140"/>
      <c r="B1063" s="83"/>
      <c r="C1063" s="83"/>
      <c r="D1063" s="221"/>
      <c r="E1063" s="270"/>
      <c r="F1063" s="84"/>
      <c r="G1063" s="84"/>
      <c r="H1063" s="84"/>
      <c r="I1063" s="224"/>
    </row>
    <row r="1064" spans="1:9" ht="16.5" customHeight="1" x14ac:dyDescent="0.25">
      <c r="A1064" s="140"/>
      <c r="B1064" s="72"/>
      <c r="C1064" s="73"/>
      <c r="D1064" s="72"/>
      <c r="E1064" s="74"/>
      <c r="F1064" s="78"/>
      <c r="G1064" s="78"/>
      <c r="H1064" s="78"/>
      <c r="I1064" s="79"/>
    </row>
    <row r="1065" spans="1:9" ht="16.5" customHeight="1" x14ac:dyDescent="0.25">
      <c r="A1065" s="140"/>
      <c r="B1065" s="72"/>
      <c r="C1065" s="73"/>
      <c r="D1065" s="72"/>
      <c r="E1065" s="74"/>
      <c r="F1065" s="78"/>
      <c r="G1065" s="78"/>
      <c r="H1065" s="78"/>
      <c r="I1065" s="79"/>
    </row>
    <row r="1066" spans="1:9" ht="16.5" customHeight="1" x14ac:dyDescent="0.25">
      <c r="A1066" s="77"/>
      <c r="B1066" s="72"/>
      <c r="C1066" s="73"/>
      <c r="D1066" s="72"/>
      <c r="E1066" s="74"/>
      <c r="F1066" s="78"/>
      <c r="G1066" s="78"/>
      <c r="H1066" s="78"/>
      <c r="I1066" s="79"/>
    </row>
    <row r="1067" spans="1:9" ht="16.5" customHeight="1" x14ac:dyDescent="0.25">
      <c r="A1067" s="77"/>
      <c r="B1067" s="72"/>
      <c r="C1067" s="73"/>
      <c r="D1067" s="72"/>
      <c r="E1067" s="74"/>
      <c r="F1067" s="74"/>
      <c r="G1067" s="74"/>
      <c r="H1067" s="74"/>
      <c r="I1067" s="79"/>
    </row>
    <row r="1068" spans="1:9" ht="16.5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customHeight="1" x14ac:dyDescent="0.25">
      <c r="A1085" s="77"/>
      <c r="B1085" s="72"/>
      <c r="C1085" s="73"/>
      <c r="D1085" s="72"/>
      <c r="E1085" s="74"/>
      <c r="F1085" s="78"/>
      <c r="G1085" s="78"/>
      <c r="H1085" s="78"/>
      <c r="I1085" s="79"/>
    </row>
    <row r="1086" spans="1:9" ht="16.5" customHeight="1" thickBot="1" x14ac:dyDescent="0.3">
      <c r="A1086" s="85"/>
      <c r="B1086" s="86"/>
      <c r="C1086" s="87"/>
      <c r="D1086" s="86"/>
      <c r="E1086" s="88"/>
      <c r="F1086" s="89"/>
      <c r="G1086" s="89"/>
      <c r="H1086" s="89"/>
      <c r="I1086" s="90"/>
    </row>
    <row r="1087" spans="1:9" ht="16.5" customHeight="1" thickTop="1" thickBot="1" x14ac:dyDescent="0.3">
      <c r="A1087" s="91" t="s">
        <v>43</v>
      </c>
      <c r="B1087" s="92"/>
      <c r="C1087" s="93"/>
      <c r="D1087" s="92"/>
      <c r="E1087" s="154">
        <f>SUM(E1023:E1086)</f>
        <v>3</v>
      </c>
      <c r="F1087" s="154">
        <f>SUM(F1023:F1086)</f>
        <v>550</v>
      </c>
      <c r="G1087" s="154">
        <f>SUM(G1023:G1086)</f>
        <v>0</v>
      </c>
      <c r="H1087" s="154">
        <f>SUM(H1023:H1086)</f>
        <v>550</v>
      </c>
      <c r="I1087" s="226">
        <f>SUM(I1023:I1086)</f>
        <v>550</v>
      </c>
    </row>
    <row r="1088" spans="1:9" ht="16.5" customHeight="1" thickTop="1" thickBot="1" x14ac:dyDescent="0.3">
      <c r="A1088" s="96" t="s">
        <v>44</v>
      </c>
      <c r="B1088" s="97"/>
      <c r="C1088" s="98"/>
      <c r="D1088" s="97"/>
      <c r="E1088" s="99"/>
      <c r="F1088" s="99"/>
      <c r="G1088" s="99"/>
      <c r="H1088" s="99"/>
      <c r="I1088" s="101">
        <f>I1108</f>
        <v>0</v>
      </c>
    </row>
    <row r="1089" spans="1:9" ht="16.5" customHeight="1" thickTop="1" x14ac:dyDescent="0.25">
      <c r="A1089" s="148"/>
      <c r="B1089" s="149"/>
      <c r="C1089" s="150"/>
      <c r="D1089" s="149"/>
      <c r="E1089" s="151"/>
      <c r="F1089" s="152"/>
      <c r="G1089" s="152"/>
      <c r="H1089" s="152"/>
      <c r="I1089" s="153"/>
    </row>
    <row r="1090" spans="1:9" ht="16.5" customHeight="1" x14ac:dyDescent="0.25">
      <c r="A1090" s="140"/>
      <c r="B1090" s="72"/>
      <c r="C1090" s="73"/>
      <c r="D1090" s="72"/>
      <c r="E1090" s="74"/>
      <c r="F1090" s="75"/>
      <c r="G1090" s="75"/>
      <c r="H1090" s="75"/>
      <c r="I1090" s="76"/>
    </row>
    <row r="1091" spans="1:9" ht="16.5" customHeight="1" x14ac:dyDescent="0.25">
      <c r="A1091" s="140"/>
      <c r="B1091" s="72"/>
      <c r="C1091" s="73"/>
      <c r="D1091" s="72"/>
      <c r="E1091" s="74"/>
      <c r="F1091" s="75"/>
      <c r="G1091" s="75"/>
      <c r="H1091" s="75"/>
      <c r="I1091" s="76"/>
    </row>
    <row r="1092" spans="1:9" ht="16.5" customHeight="1" x14ac:dyDescent="0.25">
      <c r="A1092" s="140"/>
      <c r="B1092" s="72"/>
      <c r="C1092" s="73"/>
      <c r="D1092" s="72"/>
      <c r="E1092" s="74"/>
      <c r="F1092" s="75"/>
      <c r="G1092" s="75"/>
      <c r="H1092" s="75"/>
      <c r="I1092" s="76"/>
    </row>
    <row r="1093" spans="1:9" ht="16.5" customHeight="1" x14ac:dyDescent="0.25">
      <c r="A1093" s="140"/>
      <c r="B1093" s="72"/>
      <c r="C1093" s="73"/>
      <c r="D1093" s="72"/>
      <c r="E1093" s="74"/>
      <c r="F1093" s="75"/>
      <c r="G1093" s="75"/>
      <c r="H1093" s="75"/>
      <c r="I1093" s="76"/>
    </row>
    <row r="1094" spans="1:9" ht="16.5" customHeight="1" x14ac:dyDescent="0.25">
      <c r="A1094" s="140"/>
      <c r="B1094" s="72"/>
      <c r="C1094" s="73"/>
      <c r="D1094" s="72"/>
      <c r="E1094" s="75"/>
      <c r="F1094" s="75"/>
      <c r="G1094" s="75"/>
      <c r="H1094" s="75"/>
      <c r="I1094" s="76"/>
    </row>
    <row r="1095" spans="1:9" ht="16.5" customHeight="1" x14ac:dyDescent="0.25">
      <c r="A1095" s="77"/>
      <c r="B1095" s="72"/>
      <c r="C1095" s="73"/>
      <c r="D1095" s="72"/>
      <c r="E1095" s="74"/>
      <c r="F1095" s="78"/>
      <c r="G1095" s="78"/>
      <c r="H1095" s="78"/>
      <c r="I1095" s="79"/>
    </row>
    <row r="1096" spans="1:9" ht="16.5" customHeight="1" x14ac:dyDescent="0.25">
      <c r="A1096" s="77"/>
      <c r="B1096" s="72"/>
      <c r="C1096" s="73"/>
      <c r="D1096" s="72"/>
      <c r="E1096" s="74"/>
      <c r="F1096" s="78"/>
      <c r="G1096" s="78"/>
      <c r="H1096" s="78"/>
      <c r="I1096" s="79"/>
    </row>
    <row r="1097" spans="1:9" ht="16.5" customHeight="1" x14ac:dyDescent="0.25">
      <c r="A1097" s="77"/>
      <c r="B1097" s="72"/>
      <c r="C1097" s="73"/>
      <c r="D1097" s="72"/>
      <c r="E1097" s="74"/>
      <c r="F1097" s="78"/>
      <c r="G1097" s="78"/>
      <c r="H1097" s="78"/>
      <c r="I1097" s="79"/>
    </row>
    <row r="1098" spans="1:9" ht="16.5" customHeight="1" x14ac:dyDescent="0.25">
      <c r="A1098" s="77"/>
      <c r="B1098" s="72"/>
      <c r="C1098" s="73"/>
      <c r="D1098" s="72"/>
      <c r="E1098" s="74"/>
      <c r="F1098" s="78"/>
      <c r="G1098" s="78"/>
      <c r="H1098" s="78"/>
      <c r="I1098" s="79"/>
    </row>
    <row r="1099" spans="1:9" ht="16.5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customHeight="1" x14ac:dyDescent="0.25">
      <c r="A1106" s="77"/>
      <c r="B1106" s="72"/>
      <c r="C1106" s="73"/>
      <c r="D1106" s="72"/>
      <c r="E1106" s="74"/>
      <c r="F1106" s="78"/>
      <c r="G1106" s="78"/>
      <c r="H1106" s="78"/>
      <c r="I1106" s="79"/>
    </row>
    <row r="1107" spans="1:9" ht="16.5" customHeight="1" thickBot="1" x14ac:dyDescent="0.3">
      <c r="A1107" s="85"/>
      <c r="B1107" s="86"/>
      <c r="C1107" s="87"/>
      <c r="D1107" s="86"/>
      <c r="E1107" s="88"/>
      <c r="F1107" s="89"/>
      <c r="G1107" s="89"/>
      <c r="H1107" s="89"/>
      <c r="I1107" s="90"/>
    </row>
    <row r="1108" spans="1:9" ht="16.5" customHeight="1" thickTop="1" x14ac:dyDescent="0.25">
      <c r="A1108" s="157" t="s">
        <v>43</v>
      </c>
      <c r="B1108" s="158"/>
      <c r="C1108" s="159"/>
      <c r="D1108" s="158"/>
      <c r="E1108" s="160">
        <f>SUM(E1089:E1107)</f>
        <v>0</v>
      </c>
      <c r="F1108" s="161">
        <f>SUM(F1089:F1107)</f>
        <v>0</v>
      </c>
      <c r="G1108" s="161">
        <f>SUM(G1089:G1107)</f>
        <v>0</v>
      </c>
      <c r="H1108" s="161">
        <f>SUM(H1089:H1107)</f>
        <v>0</v>
      </c>
      <c r="I1108" s="162">
        <f>SUM(I1089:I1107)</f>
        <v>0</v>
      </c>
    </row>
    <row r="1109" spans="1:9" ht="16.5" customHeight="1" thickBot="1" x14ac:dyDescent="0.3">
      <c r="A1109" s="96" t="s">
        <v>45</v>
      </c>
      <c r="B1109" s="97"/>
      <c r="C1109" s="98"/>
      <c r="D1109" s="97"/>
      <c r="E1109" s="99"/>
      <c r="F1109" s="99"/>
      <c r="G1109" s="99"/>
      <c r="H1109" s="99"/>
      <c r="I1109" s="101">
        <f>I1129</f>
        <v>0</v>
      </c>
    </row>
    <row r="1110" spans="1:9" ht="16.5" customHeight="1" thickTop="1" x14ac:dyDescent="0.2">
      <c r="A1110" s="132"/>
      <c r="B1110" s="208"/>
      <c r="C1110" s="208"/>
      <c r="D1110" s="208"/>
      <c r="E1110" s="271"/>
      <c r="F1110" s="210"/>
      <c r="G1110" s="220"/>
      <c r="H1110" s="210"/>
      <c r="I1110" s="211"/>
    </row>
    <row r="1111" spans="1:9" ht="16.5" customHeight="1" x14ac:dyDescent="0.25">
      <c r="A1111" s="140"/>
      <c r="B1111" s="72"/>
      <c r="C1111" s="72"/>
      <c r="D1111" s="72"/>
      <c r="E1111" s="74"/>
      <c r="F1111" s="75"/>
      <c r="G1111" s="78"/>
      <c r="H1111" s="75"/>
      <c r="I1111" s="76"/>
    </row>
    <row r="1112" spans="1:9" ht="16.5" customHeight="1" x14ac:dyDescent="0.25">
      <c r="A1112" s="140"/>
      <c r="B1112" s="72"/>
      <c r="C1112" s="73"/>
      <c r="D1112" s="72"/>
      <c r="E1112" s="74"/>
      <c r="F1112" s="78"/>
      <c r="G1112" s="78"/>
      <c r="H1112" s="78"/>
      <c r="I1112" s="79"/>
    </row>
    <row r="1113" spans="1:9" ht="16.5" customHeight="1" x14ac:dyDescent="0.25">
      <c r="A1113" s="140"/>
      <c r="B1113" s="72"/>
      <c r="C1113" s="73"/>
      <c r="D1113" s="72"/>
      <c r="E1113" s="74"/>
      <c r="F1113" s="78"/>
      <c r="G1113" s="78"/>
      <c r="H1113" s="78"/>
      <c r="I1113" s="79"/>
    </row>
    <row r="1114" spans="1:9" ht="16.5" customHeight="1" x14ac:dyDescent="0.25">
      <c r="A1114" s="77"/>
      <c r="B1114" s="72"/>
      <c r="C1114" s="73"/>
      <c r="D1114" s="72"/>
      <c r="E1114" s="74"/>
      <c r="F1114" s="78"/>
      <c r="G1114" s="78"/>
      <c r="H1114" s="78"/>
      <c r="I1114" s="79"/>
    </row>
    <row r="1115" spans="1:9" ht="16.5" customHeight="1" x14ac:dyDescent="0.25">
      <c r="A1115" s="77"/>
      <c r="B1115" s="72"/>
      <c r="C1115" s="73"/>
      <c r="D1115" s="72"/>
      <c r="E1115" s="74"/>
      <c r="F1115" s="78"/>
      <c r="G1115" s="78"/>
      <c r="H1115" s="78"/>
      <c r="I1115" s="79"/>
    </row>
    <row r="1116" spans="1:9" ht="16.5" customHeight="1" x14ac:dyDescent="0.25">
      <c r="A1116" s="77"/>
      <c r="B1116" s="72"/>
      <c r="C1116" s="73"/>
      <c r="D1116" s="72"/>
      <c r="E1116" s="74"/>
      <c r="F1116" s="78"/>
      <c r="G1116" s="78"/>
      <c r="H1116" s="78"/>
      <c r="I1116" s="79"/>
    </row>
    <row r="1117" spans="1:9" ht="16.5" customHeight="1" x14ac:dyDescent="0.25">
      <c r="A1117" s="77"/>
      <c r="B1117" s="72"/>
      <c r="C1117" s="73"/>
      <c r="D1117" s="72"/>
      <c r="E1117" s="74"/>
      <c r="F1117" s="78"/>
      <c r="G1117" s="78"/>
      <c r="H1117" s="78"/>
      <c r="I1117" s="79"/>
    </row>
    <row r="1118" spans="1:9" ht="16.5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customHeight="1" thickBot="1" x14ac:dyDescent="0.3">
      <c r="A1128" s="85"/>
      <c r="B1128" s="86"/>
      <c r="C1128" s="87"/>
      <c r="D1128" s="86"/>
      <c r="E1128" s="88"/>
      <c r="F1128" s="89"/>
      <c r="G1128" s="89"/>
      <c r="H1128" s="89"/>
      <c r="I1128" s="90"/>
    </row>
    <row r="1129" spans="1:9" ht="16.5" customHeight="1" thickTop="1" thickBot="1" x14ac:dyDescent="0.3">
      <c r="A1129" s="157" t="s">
        <v>43</v>
      </c>
      <c r="B1129" s="158"/>
      <c r="C1129" s="159"/>
      <c r="D1129" s="158"/>
      <c r="E1129" s="160">
        <f>SUM(E1110:E1128)</f>
        <v>0</v>
      </c>
      <c r="F1129" s="161">
        <f>SUM(F1110:F1128)</f>
        <v>0</v>
      </c>
      <c r="G1129" s="161">
        <f>SUM(G1110:G1128)</f>
        <v>0</v>
      </c>
      <c r="H1129" s="161">
        <f>SUM(H1110:H1128)</f>
        <v>0</v>
      </c>
      <c r="I1129" s="162">
        <f>SUM(I1110:I1128)</f>
        <v>0</v>
      </c>
    </row>
    <row r="1130" spans="1:9" ht="16.5" customHeight="1" thickTop="1" thickBot="1" x14ac:dyDescent="0.3">
      <c r="A1130" s="21" t="s">
        <v>46</v>
      </c>
      <c r="B1130" s="22"/>
      <c r="C1130" s="23"/>
      <c r="D1130" s="22"/>
      <c r="E1130" s="24"/>
      <c r="F1130" s="24"/>
      <c r="G1130" s="24"/>
      <c r="H1130" s="24"/>
      <c r="I1130" s="25">
        <f>I1150</f>
        <v>0</v>
      </c>
    </row>
    <row r="1131" spans="1:9" ht="16.5" customHeight="1" thickTop="1" x14ac:dyDescent="0.25">
      <c r="A1131" s="148"/>
      <c r="B1131" s="208"/>
      <c r="C1131" s="208"/>
      <c r="D1131" s="272"/>
      <c r="E1131" s="210"/>
      <c r="F1131" s="210"/>
      <c r="G1131" s="210"/>
      <c r="H1131" s="210"/>
      <c r="I1131" s="211"/>
    </row>
    <row r="1132" spans="1:9" ht="16.5" customHeight="1" x14ac:dyDescent="0.25">
      <c r="A1132" s="140"/>
      <c r="B1132" s="72"/>
      <c r="C1132" s="73"/>
      <c r="D1132" s="72"/>
      <c r="E1132" s="74"/>
      <c r="F1132" s="75"/>
      <c r="G1132" s="75"/>
      <c r="H1132" s="75"/>
      <c r="I1132" s="76"/>
    </row>
    <row r="1133" spans="1:9" ht="16.5" customHeight="1" x14ac:dyDescent="0.25">
      <c r="A1133" s="140"/>
      <c r="B1133" s="72"/>
      <c r="C1133" s="73"/>
      <c r="D1133" s="72"/>
      <c r="E1133" s="74"/>
      <c r="F1133" s="75"/>
      <c r="G1133" s="75"/>
      <c r="H1133" s="75"/>
      <c r="I1133" s="76"/>
    </row>
    <row r="1134" spans="1:9" ht="16.5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customHeight="1" x14ac:dyDescent="0.25">
      <c r="A1148" s="77"/>
      <c r="B1148" s="72"/>
      <c r="C1148" s="73"/>
      <c r="D1148" s="72"/>
      <c r="E1148" s="74"/>
      <c r="F1148" s="78"/>
      <c r="G1148" s="78"/>
      <c r="H1148" s="78"/>
      <c r="I1148" s="79"/>
    </row>
    <row r="1149" spans="1:9" ht="16.5" customHeight="1" thickBot="1" x14ac:dyDescent="0.3">
      <c r="A1149" s="85"/>
      <c r="B1149" s="86"/>
      <c r="C1149" s="87"/>
      <c r="D1149" s="86"/>
      <c r="E1149" s="88"/>
      <c r="F1149" s="89"/>
      <c r="G1149" s="89"/>
      <c r="H1149" s="89"/>
      <c r="I1149" s="90"/>
    </row>
    <row r="1150" spans="1:9" ht="16.5" customHeight="1" thickTop="1" thickBot="1" x14ac:dyDescent="0.3">
      <c r="A1150" s="91" t="s">
        <v>43</v>
      </c>
      <c r="B1150" s="92"/>
      <c r="C1150" s="93"/>
      <c r="D1150" s="92"/>
      <c r="E1150" s="154">
        <f>SUM(E1131:E1149)</f>
        <v>0</v>
      </c>
      <c r="F1150" s="94">
        <f>SUM(F1131:F1149)</f>
        <v>0</v>
      </c>
      <c r="G1150" s="94">
        <f>SUM(G1131:G1149)</f>
        <v>0</v>
      </c>
      <c r="H1150" s="94">
        <f>SUM(H1131:H1149)</f>
        <v>0</v>
      </c>
      <c r="I1150" s="95">
        <f>SUM(I1131:I1149)</f>
        <v>0</v>
      </c>
    </row>
    <row r="1151" spans="1:9" ht="16.5" customHeight="1" thickTop="1" thickBot="1" x14ac:dyDescent="0.3">
      <c r="A1151" s="96" t="s">
        <v>47</v>
      </c>
      <c r="B1151" s="97"/>
      <c r="C1151" s="98"/>
      <c r="D1151" s="97"/>
      <c r="E1151" s="99"/>
      <c r="F1151" s="99"/>
      <c r="G1151" s="99"/>
      <c r="H1151" s="99"/>
      <c r="I1151" s="101">
        <f>I1171</f>
        <v>0</v>
      </c>
    </row>
    <row r="1152" spans="1:9" ht="16.5" customHeight="1" thickTop="1" x14ac:dyDescent="0.25">
      <c r="A1152" s="148"/>
      <c r="B1152" s="149"/>
      <c r="C1152" s="150"/>
      <c r="D1152" s="149"/>
      <c r="E1152" s="151"/>
      <c r="F1152" s="152"/>
      <c r="G1152" s="152"/>
      <c r="H1152" s="152"/>
      <c r="I1152" s="153"/>
    </row>
    <row r="1153" spans="1:9" ht="16.5" customHeight="1" x14ac:dyDescent="0.25">
      <c r="A1153" s="140"/>
      <c r="B1153" s="72"/>
      <c r="C1153" s="73"/>
      <c r="D1153" s="72"/>
      <c r="E1153" s="74"/>
      <c r="F1153" s="75"/>
      <c r="G1153" s="75"/>
      <c r="H1153" s="75"/>
      <c r="I1153" s="76"/>
    </row>
    <row r="1154" spans="1:9" ht="16.5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customHeight="1" x14ac:dyDescent="0.25">
      <c r="A1169" s="77"/>
      <c r="B1169" s="72"/>
      <c r="C1169" s="73"/>
      <c r="D1169" s="72"/>
      <c r="E1169" s="74"/>
      <c r="F1169" s="78"/>
      <c r="G1169" s="78"/>
      <c r="H1169" s="78"/>
      <c r="I1169" s="79"/>
    </row>
    <row r="1170" spans="1:15" ht="16.5" customHeight="1" thickBot="1" x14ac:dyDescent="0.3">
      <c r="A1170" s="85"/>
      <c r="B1170" s="86"/>
      <c r="C1170" s="87"/>
      <c r="D1170" s="86"/>
      <c r="E1170" s="88"/>
      <c r="F1170" s="89"/>
      <c r="G1170" s="89"/>
      <c r="H1170" s="89"/>
      <c r="I1170" s="90"/>
      <c r="O1170" s="273"/>
    </row>
    <row r="1171" spans="1:15" ht="16.5" customHeight="1" thickTop="1" thickBot="1" x14ac:dyDescent="0.3">
      <c r="A1171" s="91" t="s">
        <v>43</v>
      </c>
      <c r="B1171" s="92"/>
      <c r="C1171" s="93"/>
      <c r="D1171" s="92"/>
      <c r="E1171" s="154">
        <f>SUM(E1152:E1170)</f>
        <v>0</v>
      </c>
      <c r="F1171" s="94">
        <f>SUM(F1152:F1170)</f>
        <v>0</v>
      </c>
      <c r="G1171" s="94">
        <f>SUM(G1152:G1170)</f>
        <v>0</v>
      </c>
      <c r="H1171" s="94">
        <f>SUM(H1152:H1170)</f>
        <v>0</v>
      </c>
      <c r="I1171" s="95">
        <f>SUM(I1152:I1170)</f>
        <v>0</v>
      </c>
    </row>
    <row r="1172" spans="1:15" ht="16.5" customHeight="1" thickTop="1" x14ac:dyDescent="0.25">
      <c r="A1172" s="21" t="s">
        <v>48</v>
      </c>
      <c r="B1172" s="22"/>
      <c r="C1172" s="23"/>
      <c r="D1172" s="22"/>
      <c r="E1172" s="24"/>
      <c r="F1172" s="24"/>
      <c r="G1172" s="24"/>
      <c r="H1172" s="24"/>
      <c r="I1172" s="25">
        <f>I1191</f>
        <v>0</v>
      </c>
    </row>
    <row r="1173" spans="1:15" ht="16.5" customHeight="1" x14ac:dyDescent="0.25">
      <c r="A1173" s="140"/>
      <c r="B1173" s="267"/>
      <c r="C1173" s="73"/>
      <c r="D1173" s="72"/>
      <c r="E1173" s="74"/>
      <c r="F1173" s="78"/>
      <c r="G1173" s="78"/>
      <c r="H1173" s="78"/>
      <c r="I1173" s="79"/>
    </row>
    <row r="1174" spans="1:15" ht="16.5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15" ht="16.5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15" ht="16.5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15" s="61" customFormat="1" ht="16.5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15" ht="16.5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ht="16.5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customHeight="1" x14ac:dyDescent="0.25">
      <c r="A1189" s="77"/>
      <c r="B1189" s="72"/>
      <c r="C1189" s="73"/>
      <c r="D1189" s="72"/>
      <c r="E1189" s="74"/>
      <c r="F1189" s="78"/>
      <c r="G1189" s="78"/>
      <c r="H1189" s="78"/>
      <c r="I1189" s="79"/>
    </row>
    <row r="1190" spans="1:10" ht="16.5" customHeight="1" thickBot="1" x14ac:dyDescent="0.3">
      <c r="A1190" s="85"/>
      <c r="B1190" s="86"/>
      <c r="C1190" s="87"/>
      <c r="D1190" s="86"/>
      <c r="E1190" s="88"/>
      <c r="F1190" s="89"/>
      <c r="G1190" s="89"/>
      <c r="H1190" s="89"/>
      <c r="I1190" s="90"/>
    </row>
    <row r="1191" spans="1:10" ht="16.5" customHeight="1" thickTop="1" thickBot="1" x14ac:dyDescent="0.3">
      <c r="A1191" s="157" t="s">
        <v>43</v>
      </c>
      <c r="B1191" s="158"/>
      <c r="C1191" s="159"/>
      <c r="D1191" s="158"/>
      <c r="E1191" s="160">
        <f>SUM(E1173:E1190)</f>
        <v>0</v>
      </c>
      <c r="F1191" s="161">
        <f>SUM(F1173:F1190)</f>
        <v>0</v>
      </c>
      <c r="G1191" s="161">
        <f>SUM(G1173:G1190)</f>
        <v>0</v>
      </c>
      <c r="H1191" s="161">
        <f>SUM(H1173:H1190)</f>
        <v>0</v>
      </c>
      <c r="I1191" s="162">
        <f>SUM(I1173:I1190)</f>
        <v>0</v>
      </c>
    </row>
    <row r="1192" spans="1:10" ht="16.5" customHeight="1" thickTop="1" thickBot="1" x14ac:dyDescent="0.3">
      <c r="A1192" s="13" t="s">
        <v>80</v>
      </c>
      <c r="B1192" s="14"/>
      <c r="C1192" s="15"/>
      <c r="D1192" s="16"/>
      <c r="E1192" s="17">
        <f>E1212+E1239+E1260+E1281+E1302+E1323+E1344</f>
        <v>89.5</v>
      </c>
      <c r="F1192" s="18"/>
      <c r="G1192" s="18"/>
      <c r="H1192" s="18"/>
      <c r="I1192" s="17">
        <f>I1239+I1260+I1281+I1302+I1323+I1344</f>
        <v>4355.16</v>
      </c>
    </row>
    <row r="1193" spans="1:10" ht="16.5" customHeight="1" thickTop="1" x14ac:dyDescent="0.25">
      <c r="A1193" s="21" t="s">
        <v>13</v>
      </c>
      <c r="B1193" s="22"/>
      <c r="C1193" s="23"/>
      <c r="D1193" s="22"/>
      <c r="E1193" s="24"/>
      <c r="F1193" s="24"/>
      <c r="G1193" s="24"/>
      <c r="H1193" s="24"/>
      <c r="I1193" s="25">
        <f>I1239</f>
        <v>3850</v>
      </c>
      <c r="J1193" s="274"/>
    </row>
    <row r="1194" spans="1:10" ht="42.75" customHeight="1" x14ac:dyDescent="0.2">
      <c r="A1194" s="275">
        <v>1</v>
      </c>
      <c r="B1194" s="276" t="s">
        <v>344</v>
      </c>
      <c r="C1194" s="277" t="s">
        <v>345</v>
      </c>
      <c r="D1194" s="276" t="s">
        <v>344</v>
      </c>
      <c r="E1194" s="276">
        <v>15</v>
      </c>
      <c r="F1194" s="278">
        <v>550</v>
      </c>
      <c r="G1194" s="278"/>
      <c r="H1194" s="278">
        <v>550</v>
      </c>
      <c r="I1194" s="278">
        <v>550</v>
      </c>
    </row>
    <row r="1195" spans="1:10" ht="45.75" customHeight="1" x14ac:dyDescent="0.2">
      <c r="A1195" s="275">
        <v>2</v>
      </c>
      <c r="B1195" s="279" t="s">
        <v>346</v>
      </c>
      <c r="C1195" s="277" t="s">
        <v>347</v>
      </c>
      <c r="D1195" s="279" t="s">
        <v>346</v>
      </c>
      <c r="E1195" s="276">
        <v>7.5</v>
      </c>
      <c r="F1195" s="278">
        <v>550</v>
      </c>
      <c r="G1195" s="278"/>
      <c r="H1195" s="278">
        <v>550</v>
      </c>
      <c r="I1195" s="278">
        <v>550</v>
      </c>
    </row>
    <row r="1196" spans="1:10" ht="42.75" customHeight="1" x14ac:dyDescent="0.2">
      <c r="A1196" s="275">
        <v>3</v>
      </c>
      <c r="B1196" s="279" t="s">
        <v>348</v>
      </c>
      <c r="C1196" s="277" t="s">
        <v>349</v>
      </c>
      <c r="D1196" s="279" t="s">
        <v>348</v>
      </c>
      <c r="E1196" s="276">
        <v>15</v>
      </c>
      <c r="F1196" s="278">
        <v>550</v>
      </c>
      <c r="G1196" s="278"/>
      <c r="H1196" s="278">
        <v>550</v>
      </c>
      <c r="I1196" s="278">
        <v>550</v>
      </c>
    </row>
    <row r="1197" spans="1:10" ht="55.5" customHeight="1" x14ac:dyDescent="0.2">
      <c r="A1197" s="275">
        <v>4</v>
      </c>
      <c r="B1197" s="279" t="s">
        <v>350</v>
      </c>
      <c r="C1197" s="277" t="s">
        <v>351</v>
      </c>
      <c r="D1197" s="279" t="s">
        <v>350</v>
      </c>
      <c r="E1197" s="276">
        <v>10</v>
      </c>
      <c r="F1197" s="278">
        <v>550</v>
      </c>
      <c r="G1197" s="278"/>
      <c r="H1197" s="278">
        <v>550</v>
      </c>
      <c r="I1197" s="278">
        <v>550</v>
      </c>
    </row>
    <row r="1198" spans="1:10" ht="42.75" customHeight="1" x14ac:dyDescent="0.2">
      <c r="A1198" s="275">
        <v>5</v>
      </c>
      <c r="B1198" s="279" t="s">
        <v>352</v>
      </c>
      <c r="C1198" s="277" t="s">
        <v>353</v>
      </c>
      <c r="D1198" s="279" t="s">
        <v>352</v>
      </c>
      <c r="E1198" s="276">
        <v>10</v>
      </c>
      <c r="F1198" s="278">
        <v>550</v>
      </c>
      <c r="G1198" s="278"/>
      <c r="H1198" s="278">
        <v>550</v>
      </c>
      <c r="I1198" s="278">
        <v>550</v>
      </c>
    </row>
    <row r="1199" spans="1:10" ht="41.25" customHeight="1" x14ac:dyDescent="0.2">
      <c r="A1199" s="275">
        <v>6</v>
      </c>
      <c r="B1199" s="279" t="s">
        <v>354</v>
      </c>
      <c r="C1199" s="277" t="s">
        <v>355</v>
      </c>
      <c r="D1199" s="279" t="s">
        <v>354</v>
      </c>
      <c r="E1199" s="276">
        <v>7</v>
      </c>
      <c r="F1199" s="278">
        <v>550</v>
      </c>
      <c r="G1199" s="278"/>
      <c r="H1199" s="278">
        <v>550</v>
      </c>
      <c r="I1199" s="278">
        <v>550</v>
      </c>
    </row>
    <row r="1200" spans="1:10" ht="43.5" customHeight="1" x14ac:dyDescent="0.2">
      <c r="A1200" s="275">
        <v>7</v>
      </c>
      <c r="B1200" s="279" t="s">
        <v>356</v>
      </c>
      <c r="C1200" s="277" t="s">
        <v>357</v>
      </c>
      <c r="D1200" s="279" t="s">
        <v>356</v>
      </c>
      <c r="E1200" s="276">
        <v>15</v>
      </c>
      <c r="F1200" s="278">
        <v>550</v>
      </c>
      <c r="G1200" s="278"/>
      <c r="H1200" s="278">
        <v>550</v>
      </c>
      <c r="I1200" s="278">
        <v>550</v>
      </c>
    </row>
    <row r="1201" spans="1:9" ht="16.5" customHeight="1" x14ac:dyDescent="0.2">
      <c r="A1201" s="275"/>
      <c r="B1201" s="282"/>
      <c r="C1201" s="282"/>
      <c r="D1201" s="282"/>
      <c r="E1201" s="283"/>
      <c r="F1201" s="284"/>
      <c r="G1201" s="285"/>
      <c r="H1201" s="284"/>
      <c r="I1201" s="284"/>
    </row>
    <row r="1202" spans="1:9" ht="16.5" customHeight="1" x14ac:dyDescent="0.2">
      <c r="A1202" s="275"/>
      <c r="B1202" s="282"/>
      <c r="C1202" s="282"/>
      <c r="D1202" s="282"/>
      <c r="E1202" s="283"/>
      <c r="F1202" s="284"/>
      <c r="G1202" s="285"/>
      <c r="H1202" s="284"/>
      <c r="I1202" s="284"/>
    </row>
    <row r="1203" spans="1:9" ht="16.5" customHeight="1" x14ac:dyDescent="0.2">
      <c r="A1203" s="275"/>
      <c r="B1203" s="282"/>
      <c r="C1203" s="282"/>
      <c r="D1203" s="282"/>
      <c r="E1203" s="283"/>
      <c r="F1203" s="284"/>
      <c r="G1203" s="285"/>
      <c r="H1203" s="284"/>
      <c r="I1203" s="284"/>
    </row>
    <row r="1204" spans="1:9" ht="16.5" customHeight="1" x14ac:dyDescent="0.2">
      <c r="A1204" s="275"/>
      <c r="B1204" s="282"/>
      <c r="C1204" s="282"/>
      <c r="D1204" s="282"/>
      <c r="E1204" s="283"/>
      <c r="F1204" s="284"/>
      <c r="G1204" s="285"/>
      <c r="H1204" s="284"/>
      <c r="I1204" s="284"/>
    </row>
    <row r="1205" spans="1:9" ht="16.5" customHeight="1" x14ac:dyDescent="0.2">
      <c r="A1205" s="275"/>
      <c r="B1205" s="282"/>
      <c r="C1205" s="282"/>
      <c r="D1205" s="282"/>
      <c r="E1205" s="283"/>
      <c r="F1205" s="284"/>
      <c r="G1205" s="285"/>
      <c r="H1205" s="284"/>
      <c r="I1205" s="284"/>
    </row>
    <row r="1206" spans="1:9" ht="16.5" customHeight="1" x14ac:dyDescent="0.2">
      <c r="A1206" s="275"/>
      <c r="B1206" s="282"/>
      <c r="C1206" s="282"/>
      <c r="D1206" s="282"/>
      <c r="E1206" s="283"/>
      <c r="F1206" s="284"/>
      <c r="G1206" s="285"/>
      <c r="H1206" s="284"/>
      <c r="I1206" s="284"/>
    </row>
    <row r="1207" spans="1:9" ht="16.5" customHeight="1" x14ac:dyDescent="0.2">
      <c r="A1207" s="275"/>
      <c r="B1207" s="282"/>
      <c r="C1207" s="282"/>
      <c r="D1207" s="282"/>
      <c r="E1207" s="283"/>
      <c r="F1207" s="284"/>
      <c r="G1207" s="285"/>
      <c r="H1207" s="284"/>
      <c r="I1207" s="284"/>
    </row>
    <row r="1208" spans="1:9" ht="16.5" customHeight="1" x14ac:dyDescent="0.2">
      <c r="A1208" s="275"/>
      <c r="B1208" s="282"/>
      <c r="C1208" s="282"/>
      <c r="D1208" s="282"/>
      <c r="E1208" s="283"/>
      <c r="F1208" s="284"/>
      <c r="G1208" s="285"/>
      <c r="H1208" s="284"/>
      <c r="I1208" s="284"/>
    </row>
    <row r="1209" spans="1:9" ht="16.5" customHeight="1" x14ac:dyDescent="0.2">
      <c r="A1209" s="275"/>
      <c r="B1209" s="282"/>
      <c r="C1209" s="282"/>
      <c r="D1209" s="282"/>
      <c r="E1209" s="283"/>
      <c r="F1209" s="284"/>
      <c r="G1209" s="285"/>
      <c r="H1209" s="284"/>
      <c r="I1209" s="284"/>
    </row>
    <row r="1210" spans="1:9" ht="16.5" customHeight="1" x14ac:dyDescent="0.2">
      <c r="A1210" s="275"/>
      <c r="B1210" s="282"/>
      <c r="C1210" s="282"/>
      <c r="D1210" s="282"/>
      <c r="E1210" s="283"/>
      <c r="F1210" s="284"/>
      <c r="G1210" s="285"/>
      <c r="H1210" s="284"/>
      <c r="I1210" s="284"/>
    </row>
    <row r="1211" spans="1:9" ht="16.5" customHeight="1" x14ac:dyDescent="0.2">
      <c r="A1211" s="275"/>
      <c r="B1211" s="282"/>
      <c r="C1211" s="282"/>
      <c r="D1211" s="282"/>
      <c r="E1211" s="283"/>
      <c r="F1211" s="284"/>
      <c r="G1211" s="285"/>
      <c r="H1211" s="284"/>
      <c r="I1211" s="284"/>
    </row>
    <row r="1212" spans="1:9" ht="16.5" customHeight="1" x14ac:dyDescent="0.2">
      <c r="A1212" s="275"/>
      <c r="B1212" s="282"/>
      <c r="C1212" s="282"/>
      <c r="D1212" s="282"/>
      <c r="E1212" s="283"/>
      <c r="F1212" s="284"/>
      <c r="G1212" s="285"/>
      <c r="H1212" s="284"/>
      <c r="I1212" s="284"/>
    </row>
    <row r="1213" spans="1:9" ht="16.5" customHeight="1" x14ac:dyDescent="0.2">
      <c r="A1213" s="275"/>
      <c r="B1213" s="282"/>
      <c r="C1213" s="282"/>
      <c r="D1213" s="282"/>
      <c r="E1213" s="283"/>
      <c r="F1213" s="284"/>
      <c r="G1213" s="285"/>
      <c r="H1213" s="284"/>
      <c r="I1213" s="284"/>
    </row>
    <row r="1214" spans="1:9" ht="15.75" customHeight="1" x14ac:dyDescent="0.2">
      <c r="A1214" s="275"/>
      <c r="B1214" s="282"/>
      <c r="C1214" s="282"/>
      <c r="D1214" s="282"/>
      <c r="E1214" s="283"/>
      <c r="F1214" s="284"/>
      <c r="G1214" s="285"/>
      <c r="H1214" s="284"/>
      <c r="I1214" s="284"/>
    </row>
    <row r="1215" spans="1:9" ht="16.5" customHeight="1" x14ac:dyDescent="0.2">
      <c r="A1215" s="275"/>
      <c r="B1215" s="282"/>
      <c r="C1215" s="282"/>
      <c r="D1215" s="282"/>
      <c r="E1215" s="283"/>
      <c r="F1215" s="284"/>
      <c r="G1215" s="285"/>
      <c r="H1215" s="284"/>
      <c r="I1215" s="284"/>
    </row>
    <row r="1216" spans="1:9" ht="16.5" customHeight="1" x14ac:dyDescent="0.2">
      <c r="A1216" s="275"/>
      <c r="B1216" s="282"/>
      <c r="C1216" s="282"/>
      <c r="D1216" s="282"/>
      <c r="E1216" s="283"/>
      <c r="F1216" s="284"/>
      <c r="G1216" s="285"/>
      <c r="H1216" s="284"/>
      <c r="I1216" s="284"/>
    </row>
    <row r="1217" spans="1:9" ht="16.5" customHeight="1" x14ac:dyDescent="0.2">
      <c r="A1217" s="275"/>
      <c r="B1217" s="282"/>
      <c r="C1217" s="282"/>
      <c r="D1217" s="282"/>
      <c r="E1217" s="283"/>
      <c r="F1217" s="284"/>
      <c r="G1217" s="285"/>
      <c r="H1217" s="284"/>
      <c r="I1217" s="284"/>
    </row>
    <row r="1218" spans="1:9" ht="16.5" customHeight="1" x14ac:dyDescent="0.25">
      <c r="A1218" s="275"/>
      <c r="B1218" s="72"/>
      <c r="C1218" s="73"/>
      <c r="D1218" s="72"/>
      <c r="E1218" s="106"/>
      <c r="F1218" s="75"/>
      <c r="G1218" s="75"/>
      <c r="H1218" s="75"/>
      <c r="I1218" s="76"/>
    </row>
    <row r="1219" spans="1:9" ht="16.5" customHeight="1" x14ac:dyDescent="0.25">
      <c r="A1219" s="275"/>
      <c r="B1219" s="72"/>
      <c r="C1219" s="73"/>
      <c r="D1219" s="72"/>
      <c r="E1219" s="106"/>
      <c r="F1219" s="75"/>
      <c r="G1219" s="75"/>
      <c r="H1219" s="75"/>
      <c r="I1219" s="76"/>
    </row>
    <row r="1220" spans="1:9" ht="16.5" customHeight="1" x14ac:dyDescent="0.25">
      <c r="A1220" s="275"/>
      <c r="B1220" s="72"/>
      <c r="C1220" s="73"/>
      <c r="D1220" s="72"/>
      <c r="E1220" s="106"/>
      <c r="F1220" s="75"/>
      <c r="G1220" s="75"/>
      <c r="H1220" s="75"/>
      <c r="I1220" s="76"/>
    </row>
    <row r="1221" spans="1:9" ht="16.5" customHeight="1" x14ac:dyDescent="0.25">
      <c r="A1221" s="275"/>
      <c r="B1221" s="72"/>
      <c r="C1221" s="73"/>
      <c r="D1221" s="72"/>
      <c r="E1221" s="106"/>
      <c r="F1221" s="75"/>
      <c r="G1221" s="75"/>
      <c r="H1221" s="75"/>
      <c r="I1221" s="76"/>
    </row>
    <row r="1222" spans="1:9" ht="16.5" customHeight="1" x14ac:dyDescent="0.25">
      <c r="A1222" s="275"/>
      <c r="B1222" s="72"/>
      <c r="C1222" s="73"/>
      <c r="D1222" s="72"/>
      <c r="E1222" s="106"/>
      <c r="F1222" s="75"/>
      <c r="G1222" s="75"/>
      <c r="H1222" s="75"/>
      <c r="I1222" s="76"/>
    </row>
    <row r="1223" spans="1:9" ht="16.5" customHeight="1" x14ac:dyDescent="0.25">
      <c r="A1223" s="62"/>
      <c r="B1223" s="72"/>
      <c r="C1223" s="73"/>
      <c r="D1223" s="72"/>
      <c r="E1223" s="106"/>
      <c r="F1223" s="75"/>
      <c r="G1223" s="75"/>
      <c r="H1223" s="75"/>
      <c r="I1223" s="76"/>
    </row>
    <row r="1224" spans="1:9" ht="16.5" customHeight="1" x14ac:dyDescent="0.25">
      <c r="A1224" s="62"/>
      <c r="B1224" s="72"/>
      <c r="C1224" s="73"/>
      <c r="D1224" s="72"/>
      <c r="E1224" s="106"/>
      <c r="F1224" s="75"/>
      <c r="G1224" s="75"/>
      <c r="H1224" s="75"/>
      <c r="I1224" s="76"/>
    </row>
    <row r="1225" spans="1:9" ht="16.5" customHeight="1" x14ac:dyDescent="0.25">
      <c r="A1225" s="62"/>
      <c r="B1225" s="72"/>
      <c r="C1225" s="73"/>
      <c r="D1225" s="72"/>
      <c r="E1225" s="124"/>
      <c r="F1225" s="75"/>
      <c r="G1225" s="75"/>
      <c r="H1225" s="75"/>
      <c r="I1225" s="76"/>
    </row>
    <row r="1226" spans="1:9" ht="16.5" customHeight="1" x14ac:dyDescent="0.25">
      <c r="A1226" s="62"/>
      <c r="B1226" s="72"/>
      <c r="C1226" s="73"/>
      <c r="D1226" s="72"/>
      <c r="E1226" s="124"/>
      <c r="F1226" s="75"/>
      <c r="G1226" s="75"/>
      <c r="H1226" s="75"/>
      <c r="I1226" s="76"/>
    </row>
    <row r="1227" spans="1:9" ht="16.5" customHeight="1" x14ac:dyDescent="0.25">
      <c r="A1227" s="62"/>
      <c r="B1227" s="72"/>
      <c r="C1227" s="73"/>
      <c r="D1227" s="72"/>
      <c r="E1227" s="124"/>
      <c r="F1227" s="75"/>
      <c r="G1227" s="75"/>
      <c r="H1227" s="75"/>
      <c r="I1227" s="76"/>
    </row>
    <row r="1228" spans="1:9" ht="16.5" customHeight="1" x14ac:dyDescent="0.25">
      <c r="A1228" s="62"/>
      <c r="B1228" s="72"/>
      <c r="C1228" s="73"/>
      <c r="D1228" s="72"/>
      <c r="E1228" s="124"/>
      <c r="F1228" s="75"/>
      <c r="G1228" s="75"/>
      <c r="H1228" s="75"/>
      <c r="I1228" s="76"/>
    </row>
    <row r="1229" spans="1:9" ht="16.5" customHeight="1" x14ac:dyDescent="0.25">
      <c r="A1229" s="62"/>
      <c r="B1229" s="72"/>
      <c r="C1229" s="73"/>
      <c r="D1229" s="72"/>
      <c r="E1229" s="124"/>
      <c r="F1229" s="75"/>
      <c r="G1229" s="75"/>
      <c r="H1229" s="75"/>
      <c r="I1229" s="76"/>
    </row>
    <row r="1230" spans="1:9" ht="16.5" customHeight="1" x14ac:dyDescent="0.25">
      <c r="A1230" s="62"/>
      <c r="B1230" s="72"/>
      <c r="C1230" s="73"/>
      <c r="D1230" s="72"/>
      <c r="E1230" s="124"/>
      <c r="F1230" s="75"/>
      <c r="G1230" s="75"/>
      <c r="H1230" s="75"/>
      <c r="I1230" s="76"/>
    </row>
    <row r="1231" spans="1:9" ht="16.5" customHeight="1" x14ac:dyDescent="0.25">
      <c r="A1231" s="62"/>
      <c r="B1231" s="286"/>
      <c r="C1231" s="73"/>
      <c r="D1231" s="72"/>
      <c r="E1231" s="124"/>
      <c r="F1231" s="75"/>
      <c r="G1231" s="75"/>
      <c r="H1231" s="75"/>
      <c r="I1231" s="76"/>
    </row>
    <row r="1232" spans="1:9" ht="16.5" customHeight="1" x14ac:dyDescent="0.25">
      <c r="A1232" s="62"/>
      <c r="B1232" s="287"/>
      <c r="C1232" s="288"/>
      <c r="D1232" s="287"/>
      <c r="E1232" s="289"/>
      <c r="F1232" s="290"/>
      <c r="G1232" s="290"/>
      <c r="H1232" s="290"/>
      <c r="I1232" s="291"/>
    </row>
    <row r="1233" spans="1:9" ht="16.5" customHeight="1" x14ac:dyDescent="0.25">
      <c r="A1233" s="62"/>
      <c r="B1233" s="287"/>
      <c r="C1233" s="288"/>
      <c r="D1233" s="287"/>
      <c r="E1233" s="289"/>
      <c r="F1233" s="290"/>
      <c r="G1233" s="290"/>
      <c r="H1233" s="290"/>
      <c r="I1233" s="291"/>
    </row>
    <row r="1234" spans="1:9" ht="16.5" customHeight="1" x14ac:dyDescent="0.25">
      <c r="A1234" s="292"/>
      <c r="B1234" s="287"/>
      <c r="C1234" s="288"/>
      <c r="D1234" s="287"/>
      <c r="E1234" s="289"/>
      <c r="F1234" s="290"/>
      <c r="G1234" s="290"/>
      <c r="H1234" s="290"/>
      <c r="I1234" s="291"/>
    </row>
    <row r="1235" spans="1:9" ht="16.5" customHeight="1" x14ac:dyDescent="0.25">
      <c r="A1235" s="62"/>
      <c r="B1235" s="287"/>
      <c r="C1235" s="288"/>
      <c r="D1235" s="287"/>
      <c r="E1235" s="289"/>
      <c r="F1235" s="290"/>
      <c r="G1235" s="290"/>
      <c r="H1235" s="290"/>
      <c r="I1235" s="291"/>
    </row>
    <row r="1236" spans="1:9" ht="16.5" customHeight="1" x14ac:dyDescent="0.25">
      <c r="A1236" s="62"/>
      <c r="B1236" s="287"/>
      <c r="C1236" s="288"/>
      <c r="D1236" s="287"/>
      <c r="E1236" s="289"/>
      <c r="F1236" s="290"/>
      <c r="G1236" s="290"/>
      <c r="H1236" s="290"/>
      <c r="I1236" s="291"/>
    </row>
    <row r="1237" spans="1:9" ht="16.5" customHeight="1" x14ac:dyDescent="0.25">
      <c r="A1237" s="62"/>
      <c r="B1237" s="287"/>
      <c r="C1237" s="288"/>
      <c r="D1237" s="287"/>
      <c r="E1237" s="289"/>
      <c r="F1237" s="290"/>
      <c r="G1237" s="290"/>
      <c r="H1237" s="290"/>
      <c r="I1237" s="291"/>
    </row>
    <row r="1238" spans="1:9" ht="16.5" customHeight="1" thickBot="1" x14ac:dyDescent="0.3">
      <c r="A1238" s="292"/>
      <c r="B1238" s="86"/>
      <c r="C1238" s="87"/>
      <c r="D1238" s="86"/>
      <c r="E1238" s="293"/>
      <c r="F1238" s="294"/>
      <c r="G1238" s="294"/>
      <c r="H1238" s="294"/>
      <c r="I1238" s="295"/>
    </row>
    <row r="1239" spans="1:9" ht="16.5" customHeight="1" thickTop="1" thickBot="1" x14ac:dyDescent="0.3">
      <c r="A1239" s="91" t="s">
        <v>43</v>
      </c>
      <c r="B1239" s="92"/>
      <c r="C1239" s="93"/>
      <c r="D1239" s="92"/>
      <c r="E1239" s="154">
        <f>SUM(E1194:E1238)</f>
        <v>79.5</v>
      </c>
      <c r="F1239" s="154">
        <f>SUM(F1194:F1238)</f>
        <v>3850</v>
      </c>
      <c r="G1239" s="154">
        <f>SUM(G1194:G1238)</f>
        <v>0</v>
      </c>
      <c r="H1239" s="154">
        <f>SUM(H1194:H1238)</f>
        <v>3850</v>
      </c>
      <c r="I1239" s="226">
        <f>SUM(I1194:I1238)</f>
        <v>3850</v>
      </c>
    </row>
    <row r="1240" spans="1:9" ht="16.5" customHeight="1" thickTop="1" thickBot="1" x14ac:dyDescent="0.3">
      <c r="A1240" s="96" t="s">
        <v>44</v>
      </c>
      <c r="B1240" s="97"/>
      <c r="C1240" s="98"/>
      <c r="D1240" s="97"/>
      <c r="E1240" s="99"/>
      <c r="F1240" s="99"/>
      <c r="G1240" s="99"/>
      <c r="H1240" s="99"/>
      <c r="I1240" s="101">
        <f>I1260</f>
        <v>505.16</v>
      </c>
    </row>
    <row r="1241" spans="1:9" ht="16.5" customHeight="1" thickTop="1" x14ac:dyDescent="0.25">
      <c r="A1241" s="148">
        <v>1</v>
      </c>
      <c r="B1241" s="296" t="s">
        <v>358</v>
      </c>
      <c r="C1241" s="296" t="s">
        <v>359</v>
      </c>
      <c r="D1241" s="296" t="s">
        <v>358</v>
      </c>
      <c r="E1241" s="297">
        <v>10</v>
      </c>
      <c r="F1241" s="298">
        <v>505.16</v>
      </c>
      <c r="G1241" s="299"/>
      <c r="H1241" s="298">
        <v>505.16</v>
      </c>
      <c r="I1241" s="300">
        <v>505.16</v>
      </c>
    </row>
    <row r="1242" spans="1:9" ht="16.5" customHeight="1" x14ac:dyDescent="0.25">
      <c r="A1242" s="77"/>
      <c r="B1242" s="301"/>
      <c r="C1242" s="301"/>
      <c r="D1242" s="301"/>
      <c r="E1242" s="302"/>
      <c r="F1242" s="68"/>
      <c r="G1242" s="303"/>
      <c r="H1242" s="68"/>
      <c r="I1242" s="69"/>
    </row>
    <row r="1243" spans="1:9" ht="16.5" customHeight="1" x14ac:dyDescent="0.25">
      <c r="A1243" s="77"/>
      <c r="B1243" s="301"/>
      <c r="C1243" s="301"/>
      <c r="D1243" s="301"/>
      <c r="E1243" s="302"/>
      <c r="F1243" s="68"/>
      <c r="G1243" s="303"/>
      <c r="H1243" s="68"/>
      <c r="I1243" s="69"/>
    </row>
    <row r="1244" spans="1:9" ht="16.5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9" ht="16.5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9" ht="16.5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9" ht="16.5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9" ht="16.5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9" ht="16.5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9" ht="16.5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9" ht="16.5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9" ht="16.5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9" ht="16.5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9" ht="16.5" customHeight="1" x14ac:dyDescent="0.25">
      <c r="A1258" s="77"/>
      <c r="B1258" s="72"/>
      <c r="C1258" s="73"/>
      <c r="D1258" s="72"/>
      <c r="E1258" s="74"/>
      <c r="F1258" s="78"/>
      <c r="G1258" s="78"/>
      <c r="H1258" s="78"/>
      <c r="I1258" s="79"/>
    </row>
    <row r="1259" spans="1:9" ht="16.5" customHeight="1" thickBot="1" x14ac:dyDescent="0.3">
      <c r="A1259" s="85"/>
      <c r="B1259" s="86"/>
      <c r="C1259" s="87"/>
      <c r="D1259" s="86"/>
      <c r="E1259" s="88"/>
      <c r="F1259" s="89"/>
      <c r="G1259" s="89"/>
      <c r="H1259" s="89"/>
      <c r="I1259" s="90"/>
    </row>
    <row r="1260" spans="1:9" ht="16.5" customHeight="1" thickTop="1" thickBot="1" x14ac:dyDescent="0.3">
      <c r="A1260" s="157" t="s">
        <v>43</v>
      </c>
      <c r="B1260" s="158"/>
      <c r="C1260" s="159"/>
      <c r="D1260" s="158"/>
      <c r="E1260" s="160">
        <f>SUM(E1241:E1259)</f>
        <v>10</v>
      </c>
      <c r="F1260" s="161">
        <f>SUM(F1241:F1259)</f>
        <v>505.16</v>
      </c>
      <c r="G1260" s="161">
        <f>SUM(G1241:G1259)</f>
        <v>0</v>
      </c>
      <c r="H1260" s="161">
        <f>SUM(H1241:H1259)</f>
        <v>505.16</v>
      </c>
      <c r="I1260" s="304">
        <f>SUM(I1241:I1259)</f>
        <v>505.16</v>
      </c>
    </row>
    <row r="1261" spans="1:9" ht="16.5" customHeight="1" thickTop="1" thickBot="1" x14ac:dyDescent="0.3">
      <c r="A1261" s="21" t="s">
        <v>45</v>
      </c>
      <c r="B1261" s="22"/>
      <c r="C1261" s="23"/>
      <c r="D1261" s="22"/>
      <c r="E1261" s="24"/>
      <c r="F1261" s="24"/>
      <c r="G1261" s="24"/>
      <c r="H1261" s="24"/>
      <c r="I1261" s="25">
        <f>I1281</f>
        <v>0</v>
      </c>
    </row>
    <row r="1262" spans="1:9" ht="26.25" customHeight="1" thickTop="1" x14ac:dyDescent="0.25">
      <c r="A1262" s="148"/>
      <c r="B1262" s="133"/>
      <c r="C1262" s="133"/>
      <c r="D1262" s="133"/>
      <c r="E1262" s="305"/>
      <c r="F1262" s="120"/>
      <c r="G1262" s="306"/>
      <c r="H1262" s="120"/>
      <c r="I1262" s="307"/>
    </row>
    <row r="1263" spans="1:9" ht="16.5" customHeight="1" x14ac:dyDescent="0.25">
      <c r="A1263" s="140"/>
      <c r="B1263" s="72"/>
      <c r="C1263" s="73"/>
      <c r="D1263" s="72"/>
      <c r="E1263" s="106"/>
      <c r="F1263" s="75"/>
      <c r="G1263" s="78"/>
      <c r="H1263" s="75"/>
      <c r="I1263" s="76"/>
    </row>
    <row r="1264" spans="1:9" ht="16.5" customHeight="1" x14ac:dyDescent="0.25">
      <c r="A1264" s="77"/>
      <c r="B1264" s="72"/>
      <c r="C1264" s="73"/>
      <c r="D1264" s="72"/>
      <c r="E1264" s="106"/>
      <c r="F1264" s="78"/>
      <c r="G1264" s="78"/>
      <c r="H1264" s="78"/>
      <c r="I1264" s="79"/>
    </row>
    <row r="1265" spans="1:9" ht="16.5" customHeight="1" x14ac:dyDescent="0.25">
      <c r="A1265" s="77"/>
      <c r="B1265" s="72"/>
      <c r="C1265" s="73"/>
      <c r="D1265" s="72"/>
      <c r="E1265" s="74"/>
      <c r="F1265" s="78"/>
      <c r="G1265" s="78"/>
      <c r="H1265" s="78"/>
      <c r="I1265" s="79"/>
    </row>
    <row r="1266" spans="1:9" ht="16.5" customHeight="1" x14ac:dyDescent="0.25">
      <c r="A1266" s="77"/>
      <c r="B1266" s="72"/>
      <c r="C1266" s="73"/>
      <c r="D1266" s="72"/>
      <c r="E1266" s="74"/>
      <c r="F1266" s="78"/>
      <c r="G1266" s="78"/>
      <c r="H1266" s="78"/>
      <c r="I1266" s="79"/>
    </row>
    <row r="1267" spans="1:9" ht="16.5" customHeight="1" x14ac:dyDescent="0.25">
      <c r="A1267" s="77"/>
      <c r="B1267" s="72"/>
      <c r="C1267" s="73"/>
      <c r="D1267" s="72"/>
      <c r="E1267" s="74"/>
      <c r="F1267" s="78"/>
      <c r="G1267" s="78"/>
      <c r="H1267" s="78"/>
      <c r="I1267" s="79"/>
    </row>
    <row r="1268" spans="1:9" ht="16.5" customHeight="1" x14ac:dyDescent="0.25">
      <c r="A1268" s="77"/>
      <c r="B1268" s="72"/>
      <c r="C1268" s="73"/>
      <c r="D1268" s="72"/>
      <c r="E1268" s="74"/>
      <c r="F1268" s="78"/>
      <c r="G1268" s="78"/>
      <c r="H1268" s="78"/>
      <c r="I1268" s="79"/>
    </row>
    <row r="1269" spans="1:9" ht="16.5" customHeight="1" x14ac:dyDescent="0.25">
      <c r="A1269" s="77"/>
      <c r="B1269" s="72"/>
      <c r="C1269" s="73"/>
      <c r="D1269" s="72"/>
      <c r="E1269" s="74"/>
      <c r="F1269" s="78"/>
      <c r="G1269" s="78"/>
      <c r="H1269" s="78"/>
      <c r="I1269" s="79"/>
    </row>
    <row r="1270" spans="1:9" ht="16.5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customHeight="1" x14ac:dyDescent="0.25">
      <c r="A1279" s="77"/>
      <c r="B1279" s="72"/>
      <c r="C1279" s="73"/>
      <c r="D1279" s="72"/>
      <c r="E1279" s="74"/>
      <c r="F1279" s="78"/>
      <c r="G1279" s="78"/>
      <c r="H1279" s="78"/>
      <c r="I1279" s="79"/>
    </row>
    <row r="1280" spans="1:9" ht="16.5" customHeight="1" thickBot="1" x14ac:dyDescent="0.3">
      <c r="A1280" s="85"/>
      <c r="B1280" s="86"/>
      <c r="C1280" s="87"/>
      <c r="D1280" s="86"/>
      <c r="E1280" s="88"/>
      <c r="F1280" s="89"/>
      <c r="G1280" s="89"/>
      <c r="H1280" s="89"/>
      <c r="I1280" s="90"/>
    </row>
    <row r="1281" spans="1:9" ht="16.5" customHeight="1" thickTop="1" thickBot="1" x14ac:dyDescent="0.3">
      <c r="A1281" s="91" t="s">
        <v>43</v>
      </c>
      <c r="B1281" s="92"/>
      <c r="C1281" s="93"/>
      <c r="D1281" s="92"/>
      <c r="E1281" s="154">
        <f>SUM(E1262:E1280)</f>
        <v>0</v>
      </c>
      <c r="F1281" s="94">
        <f>SUM(F1262:F1280)</f>
        <v>0</v>
      </c>
      <c r="G1281" s="94">
        <f>SUM(G1262:G1280)</f>
        <v>0</v>
      </c>
      <c r="H1281" s="94">
        <f>SUM(H1262:H1280)</f>
        <v>0</v>
      </c>
      <c r="I1281" s="95">
        <f>SUM(I1262:I1280)</f>
        <v>0</v>
      </c>
    </row>
    <row r="1282" spans="1:9" ht="16.5" customHeight="1" thickTop="1" thickBot="1" x14ac:dyDescent="0.3">
      <c r="A1282" s="96" t="s">
        <v>46</v>
      </c>
      <c r="B1282" s="97"/>
      <c r="C1282" s="98"/>
      <c r="D1282" s="97"/>
      <c r="E1282" s="99"/>
      <c r="F1282" s="100"/>
      <c r="G1282" s="100"/>
      <c r="H1282" s="100"/>
      <c r="I1282" s="101">
        <f>I1302</f>
        <v>0</v>
      </c>
    </row>
    <row r="1283" spans="1:9" ht="36.75" customHeight="1" thickTop="1" x14ac:dyDescent="0.2">
      <c r="A1283" s="132"/>
      <c r="B1283" s="279"/>
      <c r="C1283" s="277"/>
      <c r="D1283" s="279"/>
      <c r="E1283" s="276"/>
      <c r="F1283" s="278"/>
      <c r="G1283" s="278"/>
      <c r="H1283" s="278"/>
      <c r="I1283" s="278"/>
    </row>
    <row r="1284" spans="1:9" ht="47.25" customHeight="1" x14ac:dyDescent="0.25">
      <c r="A1284" s="355"/>
      <c r="B1284" s="279"/>
      <c r="C1284" s="277"/>
      <c r="D1284" s="279"/>
      <c r="E1284" s="276"/>
      <c r="F1284" s="278"/>
      <c r="G1284" s="278"/>
      <c r="H1284" s="278"/>
      <c r="I1284" s="278"/>
    </row>
    <row r="1285" spans="1:9" ht="16.5" customHeight="1" x14ac:dyDescent="0.25">
      <c r="A1285" s="355"/>
      <c r="B1285" s="356"/>
      <c r="C1285" s="357"/>
      <c r="D1285" s="356"/>
      <c r="E1285" s="358"/>
      <c r="F1285" s="359"/>
      <c r="G1285" s="359"/>
      <c r="H1285" s="359"/>
      <c r="I1285" s="360"/>
    </row>
    <row r="1286" spans="1:9" ht="16.5" customHeight="1" x14ac:dyDescent="0.25">
      <c r="A1286" s="361"/>
      <c r="B1286" s="356"/>
      <c r="C1286" s="357"/>
      <c r="D1286" s="356"/>
      <c r="E1286" s="362"/>
      <c r="F1286" s="359"/>
      <c r="G1286" s="359"/>
      <c r="H1286" s="359"/>
      <c r="I1286" s="360"/>
    </row>
    <row r="1287" spans="1:9" ht="16.5" customHeight="1" x14ac:dyDescent="0.25">
      <c r="A1287" s="361"/>
      <c r="B1287" s="356"/>
      <c r="C1287" s="357"/>
      <c r="D1287" s="356"/>
      <c r="E1287" s="362"/>
      <c r="F1287" s="359"/>
      <c r="G1287" s="359"/>
      <c r="H1287" s="359"/>
      <c r="I1287" s="360"/>
    </row>
    <row r="1288" spans="1:9" ht="16.5" customHeight="1" x14ac:dyDescent="0.25">
      <c r="A1288" s="77"/>
      <c r="B1288" s="72"/>
      <c r="C1288" s="73"/>
      <c r="D1288" s="72"/>
      <c r="E1288" s="106"/>
      <c r="F1288" s="78"/>
      <c r="G1288" s="78"/>
      <c r="H1288" s="78"/>
      <c r="I1288" s="79"/>
    </row>
    <row r="1289" spans="1:9" ht="16.5" customHeight="1" x14ac:dyDescent="0.25">
      <c r="A1289" s="77"/>
      <c r="B1289" s="72"/>
      <c r="C1289" s="73"/>
      <c r="D1289" s="72"/>
      <c r="E1289" s="74"/>
      <c r="F1289" s="78"/>
      <c r="G1289" s="78"/>
      <c r="H1289" s="78"/>
      <c r="I1289" s="79"/>
    </row>
    <row r="1290" spans="1:9" ht="16.5" customHeight="1" x14ac:dyDescent="0.25">
      <c r="A1290" s="77"/>
      <c r="B1290" s="72"/>
      <c r="C1290" s="73"/>
      <c r="D1290" s="72"/>
      <c r="E1290" s="74"/>
      <c r="F1290" s="78"/>
      <c r="G1290" s="78"/>
      <c r="H1290" s="78"/>
      <c r="I1290" s="79"/>
    </row>
    <row r="1291" spans="1:9" ht="16.5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customHeight="1" x14ac:dyDescent="0.25">
      <c r="A1293" s="77"/>
      <c r="B1293" s="72"/>
      <c r="C1293" s="73"/>
      <c r="D1293" s="72"/>
      <c r="E1293" s="74"/>
      <c r="F1293" s="78"/>
      <c r="G1293" s="78"/>
      <c r="H1293" s="78"/>
      <c r="I1293" s="79"/>
    </row>
    <row r="1294" spans="1:9" ht="16.5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customHeight="1" x14ac:dyDescent="0.25">
      <c r="A1300" s="77"/>
      <c r="B1300" s="72"/>
      <c r="C1300" s="73"/>
      <c r="D1300" s="72"/>
      <c r="E1300" s="74"/>
      <c r="F1300" s="78"/>
      <c r="G1300" s="78"/>
      <c r="H1300" s="78"/>
      <c r="I1300" s="79"/>
    </row>
    <row r="1301" spans="1:9" ht="16.5" customHeight="1" thickBot="1" x14ac:dyDescent="0.3">
      <c r="A1301" s="85"/>
      <c r="B1301" s="86"/>
      <c r="C1301" s="87"/>
      <c r="D1301" s="86"/>
      <c r="E1301" s="88"/>
      <c r="F1301" s="89"/>
      <c r="G1301" s="89"/>
      <c r="H1301" s="89"/>
      <c r="I1301" s="90"/>
    </row>
    <row r="1302" spans="1:9" ht="16.5" customHeight="1" thickTop="1" thickBot="1" x14ac:dyDescent="0.3">
      <c r="A1302" s="91" t="s">
        <v>43</v>
      </c>
      <c r="B1302" s="92"/>
      <c r="C1302" s="93"/>
      <c r="D1302" s="92"/>
      <c r="E1302" s="154">
        <f>SUM(E1283:E1301)</f>
        <v>0</v>
      </c>
      <c r="F1302" s="94">
        <f>SUM(F1283:F1301)</f>
        <v>0</v>
      </c>
      <c r="G1302" s="94">
        <f>SUM(G1283:G1301)</f>
        <v>0</v>
      </c>
      <c r="H1302" s="94">
        <f>SUM(H1283:H1301)</f>
        <v>0</v>
      </c>
      <c r="I1302" s="95">
        <f>SUM(I1283:I1301)</f>
        <v>0</v>
      </c>
    </row>
    <row r="1303" spans="1:9" ht="16.5" customHeight="1" thickTop="1" thickBot="1" x14ac:dyDescent="0.3">
      <c r="A1303" s="96" t="s">
        <v>47</v>
      </c>
      <c r="B1303" s="97"/>
      <c r="C1303" s="98"/>
      <c r="D1303" s="97"/>
      <c r="E1303" s="99"/>
      <c r="F1303" s="100"/>
      <c r="G1303" s="100"/>
      <c r="H1303" s="100"/>
      <c r="I1303" s="101">
        <f>I1323</f>
        <v>0</v>
      </c>
    </row>
    <row r="1304" spans="1:9" ht="16.5" customHeight="1" thickTop="1" x14ac:dyDescent="0.25">
      <c r="A1304" s="148"/>
      <c r="B1304" s="149"/>
      <c r="C1304" s="150"/>
      <c r="D1304" s="149"/>
      <c r="E1304" s="152"/>
      <c r="F1304" s="152"/>
      <c r="G1304" s="152"/>
      <c r="H1304" s="152"/>
      <c r="I1304" s="153"/>
    </row>
    <row r="1305" spans="1:9" ht="16.5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customHeight="1" x14ac:dyDescent="0.25">
      <c r="A1321" s="77"/>
      <c r="B1321" s="72"/>
      <c r="C1321" s="73"/>
      <c r="D1321" s="72"/>
      <c r="E1321" s="74"/>
      <c r="F1321" s="78"/>
      <c r="G1321" s="78"/>
      <c r="H1321" s="78"/>
      <c r="I1321" s="79"/>
    </row>
    <row r="1322" spans="1:9" ht="16.5" customHeight="1" thickBot="1" x14ac:dyDescent="0.3">
      <c r="A1322" s="85"/>
      <c r="B1322" s="86"/>
      <c r="C1322" s="87"/>
      <c r="D1322" s="86"/>
      <c r="E1322" s="88"/>
      <c r="F1322" s="89"/>
      <c r="G1322" s="89"/>
      <c r="H1322" s="89"/>
      <c r="I1322" s="90"/>
    </row>
    <row r="1323" spans="1:9" ht="16.5" customHeight="1" thickTop="1" thickBot="1" x14ac:dyDescent="0.3">
      <c r="A1323" s="91" t="s">
        <v>43</v>
      </c>
      <c r="B1323" s="92"/>
      <c r="C1323" s="93"/>
      <c r="D1323" s="92"/>
      <c r="E1323" s="154">
        <f>SUM(E1304:E1322)</f>
        <v>0</v>
      </c>
      <c r="F1323" s="94">
        <f>SUM(F1304:F1322)</f>
        <v>0</v>
      </c>
      <c r="G1323" s="94">
        <f>SUM(G1304:G1322)</f>
        <v>0</v>
      </c>
      <c r="H1323" s="94">
        <f>SUM(H1304:H1322)</f>
        <v>0</v>
      </c>
      <c r="I1323" s="95">
        <f>SUM(I1304:I1322)</f>
        <v>0</v>
      </c>
    </row>
    <row r="1324" spans="1:9" ht="16.5" customHeight="1" thickTop="1" thickBot="1" x14ac:dyDescent="0.3">
      <c r="A1324" s="21" t="s">
        <v>48</v>
      </c>
      <c r="B1324" s="22"/>
      <c r="C1324" s="23"/>
      <c r="D1324" s="22"/>
      <c r="E1324" s="24"/>
      <c r="F1324" s="164"/>
      <c r="G1324" s="164"/>
      <c r="H1324" s="164"/>
      <c r="I1324" s="25">
        <f>I1344</f>
        <v>0</v>
      </c>
    </row>
    <row r="1325" spans="1:9" ht="16.5" customHeight="1" thickTop="1" x14ac:dyDescent="0.25">
      <c r="A1325" s="218"/>
      <c r="B1325" s="149"/>
      <c r="C1325" s="150"/>
      <c r="D1325" s="149"/>
      <c r="E1325" s="151"/>
      <c r="F1325" s="156"/>
      <c r="G1325" s="156"/>
      <c r="H1325" s="156"/>
      <c r="I1325" s="219"/>
    </row>
    <row r="1326" spans="1:9" ht="16.5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customHeight="1" x14ac:dyDescent="0.25">
      <c r="A1342" s="77"/>
      <c r="B1342" s="72"/>
      <c r="C1342" s="73"/>
      <c r="D1342" s="72"/>
      <c r="E1342" s="74"/>
      <c r="F1342" s="78"/>
      <c r="G1342" s="78"/>
      <c r="H1342" s="78"/>
      <c r="I1342" s="79"/>
    </row>
    <row r="1343" spans="1:9" ht="16.5" customHeight="1" thickBot="1" x14ac:dyDescent="0.3">
      <c r="A1343" s="85"/>
      <c r="B1343" s="86"/>
      <c r="C1343" s="87"/>
      <c r="D1343" s="86"/>
      <c r="E1343" s="88"/>
      <c r="F1343" s="89"/>
      <c r="G1343" s="89"/>
      <c r="H1343" s="89"/>
      <c r="I1343" s="90"/>
    </row>
    <row r="1344" spans="1:9" ht="16.5" customHeight="1" thickTop="1" thickBot="1" x14ac:dyDescent="0.3">
      <c r="A1344" s="91" t="s">
        <v>43</v>
      </c>
      <c r="B1344" s="92"/>
      <c r="C1344" s="93"/>
      <c r="D1344" s="92"/>
      <c r="E1344" s="154">
        <f>SUM(E1325:E1343)</f>
        <v>0</v>
      </c>
      <c r="F1344" s="94">
        <f>SUM(F1325:F1343)</f>
        <v>0</v>
      </c>
      <c r="G1344" s="94">
        <f>SUM(G1325:G1343)</f>
        <v>0</v>
      </c>
      <c r="H1344" s="94">
        <f>SUM(H1325:H1343)</f>
        <v>0</v>
      </c>
      <c r="I1344" s="95">
        <f>SUM(I1325:I1343)</f>
        <v>0</v>
      </c>
    </row>
    <row r="1345" spans="1:9" ht="15.75" thickTop="1" x14ac:dyDescent="0.25"/>
    <row r="1346" spans="1:9" x14ac:dyDescent="0.25">
      <c r="A1346" s="313" t="s">
        <v>96</v>
      </c>
      <c r="B1346" s="313"/>
      <c r="C1346" s="313"/>
      <c r="D1346" s="313"/>
      <c r="E1346" s="313"/>
      <c r="F1346" s="313"/>
      <c r="G1346" s="313"/>
      <c r="H1346" s="313"/>
      <c r="I1346" s="313"/>
    </row>
    <row r="1347" spans="1:9" x14ac:dyDescent="0.25">
      <c r="A1347" s="3"/>
      <c r="B1347" s="3"/>
    </row>
    <row r="1348" spans="1:9" x14ac:dyDescent="0.25">
      <c r="A1348" s="3"/>
      <c r="B1348" s="3"/>
    </row>
    <row r="1349" spans="1:9" x14ac:dyDescent="0.25">
      <c r="A1349" s="3">
        <f>A1262+A1199+A1031+A876+A459+A368+A278+A256+A29</f>
        <v>72</v>
      </c>
      <c r="B1349" s="3"/>
      <c r="E1349" s="7">
        <f>E1192+E1021+E860+E712+E542+E338+E7</f>
        <v>2156.6999999999998</v>
      </c>
      <c r="I1349" s="7">
        <f>I1192+I1021+I860+I712+I542+I338+I7</f>
        <v>527174.83215999999</v>
      </c>
    </row>
    <row r="1350" spans="1:9" x14ac:dyDescent="0.25">
      <c r="A1350" s="3"/>
      <c r="B1350" s="3"/>
    </row>
    <row r="1351" spans="1:9" x14ac:dyDescent="0.25">
      <c r="A1351" s="3"/>
      <c r="B1351" s="3"/>
    </row>
  </sheetData>
  <autoFilter ref="A5:I1344"/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352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1" style="7" customWidth="1"/>
    <col min="8" max="8" width="14.85546875" style="7" customWidth="1"/>
    <col min="9" max="9" width="13.855468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360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5260</v>
      </c>
      <c r="F7" s="18"/>
      <c r="G7" s="18"/>
      <c r="H7" s="18"/>
      <c r="I7" s="19">
        <f>I200+I253+I274+I295+I316+I337</f>
        <v>132000.42288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20350.00288</v>
      </c>
    </row>
    <row r="9" spans="1:9" ht="42.75" customHeight="1" thickTop="1" x14ac:dyDescent="0.2">
      <c r="A9" s="26">
        <v>1</v>
      </c>
      <c r="B9" s="314" t="s">
        <v>361</v>
      </c>
      <c r="C9" s="315" t="s">
        <v>362</v>
      </c>
      <c r="D9" s="316" t="s">
        <v>363</v>
      </c>
      <c r="E9" s="317">
        <v>6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364</v>
      </c>
      <c r="C10" s="322" t="s">
        <v>365</v>
      </c>
      <c r="D10" s="323" t="s">
        <v>363</v>
      </c>
      <c r="E10" s="324">
        <v>15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366</v>
      </c>
      <c r="C11" s="322" t="s">
        <v>367</v>
      </c>
      <c r="D11" s="323" t="s">
        <v>366</v>
      </c>
      <c r="E11" s="324">
        <v>6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368</v>
      </c>
      <c r="C12" s="322" t="s">
        <v>367</v>
      </c>
      <c r="D12" s="323" t="s">
        <v>368</v>
      </c>
      <c r="E12" s="324">
        <v>6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369</v>
      </c>
      <c r="C13" s="322" t="s">
        <v>370</v>
      </c>
      <c r="D13" s="323" t="s">
        <v>369</v>
      </c>
      <c r="E13" s="324">
        <v>5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371</v>
      </c>
      <c r="C14" s="322" t="s">
        <v>372</v>
      </c>
      <c r="D14" s="323" t="s">
        <v>371</v>
      </c>
      <c r="E14" s="324">
        <v>6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373</v>
      </c>
      <c r="C15" s="329" t="s">
        <v>374</v>
      </c>
      <c r="D15" s="330" t="s">
        <v>373</v>
      </c>
      <c r="E15" s="331">
        <v>7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375</v>
      </c>
      <c r="C16" s="329" t="s">
        <v>376</v>
      </c>
      <c r="D16" s="330" t="s">
        <v>375</v>
      </c>
      <c r="E16" s="331">
        <v>5</v>
      </c>
      <c r="F16" s="332">
        <v>550</v>
      </c>
      <c r="G16" s="333"/>
      <c r="H16" s="332">
        <v>550</v>
      </c>
      <c r="I16" s="334">
        <v>550</v>
      </c>
    </row>
    <row r="17" spans="1:11" ht="37.5" customHeight="1" thickTop="1" x14ac:dyDescent="0.2">
      <c r="A17" s="26">
        <v>9</v>
      </c>
      <c r="B17" s="328" t="s">
        <v>377</v>
      </c>
      <c r="C17" s="329" t="s">
        <v>378</v>
      </c>
      <c r="D17" s="330" t="s">
        <v>377</v>
      </c>
      <c r="E17" s="331">
        <v>7</v>
      </c>
      <c r="F17" s="332">
        <v>550</v>
      </c>
      <c r="G17" s="333"/>
      <c r="H17" s="332">
        <v>550</v>
      </c>
      <c r="I17" s="334">
        <v>550</v>
      </c>
    </row>
    <row r="18" spans="1:11" ht="42.75" customHeight="1" thickBot="1" x14ac:dyDescent="0.25">
      <c r="A18" s="31">
        <v>10</v>
      </c>
      <c r="B18" s="328" t="s">
        <v>379</v>
      </c>
      <c r="C18" s="329" t="s">
        <v>380</v>
      </c>
      <c r="D18" s="330" t="s">
        <v>379</v>
      </c>
      <c r="E18" s="331">
        <v>6</v>
      </c>
      <c r="F18" s="332">
        <v>550</v>
      </c>
      <c r="G18" s="333"/>
      <c r="H18" s="332">
        <v>550</v>
      </c>
      <c r="I18" s="334">
        <v>550</v>
      </c>
    </row>
    <row r="19" spans="1:11" ht="41.25" customHeight="1" thickTop="1" x14ac:dyDescent="0.2">
      <c r="A19" s="26">
        <v>11</v>
      </c>
      <c r="B19" s="328" t="s">
        <v>381</v>
      </c>
      <c r="C19" s="329" t="s">
        <v>382</v>
      </c>
      <c r="D19" s="330" t="s">
        <v>381</v>
      </c>
      <c r="E19" s="331">
        <v>8</v>
      </c>
      <c r="F19" s="332">
        <v>550</v>
      </c>
      <c r="G19" s="333"/>
      <c r="H19" s="332">
        <v>550</v>
      </c>
      <c r="I19" s="334">
        <v>550</v>
      </c>
    </row>
    <row r="20" spans="1:11" ht="41.25" customHeight="1" thickBot="1" x14ac:dyDescent="0.25">
      <c r="A20" s="31">
        <v>12</v>
      </c>
      <c r="B20" s="328" t="s">
        <v>383</v>
      </c>
      <c r="C20" s="329" t="s">
        <v>384</v>
      </c>
      <c r="D20" s="330" t="s">
        <v>383</v>
      </c>
      <c r="E20" s="331">
        <v>10</v>
      </c>
      <c r="F20" s="332">
        <v>550</v>
      </c>
      <c r="G20" s="333"/>
      <c r="H20" s="332">
        <v>550</v>
      </c>
      <c r="I20" s="334">
        <v>550</v>
      </c>
    </row>
    <row r="21" spans="1:11" ht="51.75" customHeight="1" thickTop="1" x14ac:dyDescent="0.2">
      <c r="A21" s="26">
        <v>13</v>
      </c>
      <c r="B21" s="328" t="s">
        <v>385</v>
      </c>
      <c r="C21" s="329" t="s">
        <v>386</v>
      </c>
      <c r="D21" s="330" t="s">
        <v>385</v>
      </c>
      <c r="E21" s="331">
        <v>7</v>
      </c>
      <c r="F21" s="332">
        <v>550</v>
      </c>
      <c r="G21" s="333"/>
      <c r="H21" s="332">
        <v>550</v>
      </c>
      <c r="I21" s="334">
        <v>550</v>
      </c>
    </row>
    <row r="22" spans="1:11" ht="46.5" customHeight="1" thickBot="1" x14ac:dyDescent="0.25">
      <c r="A22" s="31">
        <v>14</v>
      </c>
      <c r="B22" s="328" t="s">
        <v>387</v>
      </c>
      <c r="C22" s="329" t="s">
        <v>388</v>
      </c>
      <c r="D22" s="330" t="s">
        <v>389</v>
      </c>
      <c r="E22" s="331">
        <v>7</v>
      </c>
      <c r="F22" s="332">
        <v>550</v>
      </c>
      <c r="G22" s="333"/>
      <c r="H22" s="332">
        <v>550.00036</v>
      </c>
      <c r="I22" s="334">
        <v>550.00036</v>
      </c>
      <c r="K22" s="47"/>
    </row>
    <row r="23" spans="1:11" ht="38.25" customHeight="1" thickTop="1" x14ac:dyDescent="0.2">
      <c r="A23" s="26">
        <v>15</v>
      </c>
      <c r="B23" s="328" t="s">
        <v>390</v>
      </c>
      <c r="C23" s="329" t="s">
        <v>391</v>
      </c>
      <c r="D23" s="330" t="s">
        <v>392</v>
      </c>
      <c r="E23" s="331">
        <v>5</v>
      </c>
      <c r="F23" s="332">
        <v>550</v>
      </c>
      <c r="G23" s="333"/>
      <c r="H23" s="332">
        <v>550.00036</v>
      </c>
      <c r="I23" s="334">
        <v>550.00036</v>
      </c>
    </row>
    <row r="24" spans="1:11" ht="45.75" customHeight="1" thickBot="1" x14ac:dyDescent="0.25">
      <c r="A24" s="31">
        <v>16</v>
      </c>
      <c r="B24" s="328" t="s">
        <v>393</v>
      </c>
      <c r="C24" s="329" t="s">
        <v>394</v>
      </c>
      <c r="D24" s="330" t="s">
        <v>395</v>
      </c>
      <c r="E24" s="331">
        <v>5</v>
      </c>
      <c r="F24" s="332">
        <v>550</v>
      </c>
      <c r="G24" s="333"/>
      <c r="H24" s="332">
        <v>550.00036</v>
      </c>
      <c r="I24" s="334">
        <v>550.00036</v>
      </c>
    </row>
    <row r="25" spans="1:11" s="61" customFormat="1" ht="36.75" customHeight="1" thickTop="1" x14ac:dyDescent="0.2">
      <c r="A25" s="26">
        <v>17</v>
      </c>
      <c r="B25" s="328" t="s">
        <v>396</v>
      </c>
      <c r="C25" s="329" t="s">
        <v>397</v>
      </c>
      <c r="D25" s="330" t="s">
        <v>398</v>
      </c>
      <c r="E25" s="331">
        <v>5</v>
      </c>
      <c r="F25" s="332">
        <v>550</v>
      </c>
      <c r="G25" s="333"/>
      <c r="H25" s="332">
        <v>550.00036</v>
      </c>
      <c r="I25" s="334">
        <v>550.00036</v>
      </c>
    </row>
    <row r="26" spans="1:11" ht="38.25" customHeight="1" thickBot="1" x14ac:dyDescent="0.25">
      <c r="A26" s="31">
        <v>18</v>
      </c>
      <c r="B26" s="328" t="s">
        <v>399</v>
      </c>
      <c r="C26" s="329" t="s">
        <v>400</v>
      </c>
      <c r="D26" s="330" t="s">
        <v>401</v>
      </c>
      <c r="E26" s="331">
        <v>5</v>
      </c>
      <c r="F26" s="332">
        <v>550</v>
      </c>
      <c r="G26" s="333"/>
      <c r="H26" s="332">
        <v>550.00036</v>
      </c>
      <c r="I26" s="334">
        <v>550.00036</v>
      </c>
    </row>
    <row r="27" spans="1:11" ht="48.75" customHeight="1" thickTop="1" x14ac:dyDescent="0.2">
      <c r="A27" s="26">
        <v>19</v>
      </c>
      <c r="B27" s="328" t="s">
        <v>402</v>
      </c>
      <c r="C27" s="329" t="s">
        <v>403</v>
      </c>
      <c r="D27" s="330" t="s">
        <v>404</v>
      </c>
      <c r="E27" s="331">
        <v>15</v>
      </c>
      <c r="F27" s="332">
        <v>550.00036</v>
      </c>
      <c r="G27" s="333"/>
      <c r="H27" s="332">
        <v>550.00036</v>
      </c>
      <c r="I27" s="334">
        <v>550.00036</v>
      </c>
    </row>
    <row r="28" spans="1:11" ht="28.5" customHeight="1" thickBot="1" x14ac:dyDescent="0.25">
      <c r="A28" s="31">
        <v>20</v>
      </c>
      <c r="B28" s="328" t="s">
        <v>405</v>
      </c>
      <c r="C28" s="329" t="s">
        <v>406</v>
      </c>
      <c r="D28" s="330" t="s">
        <v>407</v>
      </c>
      <c r="E28" s="331">
        <v>10</v>
      </c>
      <c r="F28" s="332">
        <v>550.00036</v>
      </c>
      <c r="G28" s="333"/>
      <c r="H28" s="332">
        <v>550.00036</v>
      </c>
      <c r="I28" s="334">
        <v>550.00036</v>
      </c>
    </row>
    <row r="29" spans="1:11" ht="53.25" customHeight="1" thickTop="1" x14ac:dyDescent="0.2">
      <c r="A29" s="26">
        <v>21</v>
      </c>
      <c r="B29" s="328" t="s">
        <v>408</v>
      </c>
      <c r="C29" s="329" t="s">
        <v>409</v>
      </c>
      <c r="D29" s="330" t="s">
        <v>410</v>
      </c>
      <c r="E29" s="331">
        <v>5</v>
      </c>
      <c r="F29" s="332">
        <v>550.00036</v>
      </c>
      <c r="G29" s="333"/>
      <c r="H29" s="332">
        <v>550.00036</v>
      </c>
      <c r="I29" s="334">
        <v>550.00036</v>
      </c>
    </row>
    <row r="30" spans="1:11" ht="39.75" customHeight="1" thickBot="1" x14ac:dyDescent="0.25">
      <c r="A30" s="31">
        <v>22</v>
      </c>
      <c r="B30" s="328" t="s">
        <v>411</v>
      </c>
      <c r="C30" s="329" t="s">
        <v>412</v>
      </c>
      <c r="D30" s="330" t="s">
        <v>413</v>
      </c>
      <c r="E30" s="331">
        <v>7</v>
      </c>
      <c r="F30" s="332">
        <v>550</v>
      </c>
      <c r="G30" s="333"/>
      <c r="H30" s="332">
        <v>550</v>
      </c>
      <c r="I30" s="334">
        <v>550</v>
      </c>
    </row>
    <row r="31" spans="1:11" ht="41.25" customHeight="1" thickTop="1" x14ac:dyDescent="0.2">
      <c r="A31" s="26">
        <v>23</v>
      </c>
      <c r="B31" s="335" t="s">
        <v>414</v>
      </c>
      <c r="C31" s="336" t="s">
        <v>415</v>
      </c>
      <c r="D31" s="337" t="s">
        <v>416</v>
      </c>
      <c r="E31" s="338">
        <v>5</v>
      </c>
      <c r="F31" s="332">
        <v>550</v>
      </c>
      <c r="G31" s="333"/>
      <c r="H31" s="332">
        <v>550</v>
      </c>
      <c r="I31" s="334">
        <v>550</v>
      </c>
    </row>
    <row r="32" spans="1:11" ht="52.5" customHeight="1" thickBot="1" x14ac:dyDescent="0.25">
      <c r="A32" s="31">
        <v>24</v>
      </c>
      <c r="B32" s="335" t="s">
        <v>417</v>
      </c>
      <c r="C32" s="336" t="s">
        <v>418</v>
      </c>
      <c r="D32" s="337" t="s">
        <v>419</v>
      </c>
      <c r="E32" s="338">
        <v>5</v>
      </c>
      <c r="F32" s="332">
        <v>550</v>
      </c>
      <c r="G32" s="333"/>
      <c r="H32" s="332">
        <v>550</v>
      </c>
      <c r="I32" s="334">
        <v>550</v>
      </c>
    </row>
    <row r="33" spans="1:9" ht="45.75" customHeight="1" thickTop="1" x14ac:dyDescent="0.2">
      <c r="A33" s="26">
        <v>25</v>
      </c>
      <c r="B33" s="335" t="s">
        <v>420</v>
      </c>
      <c r="C33" s="336" t="s">
        <v>421</v>
      </c>
      <c r="D33" s="337" t="s">
        <v>422</v>
      </c>
      <c r="E33" s="338">
        <v>5</v>
      </c>
      <c r="F33" s="332">
        <v>550</v>
      </c>
      <c r="G33" s="333"/>
      <c r="H33" s="332">
        <v>550</v>
      </c>
      <c r="I33" s="334">
        <v>550</v>
      </c>
    </row>
    <row r="34" spans="1:9" ht="36.75" customHeight="1" thickBot="1" x14ac:dyDescent="0.25">
      <c r="A34" s="31">
        <v>26</v>
      </c>
      <c r="B34" s="335" t="s">
        <v>423</v>
      </c>
      <c r="C34" s="336" t="s">
        <v>424</v>
      </c>
      <c r="D34" s="337" t="s">
        <v>425</v>
      </c>
      <c r="E34" s="338">
        <v>5</v>
      </c>
      <c r="F34" s="332">
        <v>550</v>
      </c>
      <c r="G34" s="333"/>
      <c r="H34" s="332">
        <v>550</v>
      </c>
      <c r="I34" s="334">
        <v>550</v>
      </c>
    </row>
    <row r="35" spans="1:9" ht="35.25" customHeight="1" thickTop="1" x14ac:dyDescent="0.2">
      <c r="A35" s="26">
        <v>27</v>
      </c>
      <c r="B35" s="335" t="s">
        <v>426</v>
      </c>
      <c r="C35" s="336" t="s">
        <v>427</v>
      </c>
      <c r="D35" s="337" t="s">
        <v>426</v>
      </c>
      <c r="E35" s="338">
        <v>10</v>
      </c>
      <c r="F35" s="332">
        <v>550</v>
      </c>
      <c r="G35" s="333"/>
      <c r="H35" s="332">
        <v>550</v>
      </c>
      <c r="I35" s="334">
        <v>550</v>
      </c>
    </row>
    <row r="36" spans="1:9" ht="16.5" customHeight="1" thickBot="1" x14ac:dyDescent="0.25">
      <c r="A36" s="31">
        <v>28</v>
      </c>
      <c r="B36" s="335" t="s">
        <v>428</v>
      </c>
      <c r="C36" s="336" t="s">
        <v>429</v>
      </c>
      <c r="D36" s="337" t="s">
        <v>428</v>
      </c>
      <c r="E36" s="338">
        <v>14</v>
      </c>
      <c r="F36" s="332">
        <v>550</v>
      </c>
      <c r="G36" s="333"/>
      <c r="H36" s="332">
        <v>550</v>
      </c>
      <c r="I36" s="334">
        <v>550</v>
      </c>
    </row>
    <row r="37" spans="1:9" ht="39.75" customHeight="1" thickTop="1" x14ac:dyDescent="0.2">
      <c r="A37" s="26">
        <v>29</v>
      </c>
      <c r="B37" s="335" t="s">
        <v>430</v>
      </c>
      <c r="C37" s="336" t="s">
        <v>431</v>
      </c>
      <c r="D37" s="337" t="s">
        <v>430</v>
      </c>
      <c r="E37" s="338">
        <v>6</v>
      </c>
      <c r="F37" s="332">
        <v>550</v>
      </c>
      <c r="G37" s="333"/>
      <c r="H37" s="332">
        <v>550</v>
      </c>
      <c r="I37" s="334">
        <v>550</v>
      </c>
    </row>
    <row r="38" spans="1:9" ht="16.5" customHeight="1" thickBot="1" x14ac:dyDescent="0.25">
      <c r="A38" s="31">
        <v>30</v>
      </c>
      <c r="B38" s="335" t="s">
        <v>432</v>
      </c>
      <c r="C38" s="336" t="s">
        <v>433</v>
      </c>
      <c r="D38" s="337" t="s">
        <v>432</v>
      </c>
      <c r="E38" s="338">
        <v>15</v>
      </c>
      <c r="F38" s="332">
        <v>550</v>
      </c>
      <c r="G38" s="333"/>
      <c r="H38" s="332">
        <v>550</v>
      </c>
      <c r="I38" s="334">
        <v>550</v>
      </c>
    </row>
    <row r="39" spans="1:9" ht="45.75" customHeight="1" thickTop="1" x14ac:dyDescent="0.2">
      <c r="A39" s="26">
        <v>31</v>
      </c>
      <c r="B39" s="335" t="s">
        <v>434</v>
      </c>
      <c r="C39" s="336" t="s">
        <v>435</v>
      </c>
      <c r="D39" s="337" t="s">
        <v>434</v>
      </c>
      <c r="E39" s="338">
        <v>15</v>
      </c>
      <c r="F39" s="332">
        <v>550</v>
      </c>
      <c r="G39" s="333"/>
      <c r="H39" s="332">
        <v>550</v>
      </c>
      <c r="I39" s="334">
        <v>550</v>
      </c>
    </row>
    <row r="40" spans="1:9" ht="16.5" customHeight="1" thickBot="1" x14ac:dyDescent="0.25">
      <c r="A40" s="31">
        <v>32</v>
      </c>
      <c r="B40" s="335" t="s">
        <v>436</v>
      </c>
      <c r="C40" s="336" t="s">
        <v>437</v>
      </c>
      <c r="D40" s="337" t="s">
        <v>436</v>
      </c>
      <c r="E40" s="338">
        <v>6</v>
      </c>
      <c r="F40" s="332">
        <v>550</v>
      </c>
      <c r="G40" s="333"/>
      <c r="H40" s="332">
        <v>550</v>
      </c>
      <c r="I40" s="334">
        <v>550</v>
      </c>
    </row>
    <row r="41" spans="1:9" ht="16.5" customHeight="1" thickTop="1" x14ac:dyDescent="0.2">
      <c r="A41" s="26">
        <v>33</v>
      </c>
      <c r="B41" s="335" t="s">
        <v>438</v>
      </c>
      <c r="C41" s="336" t="s">
        <v>439</v>
      </c>
      <c r="D41" s="337" t="s">
        <v>438</v>
      </c>
      <c r="E41" s="338">
        <v>6</v>
      </c>
      <c r="F41" s="332">
        <v>550</v>
      </c>
      <c r="G41" s="333"/>
      <c r="H41" s="332">
        <v>550</v>
      </c>
      <c r="I41" s="334">
        <v>550</v>
      </c>
    </row>
    <row r="42" spans="1:9" ht="25.5" customHeight="1" x14ac:dyDescent="0.2">
      <c r="A42" s="31">
        <v>34</v>
      </c>
      <c r="B42" s="335" t="s">
        <v>440</v>
      </c>
      <c r="C42" s="336" t="s">
        <v>441</v>
      </c>
      <c r="D42" s="337" t="s">
        <v>440</v>
      </c>
      <c r="E42" s="338">
        <v>15</v>
      </c>
      <c r="F42" s="332">
        <v>550</v>
      </c>
      <c r="G42" s="333"/>
      <c r="H42" s="332">
        <v>550</v>
      </c>
      <c r="I42" s="334">
        <v>550</v>
      </c>
    </row>
    <row r="43" spans="1:9" ht="27.75" customHeight="1" x14ac:dyDescent="0.2">
      <c r="A43" s="62">
        <v>35</v>
      </c>
      <c r="B43" s="335" t="s">
        <v>442</v>
      </c>
      <c r="C43" s="336" t="s">
        <v>443</v>
      </c>
      <c r="D43" s="337" t="s">
        <v>442</v>
      </c>
      <c r="E43" s="338">
        <v>15</v>
      </c>
      <c r="F43" s="332">
        <v>550</v>
      </c>
      <c r="G43" s="333"/>
      <c r="H43" s="332">
        <v>550</v>
      </c>
      <c r="I43" s="334">
        <v>550</v>
      </c>
    </row>
    <row r="44" spans="1:9" ht="46.5" customHeight="1" x14ac:dyDescent="0.2">
      <c r="A44" s="62">
        <v>36</v>
      </c>
      <c r="B44" s="335" t="s">
        <v>444</v>
      </c>
      <c r="C44" s="336" t="s">
        <v>443</v>
      </c>
      <c r="D44" s="337" t="s">
        <v>444</v>
      </c>
      <c r="E44" s="338">
        <v>15</v>
      </c>
      <c r="F44" s="332">
        <v>550</v>
      </c>
      <c r="G44" s="333"/>
      <c r="H44" s="332">
        <v>550</v>
      </c>
      <c r="I44" s="334">
        <v>550</v>
      </c>
    </row>
    <row r="45" spans="1:9" ht="43.5" customHeight="1" x14ac:dyDescent="0.2">
      <c r="A45" s="62">
        <v>37</v>
      </c>
      <c r="B45" s="335" t="s">
        <v>445</v>
      </c>
      <c r="C45" s="336" t="s">
        <v>443</v>
      </c>
      <c r="D45" s="337" t="s">
        <v>445</v>
      </c>
      <c r="E45" s="338">
        <v>15</v>
      </c>
      <c r="F45" s="332">
        <v>550</v>
      </c>
      <c r="G45" s="333"/>
      <c r="H45" s="332">
        <v>550</v>
      </c>
      <c r="I45" s="334">
        <v>550</v>
      </c>
    </row>
    <row r="46" spans="1:9" ht="16.5" hidden="1" customHeight="1" x14ac:dyDescent="0.2">
      <c r="A46" s="62"/>
      <c r="B46" s="64"/>
      <c r="C46" s="64"/>
      <c r="D46" s="64"/>
      <c r="E46" s="65"/>
      <c r="F46" s="66"/>
      <c r="G46" s="66"/>
      <c r="H46" s="66"/>
      <c r="I46" s="67"/>
    </row>
    <row r="47" spans="1:9" ht="16.5" hidden="1" customHeight="1" x14ac:dyDescent="0.2">
      <c r="A47" s="62"/>
      <c r="B47" s="64"/>
      <c r="C47" s="64"/>
      <c r="D47" s="64"/>
      <c r="E47" s="65"/>
      <c r="F47" s="66"/>
      <c r="G47" s="66"/>
      <c r="H47" s="66"/>
      <c r="I47" s="67"/>
    </row>
    <row r="48" spans="1:9" ht="16.5" hidden="1" customHeight="1" x14ac:dyDescent="0.2">
      <c r="A48" s="62"/>
      <c r="B48" s="64"/>
      <c r="C48" s="64"/>
      <c r="D48" s="64"/>
      <c r="E48" s="65"/>
      <c r="F48" s="66"/>
      <c r="G48" s="66"/>
      <c r="H48" s="66"/>
      <c r="I48" s="67"/>
    </row>
    <row r="49" spans="1:9" ht="16.5" hidden="1" customHeight="1" x14ac:dyDescent="0.2">
      <c r="A49" s="62"/>
      <c r="B49" s="64"/>
      <c r="C49" s="64"/>
      <c r="D49" s="64"/>
      <c r="E49" s="65"/>
      <c r="F49" s="66"/>
      <c r="G49" s="66"/>
      <c r="H49" s="66"/>
      <c r="I49" s="67"/>
    </row>
    <row r="50" spans="1:9" ht="16.5" hidden="1" customHeight="1" x14ac:dyDescent="0.2">
      <c r="A50" s="62"/>
      <c r="B50" s="64"/>
      <c r="C50" s="64"/>
      <c r="D50" s="64"/>
      <c r="E50" s="65"/>
      <c r="F50" s="66"/>
      <c r="G50" s="66"/>
      <c r="H50" s="66"/>
      <c r="I50" s="67"/>
    </row>
    <row r="51" spans="1:9" ht="16.5" hidden="1" customHeight="1" x14ac:dyDescent="0.2">
      <c r="A51" s="62"/>
      <c r="B51" s="64"/>
      <c r="C51" s="64"/>
      <c r="D51" s="64"/>
      <c r="E51" s="65"/>
      <c r="F51" s="66"/>
      <c r="G51" s="66"/>
      <c r="H51" s="66"/>
      <c r="I51" s="67"/>
    </row>
    <row r="52" spans="1:9" ht="16.5" hidden="1" customHeight="1" x14ac:dyDescent="0.2">
      <c r="A52" s="62"/>
      <c r="B52" s="64"/>
      <c r="C52" s="64"/>
      <c r="D52" s="64"/>
      <c r="E52" s="65"/>
      <c r="F52" s="66"/>
      <c r="G52" s="66"/>
      <c r="H52" s="66"/>
      <c r="I52" s="67"/>
    </row>
    <row r="53" spans="1:9" ht="16.5" hidden="1" customHeight="1" x14ac:dyDescent="0.2">
      <c r="A53" s="62"/>
      <c r="B53" s="64"/>
      <c r="C53" s="64"/>
      <c r="D53" s="64"/>
      <c r="E53" s="65"/>
      <c r="F53" s="66"/>
      <c r="G53" s="66"/>
      <c r="H53" s="66"/>
      <c r="I53" s="67"/>
    </row>
    <row r="54" spans="1:9" ht="16.5" hidden="1" customHeight="1" x14ac:dyDescent="0.2">
      <c r="A54" s="62"/>
      <c r="B54" s="64"/>
      <c r="C54" s="64"/>
      <c r="D54" s="64"/>
      <c r="E54" s="65"/>
      <c r="F54" s="66"/>
      <c r="G54" s="66"/>
      <c r="H54" s="66"/>
      <c r="I54" s="67"/>
    </row>
    <row r="55" spans="1:9" ht="16.5" hidden="1" customHeight="1" x14ac:dyDescent="0.2">
      <c r="A55" s="62"/>
      <c r="B55" s="64"/>
      <c r="C55" s="64"/>
      <c r="D55" s="64"/>
      <c r="E55" s="65"/>
      <c r="F55" s="66"/>
      <c r="G55" s="66"/>
      <c r="H55" s="66"/>
      <c r="I55" s="67"/>
    </row>
    <row r="56" spans="1:9" ht="16.5" hidden="1" customHeight="1" x14ac:dyDescent="0.2">
      <c r="A56" s="62"/>
      <c r="B56" s="64"/>
      <c r="C56" s="64"/>
      <c r="D56" s="64"/>
      <c r="E56" s="65"/>
      <c r="F56" s="66"/>
      <c r="G56" s="66"/>
      <c r="H56" s="66"/>
      <c r="I56" s="67"/>
    </row>
    <row r="57" spans="1:9" ht="19.5" hidden="1" customHeight="1" x14ac:dyDescent="0.2">
      <c r="A57" s="62"/>
      <c r="B57" s="64"/>
      <c r="C57" s="64"/>
      <c r="D57" s="64"/>
      <c r="E57" s="65"/>
      <c r="F57" s="66"/>
      <c r="G57" s="66"/>
      <c r="H57" s="66"/>
      <c r="I57" s="67"/>
    </row>
    <row r="58" spans="1:9" ht="16.5" hidden="1" customHeight="1" x14ac:dyDescent="0.2">
      <c r="A58" s="62"/>
      <c r="B58" s="64"/>
      <c r="C58" s="64"/>
      <c r="D58" s="64"/>
      <c r="E58" s="65"/>
      <c r="F58" s="66"/>
      <c r="G58" s="66"/>
      <c r="H58" s="66"/>
      <c r="I58" s="67"/>
    </row>
    <row r="59" spans="1:9" ht="16.5" hidden="1" customHeight="1" x14ac:dyDescent="0.2">
      <c r="A59" s="62"/>
      <c r="B59" s="64"/>
      <c r="C59" s="64"/>
      <c r="D59" s="64"/>
      <c r="E59" s="65"/>
      <c r="F59" s="66"/>
      <c r="G59" s="66"/>
      <c r="H59" s="66"/>
      <c r="I59" s="67"/>
    </row>
    <row r="60" spans="1:9" ht="16.5" hidden="1" customHeight="1" x14ac:dyDescent="0.2">
      <c r="A60" s="62"/>
      <c r="B60" s="64"/>
      <c r="C60" s="64"/>
      <c r="D60" s="64"/>
      <c r="E60" s="65"/>
      <c r="F60" s="66"/>
      <c r="G60" s="66"/>
      <c r="H60" s="66"/>
      <c r="I60" s="67"/>
    </row>
    <row r="61" spans="1:9" ht="16.5" hidden="1" customHeight="1" x14ac:dyDescent="0.2">
      <c r="A61" s="62"/>
      <c r="B61" s="64"/>
      <c r="C61" s="64"/>
      <c r="D61" s="64"/>
      <c r="E61" s="65"/>
      <c r="F61" s="66"/>
      <c r="G61" s="66"/>
      <c r="H61" s="66"/>
      <c r="I61" s="67"/>
    </row>
    <row r="62" spans="1:9" ht="16.5" hidden="1" customHeight="1" x14ac:dyDescent="0.2">
      <c r="A62" s="62"/>
      <c r="B62" s="64"/>
      <c r="C62" s="64"/>
      <c r="D62" s="64"/>
      <c r="E62" s="65"/>
      <c r="F62" s="66"/>
      <c r="G62" s="68"/>
      <c r="H62" s="66"/>
      <c r="I62" s="69"/>
    </row>
    <row r="63" spans="1:9" ht="16.5" hidden="1" customHeight="1" x14ac:dyDescent="0.2">
      <c r="A63" s="62"/>
      <c r="B63" s="64"/>
      <c r="C63" s="64"/>
      <c r="D63" s="64"/>
      <c r="E63" s="65"/>
      <c r="F63" s="66"/>
      <c r="G63" s="66"/>
      <c r="H63" s="66"/>
      <c r="I63" s="67"/>
    </row>
    <row r="64" spans="1:9" ht="16.5" hidden="1" customHeight="1" x14ac:dyDescent="0.2">
      <c r="A64" s="62"/>
      <c r="B64" s="64"/>
      <c r="C64" s="64"/>
      <c r="D64" s="64"/>
      <c r="E64" s="65"/>
      <c r="F64" s="66"/>
      <c r="G64" s="66"/>
      <c r="H64" s="66"/>
      <c r="I64" s="67"/>
    </row>
    <row r="65" spans="1:12" ht="16.5" hidden="1" customHeight="1" x14ac:dyDescent="0.2">
      <c r="A65" s="62"/>
      <c r="B65" s="64"/>
      <c r="C65" s="64"/>
      <c r="D65" s="64"/>
      <c r="E65" s="65"/>
      <c r="F65" s="66"/>
      <c r="G65" s="66"/>
      <c r="H65" s="66"/>
      <c r="I65" s="67"/>
    </row>
    <row r="66" spans="1:12" ht="16.5" hidden="1" customHeight="1" x14ac:dyDescent="0.2">
      <c r="A66" s="62"/>
      <c r="B66" s="64"/>
      <c r="C66" s="64"/>
      <c r="D66" s="64"/>
      <c r="E66" s="65"/>
      <c r="F66" s="66"/>
      <c r="G66" s="66"/>
      <c r="H66" s="66"/>
      <c r="I66" s="67"/>
    </row>
    <row r="67" spans="1:12" ht="16.5" hidden="1" customHeight="1" x14ac:dyDescent="0.2">
      <c r="A67" s="62"/>
      <c r="B67" s="64"/>
      <c r="C67" s="64"/>
      <c r="D67" s="64"/>
      <c r="E67" s="65"/>
      <c r="F67" s="66"/>
      <c r="G67" s="66"/>
      <c r="H67" s="66"/>
      <c r="I67" s="67"/>
    </row>
    <row r="68" spans="1:12" ht="16.5" hidden="1" customHeight="1" x14ac:dyDescent="0.2">
      <c r="A68" s="62"/>
      <c r="B68" s="64"/>
      <c r="C68" s="64"/>
      <c r="D68" s="64"/>
      <c r="E68" s="65"/>
      <c r="F68" s="66"/>
      <c r="G68" s="66"/>
      <c r="H68" s="66"/>
      <c r="I68" s="67"/>
    </row>
    <row r="69" spans="1:12" ht="16.5" hidden="1" customHeight="1" x14ac:dyDescent="0.2">
      <c r="A69" s="62"/>
      <c r="B69" s="64"/>
      <c r="C69" s="64"/>
      <c r="D69" s="64"/>
      <c r="E69" s="65"/>
      <c r="F69" s="66"/>
      <c r="G69" s="66"/>
      <c r="H69" s="66"/>
      <c r="I69" s="67"/>
    </row>
    <row r="70" spans="1:12" ht="16.5" hidden="1" customHeight="1" x14ac:dyDescent="0.2">
      <c r="A70" s="62"/>
      <c r="B70" s="64"/>
      <c r="C70" s="64"/>
      <c r="D70" s="64"/>
      <c r="E70" s="70"/>
      <c r="F70" s="66"/>
      <c r="G70" s="66"/>
      <c r="H70" s="66"/>
      <c r="I70" s="67"/>
    </row>
    <row r="71" spans="1:12" ht="16.5" hidden="1" customHeight="1" x14ac:dyDescent="0.2">
      <c r="A71" s="62"/>
      <c r="B71" s="64"/>
      <c r="C71" s="64"/>
      <c r="D71" s="64"/>
      <c r="E71" s="70"/>
      <c r="F71" s="66"/>
      <c r="G71" s="66"/>
      <c r="H71" s="66"/>
      <c r="I71" s="67"/>
    </row>
    <row r="72" spans="1:12" ht="16.5" hidden="1" customHeight="1" x14ac:dyDescent="0.2">
      <c r="A72" s="62"/>
      <c r="B72" s="64"/>
      <c r="C72" s="64"/>
      <c r="D72" s="64"/>
      <c r="E72" s="70"/>
      <c r="F72" s="66"/>
      <c r="G72" s="66"/>
      <c r="H72" s="66"/>
      <c r="I72" s="67"/>
    </row>
    <row r="73" spans="1:12" ht="16.5" hidden="1" customHeight="1" x14ac:dyDescent="0.2">
      <c r="A73" s="62"/>
      <c r="B73" s="64"/>
      <c r="C73" s="64"/>
      <c r="D73" s="64"/>
      <c r="E73" s="70"/>
      <c r="F73" s="66"/>
      <c r="G73" s="66"/>
      <c r="H73" s="66"/>
      <c r="I73" s="67"/>
    </row>
    <row r="74" spans="1:12" ht="16.5" hidden="1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hidden="1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hidden="1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hidden="1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hidden="1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hidden="1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hidden="1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hidden="1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hidden="1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hidden="1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hidden="1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hidden="1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hidden="1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hidden="1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hidden="1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hidden="1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hidden="1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hidden="1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hidden="1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hidden="1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hidden="1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hidden="1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hidden="1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hidden="1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hidden="1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hidden="1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hidden="1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hidden="1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hidden="1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hidden="1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hidden="1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hidden="1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hidden="1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hidden="1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hidden="1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hidden="1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hidden="1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hidden="1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hidden="1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hidden="1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hidden="1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hidden="1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hidden="1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hidden="1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hidden="1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hidden="1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hidden="1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hidden="1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hidden="1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hidden="1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hidden="1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hidden="1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hidden="1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hidden="1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hidden="1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hidden="1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hidden="1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hidden="1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hidden="1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hidden="1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hidden="1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hidden="1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hidden="1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hidden="1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hidden="1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hidden="1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hidden="1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hidden="1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hidden="1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hidden="1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hidden="1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hidden="1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hidden="1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hidden="1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hidden="1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hidden="1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hidden="1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hidden="1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hidden="1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hidden="1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hidden="1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hidden="1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hidden="1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hidden="1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hidden="1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hidden="1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hidden="1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hidden="1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hidden="1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hidden="1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hidden="1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hidden="1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hidden="1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hidden="1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hidden="1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hidden="1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hidden="1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hidden="1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hidden="1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hidden="1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hidden="1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hidden="1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hidden="1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hidden="1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hidden="1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hidden="1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hidden="1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hidden="1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hidden="1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hidden="1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hidden="1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hidden="1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hidden="1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hidden="1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hidden="1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hidden="1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hidden="1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hidden="1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hidden="1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hidden="1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hidden="1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hidden="1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hidden="1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hidden="1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hidden="1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hidden="1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Bot="1" x14ac:dyDescent="0.3">
      <c r="A200" s="91" t="s">
        <v>43</v>
      </c>
      <c r="B200" s="92"/>
      <c r="C200" s="93"/>
      <c r="D200" s="92"/>
      <c r="E200" s="94">
        <f>SUM(E9:E199)</f>
        <v>310</v>
      </c>
      <c r="F200" s="94">
        <f>SUM(F9:F199)</f>
        <v>20350.001080000002</v>
      </c>
      <c r="G200" s="94">
        <f>SUM(G9:G199)</f>
        <v>0</v>
      </c>
      <c r="H200" s="94">
        <f>SUM(H9:H199)</f>
        <v>20350.00288</v>
      </c>
      <c r="I200" s="95">
        <f>SUM(I9:I199)</f>
        <v>20350.00288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3006.64</v>
      </c>
    </row>
    <row r="202" spans="1:10" ht="82.5" customHeight="1" thickTop="1" thickBot="1" x14ac:dyDescent="0.25">
      <c r="A202" s="102">
        <v>1</v>
      </c>
      <c r="B202" s="52" t="s">
        <v>446</v>
      </c>
      <c r="C202" s="43" t="s">
        <v>447</v>
      </c>
      <c r="D202" s="52" t="s">
        <v>448</v>
      </c>
      <c r="E202" s="29">
        <v>50</v>
      </c>
      <c r="F202" s="35">
        <v>3006.64</v>
      </c>
      <c r="G202" s="52"/>
      <c r="H202" s="35">
        <v>3006.64</v>
      </c>
      <c r="I202" s="35">
        <v>3006.64</v>
      </c>
      <c r="J202" s="103"/>
    </row>
    <row r="203" spans="1:10" ht="39.75" hidden="1" customHeight="1" x14ac:dyDescent="0.2">
      <c r="A203" s="62"/>
      <c r="B203" s="52"/>
      <c r="C203" s="104"/>
      <c r="D203" s="52"/>
      <c r="E203" s="29"/>
      <c r="F203" s="35"/>
      <c r="G203" s="52"/>
      <c r="H203" s="35"/>
      <c r="I203" s="35"/>
    </row>
    <row r="204" spans="1:10" ht="16.5" hidden="1" customHeight="1" x14ac:dyDescent="0.2">
      <c r="A204" s="62"/>
      <c r="B204" s="64"/>
      <c r="C204" s="64"/>
      <c r="D204" s="64"/>
      <c r="E204" s="65"/>
      <c r="F204" s="66"/>
      <c r="G204" s="66"/>
      <c r="H204" s="66"/>
      <c r="I204" s="67"/>
    </row>
    <row r="205" spans="1:10" ht="16.5" hidden="1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hidden="1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hidden="1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hidden="1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hidden="1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hidden="1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hidden="1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hidden="1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hidden="1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hidden="1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hidden="1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hidden="1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hidden="1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hidden="1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hidden="1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hidden="1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hidden="1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hidden="1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hidden="1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hidden="1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hidden="1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hidden="1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hidden="1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hidden="1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hidden="1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hidden="1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hidden="1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hidden="1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hidden="1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hidden="1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hidden="1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hidden="1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hidden="1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hidden="1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hidden="1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hidden="1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hidden="1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hidden="1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hidden="1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hidden="1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hidden="1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hidden="1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hidden="1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hidden="1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hidden="1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hidden="1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hidden="1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hidden="1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50</v>
      </c>
      <c r="F253" s="110">
        <f>SUM(F202:F252)</f>
        <v>3006.64</v>
      </c>
      <c r="G253" s="110">
        <f>SUM(G202:G252)</f>
        <v>0</v>
      </c>
      <c r="H253" s="110">
        <f>SUM(H202:H252)</f>
        <v>3006.64</v>
      </c>
      <c r="I253" s="111">
        <f>SUM(I202:I252)</f>
        <v>3006.64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0</v>
      </c>
    </row>
    <row r="255" spans="1:9" ht="27.75" hidden="1" customHeight="1" thickTop="1" thickBot="1" x14ac:dyDescent="0.25">
      <c r="A255" s="102"/>
      <c r="B255" s="117"/>
      <c r="C255" s="117"/>
      <c r="D255" s="117"/>
      <c r="E255" s="118"/>
      <c r="F255" s="119"/>
      <c r="G255" s="120"/>
      <c r="H255" s="119"/>
      <c r="I255" s="121"/>
    </row>
    <row r="256" spans="1:9" ht="26.25" hidden="1" customHeight="1" thickTop="1" thickBot="1" x14ac:dyDescent="0.25">
      <c r="A256" s="102"/>
      <c r="B256" s="57"/>
      <c r="C256" s="57"/>
      <c r="D256" s="57"/>
      <c r="E256" s="58"/>
      <c r="F256" s="59"/>
      <c r="G256" s="122"/>
      <c r="H256" s="59"/>
      <c r="I256" s="123"/>
    </row>
    <row r="257" spans="1:9" ht="16.5" hidden="1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hidden="1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hidden="1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hidden="1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hidden="1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hidden="1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hidden="1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hidden="1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hidden="1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hidden="1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hidden="1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hidden="1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hidden="1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hidden="1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hidden="1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hidden="1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hidden="1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0</v>
      </c>
      <c r="F274" s="125">
        <f>SUM(F255:F273)</f>
        <v>0</v>
      </c>
      <c r="G274" s="125">
        <f>SUM(G255:G273)</f>
        <v>0</v>
      </c>
      <c r="H274" s="125">
        <f>SUM(H255:H273)</f>
        <v>0</v>
      </c>
      <c r="I274" s="126">
        <f>SUM(I255:I273)</f>
        <v>0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0</v>
      </c>
    </row>
    <row r="276" spans="1:9" ht="32.25" hidden="1" customHeight="1" thickTop="1" x14ac:dyDescent="0.2">
      <c r="A276" s="132"/>
      <c r="B276" s="339"/>
      <c r="C276" s="340"/>
      <c r="D276" s="341"/>
      <c r="E276" s="342"/>
      <c r="F276" s="343"/>
      <c r="G276" s="319"/>
      <c r="H276" s="343"/>
      <c r="I276" s="344"/>
    </row>
    <row r="277" spans="1:9" ht="31.5" hidden="1" customHeight="1" x14ac:dyDescent="0.2">
      <c r="A277" s="136"/>
      <c r="B277" s="137"/>
      <c r="C277" s="138"/>
      <c r="D277" s="137"/>
      <c r="E277" s="58"/>
      <c r="F277" s="139"/>
      <c r="G277" s="59"/>
      <c r="H277" s="139"/>
      <c r="I277" s="60"/>
    </row>
    <row r="278" spans="1:9" ht="16.5" hidden="1" customHeight="1" x14ac:dyDescent="0.25">
      <c r="A278" s="140"/>
      <c r="B278" s="141"/>
      <c r="C278" s="142"/>
      <c r="D278" s="141"/>
      <c r="E278" s="143"/>
      <c r="F278" s="144"/>
      <c r="G278" s="144"/>
      <c r="H278" s="144"/>
      <c r="I278" s="145"/>
    </row>
    <row r="279" spans="1:9" ht="16.5" hidden="1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hidden="1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hidden="1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hidden="1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hidden="1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hidden="1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hidden="1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hidden="1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hidden="1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hidden="1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hidden="1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hidden="1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hidden="1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hidden="1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hidden="1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hidden="1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0</v>
      </c>
      <c r="F295" s="125">
        <f>SUM(F276:F294)</f>
        <v>0</v>
      </c>
      <c r="G295" s="125">
        <f>SUM(G276:G294)</f>
        <v>0</v>
      </c>
      <c r="H295" s="125">
        <f>SUM(H276:H294)</f>
        <v>0</v>
      </c>
      <c r="I295" s="126">
        <f>SUM(I276:I294)</f>
        <v>0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108643.78</v>
      </c>
    </row>
    <row r="297" spans="1:9" ht="58.5" customHeight="1" thickTop="1" x14ac:dyDescent="0.25">
      <c r="A297" s="148">
        <v>1</v>
      </c>
      <c r="B297" s="52" t="s">
        <v>449</v>
      </c>
      <c r="C297" s="43" t="s">
        <v>450</v>
      </c>
      <c r="D297" s="52" t="s">
        <v>449</v>
      </c>
      <c r="E297" s="29">
        <v>4900</v>
      </c>
      <c r="F297" s="35">
        <v>108643.78</v>
      </c>
      <c r="G297" s="52"/>
      <c r="H297" s="35">
        <v>108643.78</v>
      </c>
      <c r="I297" s="35">
        <v>108643.78</v>
      </c>
    </row>
    <row r="298" spans="1:9" ht="16.5" hidden="1" customHeight="1" x14ac:dyDescent="0.25">
      <c r="A298" s="140"/>
      <c r="B298" s="52"/>
      <c r="C298" s="43"/>
      <c r="D298" s="52"/>
      <c r="E298" s="29"/>
      <c r="F298" s="35"/>
      <c r="G298" s="52"/>
      <c r="H298" s="35"/>
      <c r="I298" s="35"/>
    </row>
    <row r="299" spans="1:9" ht="16.5" hidden="1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hidden="1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hidden="1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hidden="1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hidden="1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hidden="1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hidden="1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hidden="1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hidden="1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hidden="1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hidden="1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hidden="1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hidden="1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hidden="1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hidden="1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hidden="1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hidden="1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Bot="1" x14ac:dyDescent="0.3">
      <c r="A316" s="91" t="s">
        <v>43</v>
      </c>
      <c r="B316" s="92"/>
      <c r="C316" s="93"/>
      <c r="D316" s="92"/>
      <c r="E316" s="154">
        <f>SUM(E297:E315)</f>
        <v>4900</v>
      </c>
      <c r="F316" s="94">
        <f>SUM(F297:F315)</f>
        <v>108643.78</v>
      </c>
      <c r="G316" s="94">
        <f>SUM(G297:G315)</f>
        <v>0</v>
      </c>
      <c r="H316" s="94">
        <f>SUM(H297:H315)</f>
        <v>108643.78</v>
      </c>
      <c r="I316" s="95">
        <f>SUM(I297:I315)</f>
        <v>108643.78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hidden="1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hidden="1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hidden="1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hidden="1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hidden="1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hidden="1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hidden="1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hidden="1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hidden="1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hidden="1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hidden="1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hidden="1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hidden="1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hidden="1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hidden="1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hidden="1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hidden="1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hidden="1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hidden="1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318.2</v>
      </c>
      <c r="F338" s="163"/>
      <c r="G338" s="163"/>
      <c r="H338" s="163"/>
      <c r="I338" s="17">
        <f>I436+I457+I478+I499+I520+I541</f>
        <v>27156.059999999998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18150</v>
      </c>
    </row>
    <row r="340" spans="1:9" ht="45" customHeight="1" x14ac:dyDescent="0.25">
      <c r="A340" s="165">
        <v>1</v>
      </c>
      <c r="B340" s="166" t="s">
        <v>177</v>
      </c>
      <c r="C340" s="167" t="s">
        <v>451</v>
      </c>
      <c r="D340" s="168" t="s">
        <v>177</v>
      </c>
      <c r="E340" s="169">
        <v>5</v>
      </c>
      <c r="F340" s="170">
        <v>550</v>
      </c>
      <c r="G340" s="171"/>
      <c r="H340" s="170">
        <v>550</v>
      </c>
      <c r="I340" s="170">
        <v>550</v>
      </c>
    </row>
    <row r="341" spans="1:9" ht="16.5" customHeight="1" x14ac:dyDescent="0.25">
      <c r="A341" s="165">
        <v>2</v>
      </c>
      <c r="B341" s="166" t="s">
        <v>177</v>
      </c>
      <c r="C341" s="167" t="s">
        <v>452</v>
      </c>
      <c r="D341" s="168" t="s">
        <v>177</v>
      </c>
      <c r="E341" s="169">
        <v>5</v>
      </c>
      <c r="F341" s="170">
        <v>550</v>
      </c>
      <c r="G341" s="171"/>
      <c r="H341" s="170">
        <v>550</v>
      </c>
      <c r="I341" s="170">
        <v>550</v>
      </c>
    </row>
    <row r="342" spans="1:9" ht="16.5" customHeight="1" x14ac:dyDescent="0.25">
      <c r="A342" s="165">
        <v>3</v>
      </c>
      <c r="B342" s="166" t="s">
        <v>177</v>
      </c>
      <c r="C342" s="167" t="s">
        <v>453</v>
      </c>
      <c r="D342" s="168" t="s">
        <v>177</v>
      </c>
      <c r="E342" s="169">
        <v>5</v>
      </c>
      <c r="F342" s="170">
        <v>550</v>
      </c>
      <c r="G342" s="171"/>
      <c r="H342" s="170">
        <v>550</v>
      </c>
      <c r="I342" s="170">
        <v>550</v>
      </c>
    </row>
    <row r="343" spans="1:9" ht="16.5" customHeight="1" x14ac:dyDescent="0.25">
      <c r="A343" s="165">
        <v>4</v>
      </c>
      <c r="B343" s="166" t="s">
        <v>177</v>
      </c>
      <c r="C343" s="167" t="s">
        <v>454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32.25" customHeight="1" x14ac:dyDescent="0.25">
      <c r="A344" s="165">
        <v>5</v>
      </c>
      <c r="B344" s="166" t="s">
        <v>177</v>
      </c>
      <c r="C344" s="167" t="s">
        <v>455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177</v>
      </c>
      <c r="C345" s="167" t="s">
        <v>455</v>
      </c>
      <c r="D345" s="168" t="s">
        <v>177</v>
      </c>
      <c r="E345" s="169">
        <v>3</v>
      </c>
      <c r="F345" s="170">
        <v>550</v>
      </c>
      <c r="G345" s="171"/>
      <c r="H345" s="170">
        <v>550</v>
      </c>
      <c r="I345" s="170">
        <v>550</v>
      </c>
    </row>
    <row r="346" spans="1:9" ht="16.5" customHeight="1" x14ac:dyDescent="0.25">
      <c r="A346" s="165">
        <v>7</v>
      </c>
      <c r="B346" s="166" t="s">
        <v>456</v>
      </c>
      <c r="C346" s="167" t="s">
        <v>457</v>
      </c>
      <c r="D346" s="168" t="s">
        <v>456</v>
      </c>
      <c r="E346" s="169">
        <v>7</v>
      </c>
      <c r="F346" s="170">
        <v>550</v>
      </c>
      <c r="G346" s="171"/>
      <c r="H346" s="170">
        <v>550</v>
      </c>
      <c r="I346" s="170">
        <v>550</v>
      </c>
    </row>
    <row r="347" spans="1:9" ht="16.5" customHeight="1" x14ac:dyDescent="0.25">
      <c r="A347" s="165">
        <v>8</v>
      </c>
      <c r="B347" s="166" t="s">
        <v>458</v>
      </c>
      <c r="C347" s="167" t="s">
        <v>459</v>
      </c>
      <c r="D347" s="168" t="s">
        <v>458</v>
      </c>
      <c r="E347" s="169">
        <v>15</v>
      </c>
      <c r="F347" s="170">
        <v>550</v>
      </c>
      <c r="G347" s="171"/>
      <c r="H347" s="170">
        <v>550</v>
      </c>
      <c r="I347" s="170">
        <v>550</v>
      </c>
    </row>
    <row r="348" spans="1:9" ht="16.5" customHeight="1" x14ac:dyDescent="0.25">
      <c r="A348" s="165">
        <v>9</v>
      </c>
      <c r="B348" s="166" t="s">
        <v>460</v>
      </c>
      <c r="C348" s="167" t="s">
        <v>461</v>
      </c>
      <c r="D348" s="168" t="s">
        <v>460</v>
      </c>
      <c r="E348" s="169">
        <v>7</v>
      </c>
      <c r="F348" s="170">
        <v>550</v>
      </c>
      <c r="G348" s="171"/>
      <c r="H348" s="170">
        <v>550</v>
      </c>
      <c r="I348" s="170">
        <v>550</v>
      </c>
    </row>
    <row r="349" spans="1:9" ht="16.5" customHeight="1" x14ac:dyDescent="0.25">
      <c r="A349" s="165">
        <v>10</v>
      </c>
      <c r="B349" s="166" t="s">
        <v>462</v>
      </c>
      <c r="C349" s="167" t="s">
        <v>463</v>
      </c>
      <c r="D349" s="168" t="s">
        <v>462</v>
      </c>
      <c r="E349" s="169">
        <v>7</v>
      </c>
      <c r="F349" s="170">
        <v>550</v>
      </c>
      <c r="G349" s="171"/>
      <c r="H349" s="170">
        <v>550</v>
      </c>
      <c r="I349" s="170">
        <v>550</v>
      </c>
    </row>
    <row r="350" spans="1:9" ht="16.5" customHeight="1" x14ac:dyDescent="0.25">
      <c r="A350" s="165">
        <v>11</v>
      </c>
      <c r="B350" s="166" t="s">
        <v>464</v>
      </c>
      <c r="C350" s="167" t="s">
        <v>465</v>
      </c>
      <c r="D350" s="168" t="s">
        <v>464</v>
      </c>
      <c r="E350" s="169">
        <v>7</v>
      </c>
      <c r="F350" s="170">
        <v>550</v>
      </c>
      <c r="G350" s="171"/>
      <c r="H350" s="170">
        <v>550</v>
      </c>
      <c r="I350" s="170">
        <v>550</v>
      </c>
    </row>
    <row r="351" spans="1:9" ht="16.5" customHeight="1" x14ac:dyDescent="0.25">
      <c r="A351" s="165">
        <v>12</v>
      </c>
      <c r="B351" s="166" t="s">
        <v>466</v>
      </c>
      <c r="C351" s="167" t="s">
        <v>467</v>
      </c>
      <c r="D351" s="168" t="s">
        <v>466</v>
      </c>
      <c r="E351" s="169">
        <v>7</v>
      </c>
      <c r="F351" s="170">
        <v>550</v>
      </c>
      <c r="G351" s="171"/>
      <c r="H351" s="170">
        <v>550</v>
      </c>
      <c r="I351" s="170">
        <v>550</v>
      </c>
    </row>
    <row r="352" spans="1:9" ht="16.5" customHeight="1" x14ac:dyDescent="0.25">
      <c r="A352" s="165">
        <v>13</v>
      </c>
      <c r="B352" s="166" t="s">
        <v>468</v>
      </c>
      <c r="C352" s="167" t="s">
        <v>469</v>
      </c>
      <c r="D352" s="168" t="s">
        <v>468</v>
      </c>
      <c r="E352" s="169">
        <v>5</v>
      </c>
      <c r="F352" s="170">
        <v>550</v>
      </c>
      <c r="G352" s="171"/>
      <c r="H352" s="170">
        <v>550</v>
      </c>
      <c r="I352" s="170">
        <v>550</v>
      </c>
    </row>
    <row r="353" spans="1:9" ht="16.5" customHeight="1" x14ac:dyDescent="0.25">
      <c r="A353" s="165">
        <v>14</v>
      </c>
      <c r="B353" s="166" t="s">
        <v>470</v>
      </c>
      <c r="C353" s="167" t="s">
        <v>471</v>
      </c>
      <c r="D353" s="168" t="s">
        <v>470</v>
      </c>
      <c r="E353" s="169">
        <v>5</v>
      </c>
      <c r="F353" s="170">
        <v>550</v>
      </c>
      <c r="G353" s="171"/>
      <c r="H353" s="170">
        <v>550</v>
      </c>
      <c r="I353" s="170">
        <v>550</v>
      </c>
    </row>
    <row r="354" spans="1:9" ht="16.5" customHeight="1" x14ac:dyDescent="0.25">
      <c r="A354" s="165">
        <v>15</v>
      </c>
      <c r="B354" s="166" t="s">
        <v>472</v>
      </c>
      <c r="C354" s="167" t="s">
        <v>473</v>
      </c>
      <c r="D354" s="168" t="s">
        <v>472</v>
      </c>
      <c r="E354" s="169">
        <v>5</v>
      </c>
      <c r="F354" s="170">
        <v>550</v>
      </c>
      <c r="G354" s="171"/>
      <c r="H354" s="170">
        <v>550</v>
      </c>
      <c r="I354" s="170">
        <v>550</v>
      </c>
    </row>
    <row r="355" spans="1:9" ht="16.5" customHeight="1" x14ac:dyDescent="0.25">
      <c r="A355" s="165">
        <v>16</v>
      </c>
      <c r="B355" s="166" t="s">
        <v>474</v>
      </c>
      <c r="C355" s="167" t="s">
        <v>475</v>
      </c>
      <c r="D355" s="168" t="s">
        <v>474</v>
      </c>
      <c r="E355" s="169">
        <v>6</v>
      </c>
      <c r="F355" s="170">
        <v>550</v>
      </c>
      <c r="G355" s="171"/>
      <c r="H355" s="170">
        <v>550</v>
      </c>
      <c r="I355" s="170">
        <v>550</v>
      </c>
    </row>
    <row r="356" spans="1:9" ht="16.5" customHeight="1" x14ac:dyDescent="0.25">
      <c r="A356" s="165">
        <v>17</v>
      </c>
      <c r="B356" s="166" t="s">
        <v>476</v>
      </c>
      <c r="C356" s="167" t="s">
        <v>477</v>
      </c>
      <c r="D356" s="168" t="s">
        <v>476</v>
      </c>
      <c r="E356" s="169">
        <v>6</v>
      </c>
      <c r="F356" s="170">
        <v>550</v>
      </c>
      <c r="G356" s="171"/>
      <c r="H356" s="170">
        <v>550</v>
      </c>
      <c r="I356" s="170">
        <v>550</v>
      </c>
    </row>
    <row r="357" spans="1:9" ht="16.5" customHeight="1" x14ac:dyDescent="0.25">
      <c r="A357" s="165">
        <v>18</v>
      </c>
      <c r="B357" s="166" t="s">
        <v>478</v>
      </c>
      <c r="C357" s="167" t="s">
        <v>479</v>
      </c>
      <c r="D357" s="168" t="s">
        <v>478</v>
      </c>
      <c r="E357" s="169">
        <v>5</v>
      </c>
      <c r="F357" s="170">
        <v>550</v>
      </c>
      <c r="G357" s="171"/>
      <c r="H357" s="170">
        <v>550</v>
      </c>
      <c r="I357" s="170">
        <v>550</v>
      </c>
    </row>
    <row r="358" spans="1:9" ht="16.5" customHeight="1" x14ac:dyDescent="0.25">
      <c r="A358" s="165">
        <v>19</v>
      </c>
      <c r="B358" s="166" t="s">
        <v>480</v>
      </c>
      <c r="C358" s="167" t="s">
        <v>481</v>
      </c>
      <c r="D358" s="168" t="s">
        <v>480</v>
      </c>
      <c r="E358" s="169">
        <v>5</v>
      </c>
      <c r="F358" s="170">
        <v>550</v>
      </c>
      <c r="G358" s="171"/>
      <c r="H358" s="170">
        <v>550</v>
      </c>
      <c r="I358" s="170">
        <v>550</v>
      </c>
    </row>
    <row r="359" spans="1:9" ht="16.5" customHeight="1" x14ac:dyDescent="0.25">
      <c r="A359" s="165">
        <v>20</v>
      </c>
      <c r="B359" s="166" t="s">
        <v>482</v>
      </c>
      <c r="C359" s="167" t="s">
        <v>483</v>
      </c>
      <c r="D359" s="168" t="s">
        <v>482</v>
      </c>
      <c r="E359" s="169">
        <v>7</v>
      </c>
      <c r="F359" s="170">
        <v>550</v>
      </c>
      <c r="G359" s="171"/>
      <c r="H359" s="170">
        <v>550</v>
      </c>
      <c r="I359" s="170">
        <v>550</v>
      </c>
    </row>
    <row r="360" spans="1:9" ht="16.5" customHeight="1" x14ac:dyDescent="0.25">
      <c r="A360" s="165">
        <v>21</v>
      </c>
      <c r="B360" s="166" t="s">
        <v>484</v>
      </c>
      <c r="C360" s="167" t="s">
        <v>485</v>
      </c>
      <c r="D360" s="168" t="s">
        <v>484</v>
      </c>
      <c r="E360" s="169">
        <v>5</v>
      </c>
      <c r="F360" s="170">
        <v>550</v>
      </c>
      <c r="G360" s="171"/>
      <c r="H360" s="170">
        <v>550</v>
      </c>
      <c r="I360" s="170">
        <v>550</v>
      </c>
    </row>
    <row r="361" spans="1:9" ht="16.5" customHeight="1" x14ac:dyDescent="0.25">
      <c r="A361" s="165">
        <v>22</v>
      </c>
      <c r="B361" s="166" t="s">
        <v>486</v>
      </c>
      <c r="C361" s="167" t="s">
        <v>487</v>
      </c>
      <c r="D361" s="168" t="s">
        <v>486</v>
      </c>
      <c r="E361" s="169">
        <v>5</v>
      </c>
      <c r="F361" s="170">
        <v>550</v>
      </c>
      <c r="G361" s="171"/>
      <c r="H361" s="170">
        <v>550</v>
      </c>
      <c r="I361" s="170">
        <v>550</v>
      </c>
    </row>
    <row r="362" spans="1:9" ht="16.5" customHeight="1" x14ac:dyDescent="0.25">
      <c r="A362" s="165">
        <v>23</v>
      </c>
      <c r="B362" s="166" t="s">
        <v>488</v>
      </c>
      <c r="C362" s="167" t="s">
        <v>489</v>
      </c>
      <c r="D362" s="168" t="s">
        <v>488</v>
      </c>
      <c r="E362" s="169">
        <v>1.2</v>
      </c>
      <c r="F362" s="170">
        <v>550</v>
      </c>
      <c r="G362" s="171"/>
      <c r="H362" s="170">
        <v>550</v>
      </c>
      <c r="I362" s="170">
        <v>550</v>
      </c>
    </row>
    <row r="363" spans="1:9" ht="16.5" customHeight="1" x14ac:dyDescent="0.25">
      <c r="A363" s="165">
        <v>24</v>
      </c>
      <c r="B363" s="166" t="s">
        <v>490</v>
      </c>
      <c r="C363" s="167" t="s">
        <v>491</v>
      </c>
      <c r="D363" s="168" t="s">
        <v>490</v>
      </c>
      <c r="E363" s="169">
        <v>15</v>
      </c>
      <c r="F363" s="170">
        <v>550</v>
      </c>
      <c r="G363" s="171"/>
      <c r="H363" s="170">
        <v>550</v>
      </c>
      <c r="I363" s="170">
        <v>550</v>
      </c>
    </row>
    <row r="364" spans="1:9" ht="16.5" customHeight="1" x14ac:dyDescent="0.25">
      <c r="A364" s="165">
        <v>25</v>
      </c>
      <c r="B364" s="166" t="s">
        <v>492</v>
      </c>
      <c r="C364" s="167" t="s">
        <v>493</v>
      </c>
      <c r="D364" s="168" t="s">
        <v>492</v>
      </c>
      <c r="E364" s="169">
        <v>5</v>
      </c>
      <c r="F364" s="170">
        <v>550</v>
      </c>
      <c r="G364" s="171"/>
      <c r="H364" s="170">
        <v>550</v>
      </c>
      <c r="I364" s="170">
        <v>550</v>
      </c>
    </row>
    <row r="365" spans="1:9" ht="16.5" customHeight="1" x14ac:dyDescent="0.25">
      <c r="A365" s="165">
        <v>26</v>
      </c>
      <c r="B365" s="166" t="s">
        <v>494</v>
      </c>
      <c r="C365" s="167" t="s">
        <v>495</v>
      </c>
      <c r="D365" s="168" t="s">
        <v>494</v>
      </c>
      <c r="E365" s="169">
        <v>8</v>
      </c>
      <c r="F365" s="170">
        <v>550</v>
      </c>
      <c r="G365" s="171"/>
      <c r="H365" s="170">
        <v>550</v>
      </c>
      <c r="I365" s="170">
        <v>550</v>
      </c>
    </row>
    <row r="366" spans="1:9" ht="16.5" customHeight="1" x14ac:dyDescent="0.25">
      <c r="A366" s="165">
        <v>27</v>
      </c>
      <c r="B366" s="166" t="s">
        <v>496</v>
      </c>
      <c r="C366" s="167" t="s">
        <v>497</v>
      </c>
      <c r="D366" s="168" t="s">
        <v>496</v>
      </c>
      <c r="E366" s="169">
        <v>2</v>
      </c>
      <c r="F366" s="170">
        <v>550</v>
      </c>
      <c r="G366" s="171"/>
      <c r="H366" s="170">
        <v>550</v>
      </c>
      <c r="I366" s="170">
        <v>550</v>
      </c>
    </row>
    <row r="367" spans="1:9" ht="16.5" customHeight="1" x14ac:dyDescent="0.25">
      <c r="A367" s="165">
        <v>28</v>
      </c>
      <c r="B367" s="166" t="s">
        <v>498</v>
      </c>
      <c r="C367" s="167" t="s">
        <v>499</v>
      </c>
      <c r="D367" s="168" t="s">
        <v>498</v>
      </c>
      <c r="E367" s="169">
        <v>3</v>
      </c>
      <c r="F367" s="170">
        <v>550</v>
      </c>
      <c r="G367" s="171"/>
      <c r="H367" s="170">
        <v>550</v>
      </c>
      <c r="I367" s="170">
        <v>550</v>
      </c>
    </row>
    <row r="368" spans="1:9" ht="16.5" customHeight="1" x14ac:dyDescent="0.25">
      <c r="A368" s="165">
        <v>29</v>
      </c>
      <c r="B368" s="166" t="s">
        <v>500</v>
      </c>
      <c r="C368" s="167" t="s">
        <v>501</v>
      </c>
      <c r="D368" s="168" t="s">
        <v>500</v>
      </c>
      <c r="E368" s="169">
        <v>5</v>
      </c>
      <c r="F368" s="170">
        <v>550</v>
      </c>
      <c r="G368" s="171"/>
      <c r="H368" s="170">
        <v>550</v>
      </c>
      <c r="I368" s="170">
        <v>550</v>
      </c>
    </row>
    <row r="369" spans="1:9" ht="16.5" customHeight="1" x14ac:dyDescent="0.25">
      <c r="A369" s="165">
        <v>30</v>
      </c>
      <c r="B369" s="166" t="s">
        <v>502</v>
      </c>
      <c r="C369" s="167" t="s">
        <v>503</v>
      </c>
      <c r="D369" s="168" t="s">
        <v>502</v>
      </c>
      <c r="E369" s="169">
        <v>14</v>
      </c>
      <c r="F369" s="170">
        <v>550</v>
      </c>
      <c r="G369" s="171"/>
      <c r="H369" s="170">
        <v>550</v>
      </c>
      <c r="I369" s="170">
        <v>550</v>
      </c>
    </row>
    <row r="370" spans="1:9" ht="16.5" customHeight="1" x14ac:dyDescent="0.25">
      <c r="A370" s="165">
        <v>31</v>
      </c>
      <c r="B370" s="167" t="s">
        <v>504</v>
      </c>
      <c r="C370" s="167" t="s">
        <v>505</v>
      </c>
      <c r="D370" s="167" t="s">
        <v>504</v>
      </c>
      <c r="E370" s="363">
        <v>10</v>
      </c>
      <c r="F370" s="363">
        <v>550</v>
      </c>
      <c r="G370" s="363"/>
      <c r="H370" s="363">
        <v>550</v>
      </c>
      <c r="I370" s="363">
        <v>550</v>
      </c>
    </row>
    <row r="371" spans="1:9" ht="16.5" customHeight="1" x14ac:dyDescent="0.25">
      <c r="A371" s="165">
        <v>32</v>
      </c>
      <c r="B371" s="167" t="s">
        <v>506</v>
      </c>
      <c r="C371" s="167" t="s">
        <v>507</v>
      </c>
      <c r="D371" s="167" t="s">
        <v>506</v>
      </c>
      <c r="E371" s="363">
        <v>12</v>
      </c>
      <c r="F371" s="363">
        <v>550</v>
      </c>
      <c r="G371" s="363"/>
      <c r="H371" s="363">
        <v>550</v>
      </c>
      <c r="I371" s="363">
        <v>550</v>
      </c>
    </row>
    <row r="372" spans="1:9" ht="16.5" customHeight="1" x14ac:dyDescent="0.25">
      <c r="A372" s="165">
        <v>33</v>
      </c>
      <c r="B372" s="167" t="s">
        <v>508</v>
      </c>
      <c r="C372" s="167" t="s">
        <v>509</v>
      </c>
      <c r="D372" s="167" t="s">
        <v>510</v>
      </c>
      <c r="E372" s="363">
        <v>15</v>
      </c>
      <c r="F372" s="363">
        <v>550</v>
      </c>
      <c r="G372" s="363"/>
      <c r="H372" s="363">
        <v>550</v>
      </c>
      <c r="I372" s="363">
        <v>550</v>
      </c>
    </row>
    <row r="373" spans="1:9" ht="16.5" hidden="1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hidden="1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hidden="1" customHeight="1" thickTop="1" thickBot="1" x14ac:dyDescent="0.25">
      <c r="A375" s="132"/>
      <c r="B375" s="83"/>
      <c r="C375" s="186"/>
      <c r="D375" s="83"/>
      <c r="E375" s="183"/>
      <c r="F375" s="184"/>
      <c r="G375" s="184"/>
      <c r="H375" s="184"/>
      <c r="I375" s="185"/>
    </row>
    <row r="376" spans="1:9" ht="16.5" hidden="1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hidden="1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hidden="1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hidden="1" customHeight="1" thickTop="1" thickBot="1" x14ac:dyDescent="0.25">
      <c r="A379" s="132"/>
      <c r="B379" s="83"/>
      <c r="C379" s="182"/>
      <c r="D379" s="83"/>
      <c r="E379" s="183"/>
      <c r="F379" s="184"/>
      <c r="G379" s="184"/>
      <c r="H379" s="184"/>
      <c r="I379" s="185"/>
    </row>
    <row r="380" spans="1:9" ht="16.5" hidden="1" customHeight="1" thickTop="1" thickBot="1" x14ac:dyDescent="0.25">
      <c r="A380" s="132"/>
      <c r="B380" s="83"/>
      <c r="C380" s="182"/>
      <c r="D380" s="83"/>
      <c r="E380" s="184"/>
      <c r="F380" s="184"/>
      <c r="G380" s="184"/>
      <c r="H380" s="184"/>
      <c r="I380" s="185"/>
    </row>
    <row r="381" spans="1:9" ht="16.5" hidden="1" customHeight="1" thickTop="1" thickBot="1" x14ac:dyDescent="0.25">
      <c r="A381" s="132"/>
      <c r="B381" s="83"/>
      <c r="C381" s="182"/>
      <c r="D381" s="83"/>
      <c r="E381" s="184"/>
      <c r="F381" s="184"/>
      <c r="G381" s="184"/>
      <c r="H381" s="184"/>
      <c r="I381" s="185"/>
    </row>
    <row r="382" spans="1:9" ht="16.5" hidden="1" customHeight="1" thickTop="1" thickBot="1" x14ac:dyDescent="0.25">
      <c r="A382" s="132"/>
      <c r="B382" s="83"/>
      <c r="C382" s="182"/>
      <c r="D382" s="83"/>
      <c r="E382" s="184"/>
      <c r="F382" s="184"/>
      <c r="G382" s="184"/>
      <c r="H382" s="184"/>
      <c r="I382" s="185"/>
    </row>
    <row r="383" spans="1:9" ht="16.5" hidden="1" customHeight="1" thickTop="1" thickBot="1" x14ac:dyDescent="0.25">
      <c r="A383" s="132"/>
      <c r="B383" s="83"/>
      <c r="C383" s="182"/>
      <c r="D383" s="83"/>
      <c r="E383" s="184"/>
      <c r="F383" s="184"/>
      <c r="G383" s="184"/>
      <c r="H383" s="184"/>
      <c r="I383" s="185"/>
    </row>
    <row r="384" spans="1:9" ht="16.5" hidden="1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hidden="1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hidden="1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hidden="1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hidden="1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hidden="1" customHeight="1" thickTop="1" thickBot="1" x14ac:dyDescent="0.3">
      <c r="A389" s="132"/>
      <c r="B389" s="83"/>
      <c r="C389" s="72"/>
      <c r="D389" s="83"/>
      <c r="E389" s="184"/>
      <c r="F389" s="184"/>
      <c r="G389" s="184"/>
      <c r="H389" s="184"/>
      <c r="I389" s="185"/>
    </row>
    <row r="390" spans="1:9" ht="16.5" hidden="1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hidden="1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hidden="1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hidden="1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hidden="1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hidden="1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hidden="1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hidden="1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hidden="1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hidden="1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hidden="1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hidden="1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hidden="1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hidden="1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hidden="1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hidden="1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hidden="1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hidden="1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hidden="1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hidden="1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hidden="1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hidden="1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hidden="1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hidden="1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hidden="1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hidden="1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hidden="1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hidden="1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hidden="1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hidden="1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hidden="1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hidden="1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hidden="1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hidden="1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hidden="1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hidden="1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hidden="1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hidden="1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hidden="1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hidden="1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hidden="1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hidden="1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hidden="1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hidden="1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hidden="1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hidden="1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Bot="1" x14ac:dyDescent="0.3">
      <c r="A436" s="91" t="s">
        <v>43</v>
      </c>
      <c r="B436" s="92"/>
      <c r="C436" s="93"/>
      <c r="D436" s="92"/>
      <c r="E436" s="193">
        <f>SUM(E340:E435)</f>
        <v>220.2</v>
      </c>
      <c r="F436" s="193">
        <f>SUM(F340:F435)</f>
        <v>18150</v>
      </c>
      <c r="G436" s="154">
        <f>SUM(G340:G435)</f>
        <v>0</v>
      </c>
      <c r="H436" s="154">
        <f>SUM(H340:H435)</f>
        <v>18150</v>
      </c>
      <c r="I436" s="95">
        <f>SUM(I340:I435)</f>
        <v>18150</v>
      </c>
    </row>
    <row r="437" spans="1:9" ht="16.5" customHeight="1" thickTop="1" thickBot="1" x14ac:dyDescent="0.3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2756.96</v>
      </c>
    </row>
    <row r="438" spans="1:9" ht="16.5" customHeight="1" thickTop="1" x14ac:dyDescent="0.25">
      <c r="A438" s="148">
        <v>1</v>
      </c>
      <c r="B438" s="149" t="s">
        <v>511</v>
      </c>
      <c r="C438" s="150" t="s">
        <v>512</v>
      </c>
      <c r="D438" s="149" t="s">
        <v>511</v>
      </c>
      <c r="E438" s="194">
        <v>30</v>
      </c>
      <c r="F438" s="152">
        <v>2756.96</v>
      </c>
      <c r="G438" s="152"/>
      <c r="H438" s="152">
        <v>2756.96</v>
      </c>
      <c r="I438" s="153">
        <v>2756.96</v>
      </c>
    </row>
    <row r="439" spans="1:9" ht="16.5" hidden="1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hidden="1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hidden="1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hidden="1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hidden="1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hidden="1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hidden="1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hidden="1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hidden="1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hidden="1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hidden="1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hidden="1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hidden="1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hidden="1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hidden="1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hidden="1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hidden="1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hidden="1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9" ht="16.5" customHeight="1" thickBot="1" x14ac:dyDescent="0.3">
      <c r="A457" s="157" t="s">
        <v>43</v>
      </c>
      <c r="B457" s="158"/>
      <c r="C457" s="159"/>
      <c r="D457" s="158"/>
      <c r="E457" s="160">
        <f>SUM(E438:E456)</f>
        <v>30</v>
      </c>
      <c r="F457" s="161">
        <f>SUM(F438:F456)</f>
        <v>2756.96</v>
      </c>
      <c r="G457" s="161">
        <f>SUM(G438:G456)</f>
        <v>0</v>
      </c>
      <c r="H457" s="161">
        <f>SUM(H438:H456)</f>
        <v>2756.96</v>
      </c>
      <c r="I457" s="162">
        <f>SUM(I438:I456)</f>
        <v>2756.96</v>
      </c>
    </row>
    <row r="458" spans="1:9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6249.1</v>
      </c>
    </row>
    <row r="459" spans="1:9" ht="41.25" customHeight="1" thickTop="1" x14ac:dyDescent="0.2">
      <c r="A459" s="132">
        <v>1</v>
      </c>
      <c r="B459" s="364" t="s">
        <v>513</v>
      </c>
      <c r="C459" s="365" t="s">
        <v>514</v>
      </c>
      <c r="D459" s="364" t="s">
        <v>513</v>
      </c>
      <c r="E459" s="364">
        <v>68</v>
      </c>
      <c r="F459" s="366">
        <v>6249.1</v>
      </c>
      <c r="G459" s="364"/>
      <c r="H459" s="366">
        <v>6249.1</v>
      </c>
      <c r="I459" s="366">
        <v>6249.1</v>
      </c>
    </row>
    <row r="460" spans="1:9" ht="16.5" hidden="1" customHeight="1" x14ac:dyDescent="0.25">
      <c r="A460" s="200"/>
      <c r="B460" s="166"/>
      <c r="C460" s="167"/>
      <c r="D460" s="168"/>
      <c r="E460" s="169"/>
      <c r="F460" s="170"/>
      <c r="G460" s="171"/>
      <c r="H460" s="170"/>
      <c r="I460" s="170"/>
    </row>
    <row r="461" spans="1:9" ht="16.5" hidden="1" customHeight="1" x14ac:dyDescent="0.25">
      <c r="A461" s="140"/>
      <c r="B461" s="83"/>
      <c r="C461" s="182"/>
      <c r="D461" s="83"/>
      <c r="E461" s="183"/>
      <c r="F461" s="201"/>
      <c r="G461" s="202"/>
      <c r="H461" s="184"/>
      <c r="I461" s="203"/>
    </row>
    <row r="462" spans="1:9" ht="16.5" hidden="1" customHeight="1" x14ac:dyDescent="0.25">
      <c r="A462" s="140"/>
      <c r="B462" s="72"/>
      <c r="C462" s="73"/>
      <c r="D462" s="72"/>
      <c r="E462" s="124"/>
      <c r="F462" s="204"/>
      <c r="G462" s="75"/>
      <c r="H462" s="75"/>
      <c r="I462" s="205"/>
    </row>
    <row r="463" spans="1:9" ht="16.5" hidden="1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9" ht="16.5" hidden="1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hidden="1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hidden="1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hidden="1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hidden="1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hidden="1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hidden="1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hidden="1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hidden="1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hidden="1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hidden="1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hidden="1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hidden="1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hidden="1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Bot="1" x14ac:dyDescent="0.3">
      <c r="A478" s="91" t="s">
        <v>43</v>
      </c>
      <c r="B478" s="92"/>
      <c r="C478" s="93"/>
      <c r="D478" s="92"/>
      <c r="E478" s="154">
        <f>SUM(E459:E477)</f>
        <v>68</v>
      </c>
      <c r="F478" s="94">
        <f>SUM(F459:F477)</f>
        <v>6249.1</v>
      </c>
      <c r="G478" s="94">
        <f>SUM(G459:G477)</f>
        <v>0</v>
      </c>
      <c r="H478" s="94">
        <f>SUM(H459:H477)</f>
        <v>6249.1</v>
      </c>
      <c r="I478" s="95">
        <f>SUM(I459:I477)</f>
        <v>6249.1</v>
      </c>
    </row>
    <row r="479" spans="1:9" ht="16.5" customHeight="1" thickTop="1" x14ac:dyDescent="0.25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0</v>
      </c>
    </row>
    <row r="480" spans="1:9" ht="16.5" hidden="1" customHeight="1" thickTop="1" x14ac:dyDescent="0.2">
      <c r="A480" s="132"/>
      <c r="B480" s="208"/>
      <c r="C480" s="208"/>
      <c r="D480" s="208"/>
      <c r="E480" s="209"/>
      <c r="F480" s="210"/>
      <c r="G480" s="210"/>
      <c r="H480" s="210"/>
      <c r="I480" s="211"/>
    </row>
    <row r="481" spans="1:9" ht="16.5" hidden="1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hidden="1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hidden="1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hidden="1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hidden="1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hidden="1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hidden="1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hidden="1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hidden="1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hidden="1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hidden="1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hidden="1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hidden="1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hidden="1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hidden="1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hidden="1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hidden="1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hidden="1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Bot="1" x14ac:dyDescent="0.3">
      <c r="A499" s="91" t="s">
        <v>43</v>
      </c>
      <c r="B499" s="92"/>
      <c r="C499" s="93"/>
      <c r="D499" s="92"/>
      <c r="E499" s="154">
        <f>SUM(E480:E498)</f>
        <v>0</v>
      </c>
      <c r="F499" s="94">
        <f>SUM(F480:F498)</f>
        <v>0</v>
      </c>
      <c r="G499" s="94">
        <f>SUM(G480:G498)</f>
        <v>0</v>
      </c>
      <c r="H499" s="94">
        <f>SUM(H480:H498)</f>
        <v>0</v>
      </c>
      <c r="I499" s="95">
        <f>SUM(I480:I498)</f>
        <v>0</v>
      </c>
    </row>
    <row r="500" spans="1:9" ht="16.5" customHeight="1" thickTop="1" x14ac:dyDescent="0.25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hidden="1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hidden="1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hidden="1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hidden="1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hidden="1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hidden="1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hidden="1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hidden="1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hidden="1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hidden="1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hidden="1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hidden="1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hidden="1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hidden="1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hidden="1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hidden="1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hidden="1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hidden="1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hidden="1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x14ac:dyDescent="0.25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hidden="1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hidden="1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hidden="1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hidden="1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hidden="1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hidden="1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hidden="1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hidden="1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hidden="1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hidden="1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hidden="1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hidden="1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hidden="1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hidden="1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hidden="1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hidden="1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hidden="1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hidden="1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hidden="1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0</v>
      </c>
      <c r="F542" s="18"/>
      <c r="G542" s="18"/>
      <c r="H542" s="18"/>
      <c r="I542" s="17">
        <f>I585+I606+I648+I669+I690+I711</f>
        <v>0</v>
      </c>
    </row>
    <row r="543" spans="1:9" ht="16.5" customHeight="1" thickTop="1" x14ac:dyDescent="0.25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16.5" hidden="1" customHeight="1" thickTop="1" thickBot="1" x14ac:dyDescent="0.25">
      <c r="A544" s="132"/>
      <c r="B544" s="104"/>
      <c r="C544" s="104"/>
      <c r="D544" s="104"/>
      <c r="E544" s="104"/>
      <c r="F544" s="345"/>
      <c r="G544" s="57"/>
      <c r="H544" s="346"/>
      <c r="I544" s="346"/>
    </row>
    <row r="545" spans="1:9" ht="16.5" hidden="1" customHeight="1" thickTop="1" thickBot="1" x14ac:dyDescent="0.25">
      <c r="A545" s="132"/>
      <c r="B545" s="347"/>
      <c r="C545" s="348"/>
      <c r="D545" s="348"/>
      <c r="E545" s="348"/>
      <c r="F545" s="349"/>
      <c r="G545" s="57"/>
      <c r="H545" s="346"/>
      <c r="I545" s="346"/>
    </row>
    <row r="546" spans="1:9" ht="16.5" hidden="1" customHeight="1" thickTop="1" thickBot="1" x14ac:dyDescent="0.25">
      <c r="A546" s="132"/>
      <c r="B546" s="104"/>
      <c r="C546" s="104"/>
      <c r="D546" s="104"/>
      <c r="E546" s="104"/>
      <c r="F546" s="345"/>
      <c r="G546" s="57"/>
      <c r="H546" s="346"/>
      <c r="I546" s="346"/>
    </row>
    <row r="547" spans="1:9" ht="16.5" hidden="1" customHeight="1" thickTop="1" thickBot="1" x14ac:dyDescent="0.25">
      <c r="A547" s="132"/>
      <c r="B547" s="104"/>
      <c r="C547" s="104"/>
      <c r="D547" s="104"/>
      <c r="E547" s="104"/>
      <c r="F547" s="345"/>
      <c r="G547" s="57"/>
      <c r="H547" s="346"/>
      <c r="I547" s="346"/>
    </row>
    <row r="548" spans="1:9" ht="17.25" hidden="1" customHeight="1" thickTop="1" thickBot="1" x14ac:dyDescent="0.25">
      <c r="A548" s="132"/>
      <c r="B548" s="104"/>
      <c r="C548" s="104"/>
      <c r="D548" s="104"/>
      <c r="E548" s="104"/>
      <c r="F548" s="345"/>
      <c r="G548" s="57"/>
      <c r="H548" s="346"/>
      <c r="I548" s="346"/>
    </row>
    <row r="549" spans="1:9" ht="16.5" hidden="1" customHeight="1" thickTop="1" thickBot="1" x14ac:dyDescent="0.25">
      <c r="A549" s="132"/>
      <c r="B549" s="104"/>
      <c r="C549" s="104"/>
      <c r="D549" s="104"/>
      <c r="E549" s="104"/>
      <c r="F549" s="345"/>
      <c r="G549" s="57"/>
      <c r="H549" s="346"/>
      <c r="I549" s="346"/>
    </row>
    <row r="550" spans="1:9" ht="16.5" hidden="1" customHeight="1" thickTop="1" thickBot="1" x14ac:dyDescent="0.25">
      <c r="A550" s="132"/>
      <c r="B550" s="104"/>
      <c r="C550" s="104"/>
      <c r="D550" s="104"/>
      <c r="E550" s="104"/>
      <c r="F550" s="345"/>
      <c r="G550" s="57"/>
      <c r="H550" s="346"/>
      <c r="I550" s="346"/>
    </row>
    <row r="551" spans="1:9" ht="16.5" hidden="1" customHeight="1" thickTop="1" thickBot="1" x14ac:dyDescent="0.25">
      <c r="A551" s="132"/>
      <c r="B551" s="104"/>
      <c r="C551" s="104"/>
      <c r="D551" s="104"/>
      <c r="E551" s="104"/>
      <c r="F551" s="345"/>
      <c r="G551" s="57"/>
      <c r="H551" s="345"/>
      <c r="I551" s="345"/>
    </row>
    <row r="552" spans="1:9" ht="16.5" hidden="1" customHeight="1" thickTop="1" thickBot="1" x14ac:dyDescent="0.25">
      <c r="A552" s="132"/>
      <c r="B552" s="104"/>
      <c r="C552" s="104"/>
      <c r="D552" s="104"/>
      <c r="E552" s="104"/>
      <c r="F552" s="345"/>
      <c r="G552" s="57"/>
      <c r="H552" s="345"/>
      <c r="I552" s="345"/>
    </row>
    <row r="553" spans="1:9" ht="16.5" hidden="1" customHeight="1" thickTop="1" thickBot="1" x14ac:dyDescent="0.25">
      <c r="A553" s="132"/>
      <c r="B553" s="104"/>
      <c r="C553" s="104"/>
      <c r="D553" s="104"/>
      <c r="E553" s="104"/>
      <c r="F553" s="345"/>
      <c r="G553" s="57"/>
      <c r="H553" s="345"/>
      <c r="I553" s="345"/>
    </row>
    <row r="554" spans="1:9" ht="16.5" hidden="1" customHeight="1" thickTop="1" thickBot="1" x14ac:dyDescent="0.25">
      <c r="A554" s="132"/>
      <c r="B554" s="104"/>
      <c r="C554" s="104"/>
      <c r="D554" s="104"/>
      <c r="E554" s="104"/>
      <c r="F554" s="345"/>
      <c r="G554" s="57"/>
      <c r="H554" s="345"/>
      <c r="I554" s="345"/>
    </row>
    <row r="555" spans="1:9" ht="16.5" hidden="1" customHeight="1" thickTop="1" thickBot="1" x14ac:dyDescent="0.25">
      <c r="A555" s="132"/>
      <c r="B555" s="104"/>
      <c r="C555" s="104"/>
      <c r="D555" s="104"/>
      <c r="E555" s="104"/>
      <c r="F555" s="345"/>
      <c r="G555" s="57"/>
      <c r="H555" s="345"/>
      <c r="I555" s="345"/>
    </row>
    <row r="556" spans="1:9" ht="16.5" hidden="1" customHeight="1" thickTop="1" thickBot="1" x14ac:dyDescent="0.25">
      <c r="A556" s="132"/>
      <c r="B556" s="83"/>
      <c r="C556" s="83"/>
      <c r="D556" s="83"/>
      <c r="E556" s="183"/>
      <c r="F556" s="184"/>
      <c r="G556" s="84"/>
      <c r="H556" s="184"/>
      <c r="I556" s="185"/>
    </row>
    <row r="557" spans="1:9" ht="26.25" hidden="1" customHeight="1" thickTop="1" thickBot="1" x14ac:dyDescent="0.25">
      <c r="A557" s="132"/>
      <c r="B557" s="83"/>
      <c r="C557" s="222"/>
      <c r="D557" s="83"/>
      <c r="E557" s="183"/>
      <c r="F557" s="184"/>
      <c r="G557" s="84"/>
      <c r="H557" s="184"/>
      <c r="I557" s="185"/>
    </row>
    <row r="558" spans="1:9" ht="16.5" hidden="1" customHeight="1" thickTop="1" thickBot="1" x14ac:dyDescent="0.25">
      <c r="A558" s="132"/>
      <c r="B558" s="83"/>
      <c r="C558" s="222"/>
      <c r="D558" s="83"/>
      <c r="E558" s="183"/>
      <c r="F558" s="223"/>
      <c r="G558" s="183"/>
      <c r="H558" s="184"/>
      <c r="I558" s="185"/>
    </row>
    <row r="559" spans="1:9" ht="16.5" hidden="1" customHeight="1" thickTop="1" thickBot="1" x14ac:dyDescent="0.25">
      <c r="A559" s="132"/>
      <c r="B559" s="83"/>
      <c r="C559" s="222"/>
      <c r="D559" s="83"/>
      <c r="E559" s="183"/>
      <c r="F559" s="184"/>
      <c r="G559" s="184"/>
      <c r="H559" s="184"/>
      <c r="I559" s="185"/>
    </row>
    <row r="560" spans="1:9" ht="16.5" hidden="1" customHeight="1" thickTop="1" thickBot="1" x14ac:dyDescent="0.25">
      <c r="A560" s="132"/>
      <c r="B560" s="83"/>
      <c r="C560" s="222"/>
      <c r="D560" s="83"/>
      <c r="E560" s="183"/>
      <c r="F560" s="184"/>
      <c r="G560" s="184"/>
      <c r="H560" s="184"/>
      <c r="I560" s="185"/>
    </row>
    <row r="561" spans="1:9" ht="16.5" hidden="1" customHeight="1" thickTop="1" thickBot="1" x14ac:dyDescent="0.25">
      <c r="A561" s="132"/>
      <c r="B561" s="83"/>
      <c r="C561" s="222"/>
      <c r="D561" s="83"/>
      <c r="E561" s="183"/>
      <c r="F561" s="184"/>
      <c r="G561" s="184"/>
      <c r="H561" s="184"/>
      <c r="I561" s="185"/>
    </row>
    <row r="562" spans="1:9" ht="16.5" hidden="1" customHeight="1" thickTop="1" thickBot="1" x14ac:dyDescent="0.25">
      <c r="A562" s="132"/>
      <c r="B562" s="83"/>
      <c r="C562" s="222"/>
      <c r="D562" s="83"/>
      <c r="E562" s="183"/>
      <c r="F562" s="184"/>
      <c r="G562" s="184"/>
      <c r="H562" s="184"/>
      <c r="I562" s="185"/>
    </row>
    <row r="563" spans="1:9" s="107" customFormat="1" ht="16.5" hidden="1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hidden="1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hidden="1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hidden="1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hidden="1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hidden="1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hidden="1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hidden="1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hidden="1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hidden="1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hidden="1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hidden="1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hidden="1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hidden="1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hidden="1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hidden="1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hidden="1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hidden="1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hidden="1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hidden="1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hidden="1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hidden="1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hidden="1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hidden="1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hidden="1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hidden="1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hidden="1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hidden="1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hidden="1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hidden="1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9" ht="16.5" hidden="1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16.5" hidden="1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9" ht="16.5" hidden="1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9" ht="16.5" hidden="1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9" ht="16.5" hidden="1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9" ht="16.5" hidden="1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hidden="1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hidden="1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hidden="1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hidden="1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hidden="1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hidden="1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hidden="1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9" ht="16.5" customHeight="1" thickBot="1" x14ac:dyDescent="0.3">
      <c r="A606" s="91" t="s">
        <v>43</v>
      </c>
      <c r="B606" s="92"/>
      <c r="C606" s="93"/>
      <c r="D606" s="92"/>
      <c r="E606" s="154">
        <f>SUM(E544:E605)</f>
        <v>0</v>
      </c>
      <c r="F606" s="154">
        <f>SUM(F544:F605)</f>
        <v>0</v>
      </c>
      <c r="G606" s="154">
        <f>SUM(G544:G605)</f>
        <v>0</v>
      </c>
      <c r="H606" s="154">
        <f>SUM(H544:H605)</f>
        <v>0</v>
      </c>
      <c r="I606" s="226">
        <f>SUM(I544:I605)</f>
        <v>0</v>
      </c>
    </row>
    <row r="607" spans="1:9" ht="16.5" customHeight="1" thickTop="1" x14ac:dyDescent="0.25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0</v>
      </c>
    </row>
    <row r="608" spans="1:9" ht="51" hidden="1" customHeight="1" thickTop="1" x14ac:dyDescent="0.25">
      <c r="A608" s="148"/>
      <c r="B608" s="149"/>
      <c r="C608" s="227"/>
      <c r="D608" s="149"/>
      <c r="E608" s="194"/>
      <c r="F608" s="152"/>
      <c r="G608" s="152"/>
      <c r="H608" s="152"/>
      <c r="I608" s="153"/>
    </row>
    <row r="609" spans="1:9" ht="16.5" hidden="1" customHeight="1" x14ac:dyDescent="0.25">
      <c r="A609" s="77"/>
      <c r="B609" s="72"/>
      <c r="C609" s="73"/>
      <c r="D609" s="72"/>
      <c r="E609" s="74"/>
      <c r="F609" s="78"/>
      <c r="G609" s="78"/>
      <c r="H609" s="78"/>
      <c r="I609" s="79"/>
    </row>
    <row r="610" spans="1:9" ht="16.5" hidden="1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9" ht="16.5" hidden="1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9" ht="16.5" hidden="1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9" ht="16.5" hidden="1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9" ht="16.5" hidden="1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9" ht="16.5" hidden="1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9" ht="16.5" hidden="1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9" ht="16.5" hidden="1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9" ht="16.5" hidden="1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9" ht="16.5" hidden="1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9" ht="16.5" hidden="1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9" ht="16.5" hidden="1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9" ht="16.5" hidden="1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9" ht="16.5" hidden="1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9" ht="16.5" hidden="1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hidden="1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hidden="1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Bot="1" x14ac:dyDescent="0.3">
      <c r="A627" s="91" t="s">
        <v>43</v>
      </c>
      <c r="B627" s="92"/>
      <c r="C627" s="93"/>
      <c r="D627" s="92"/>
      <c r="E627" s="154">
        <f>SUM(E608:E626)</f>
        <v>0</v>
      </c>
      <c r="F627" s="94">
        <f>SUM(F608:F626)</f>
        <v>0</v>
      </c>
      <c r="G627" s="94">
        <f>SUM(G608:G626)</f>
        <v>0</v>
      </c>
      <c r="H627" s="94">
        <f>SUM(H608:H626)</f>
        <v>0</v>
      </c>
      <c r="I627" s="95">
        <f>SUM(I608:I626)</f>
        <v>0</v>
      </c>
    </row>
    <row r="628" spans="1:9" ht="16.5" customHeight="1" thickTop="1" x14ac:dyDescent="0.25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0</v>
      </c>
    </row>
    <row r="629" spans="1:9" ht="36" hidden="1" customHeight="1" thickTop="1" x14ac:dyDescent="0.2">
      <c r="A629" s="132"/>
      <c r="B629" s="208"/>
      <c r="C629" s="229"/>
      <c r="D629" s="208"/>
      <c r="E629" s="209"/>
      <c r="F629" s="210"/>
      <c r="G629" s="210"/>
      <c r="H629" s="210"/>
      <c r="I629" s="211"/>
    </row>
    <row r="630" spans="1:9" ht="30.75" hidden="1" customHeight="1" x14ac:dyDescent="0.2">
      <c r="A630" s="136"/>
      <c r="B630" s="83"/>
      <c r="C630" s="222"/>
      <c r="D630" s="83"/>
      <c r="E630" s="183"/>
      <c r="F630" s="184"/>
      <c r="G630" s="184"/>
      <c r="H630" s="184"/>
      <c r="I630" s="185"/>
    </row>
    <row r="631" spans="1:9" ht="31.5" hidden="1" customHeight="1" x14ac:dyDescent="0.2">
      <c r="A631" s="136"/>
      <c r="B631" s="83"/>
      <c r="C631" s="222"/>
      <c r="D631" s="83"/>
      <c r="E631" s="183"/>
      <c r="F631" s="184"/>
      <c r="G631" s="184"/>
      <c r="H631" s="184"/>
      <c r="I631" s="185"/>
    </row>
    <row r="632" spans="1:9" ht="31.5" hidden="1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hidden="1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hidden="1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hidden="1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hidden="1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hidden="1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hidden="1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hidden="1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hidden="1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hidden="1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hidden="1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hidden="1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hidden="1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hidden="1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hidden="1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hidden="1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Bot="1" x14ac:dyDescent="0.3">
      <c r="A648" s="91" t="s">
        <v>43</v>
      </c>
      <c r="B648" s="92"/>
      <c r="C648" s="93"/>
      <c r="D648" s="92"/>
      <c r="E648" s="154">
        <f>SUM(E629:E647)</f>
        <v>0</v>
      </c>
      <c r="F648" s="94">
        <f>SUM(F629:F647)</f>
        <v>0</v>
      </c>
      <c r="G648" s="94">
        <f>SUM(G629:G647)</f>
        <v>0</v>
      </c>
      <c r="H648" s="94">
        <f>SUM(H629:H647)</f>
        <v>0</v>
      </c>
      <c r="I648" s="95">
        <f>SUM(I629:I647)</f>
        <v>0</v>
      </c>
    </row>
    <row r="649" spans="1:9" ht="16.5" customHeight="1" thickTop="1" x14ac:dyDescent="0.25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hidden="1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hidden="1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hidden="1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hidden="1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hidden="1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hidden="1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hidden="1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hidden="1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hidden="1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hidden="1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hidden="1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hidden="1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hidden="1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hidden="1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hidden="1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hidden="1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hidden="1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hidden="1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hidden="1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x14ac:dyDescent="0.25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hidden="1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hidden="1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hidden="1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hidden="1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hidden="1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hidden="1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hidden="1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hidden="1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hidden="1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hidden="1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hidden="1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hidden="1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hidden="1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hidden="1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hidden="1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hidden="1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hidden="1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hidden="1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hidden="1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x14ac:dyDescent="0.25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hidden="1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hidden="1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hidden="1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hidden="1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hidden="1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hidden="1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hidden="1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hidden="1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hidden="1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hidden="1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hidden="1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hidden="1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hidden="1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hidden="1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hidden="1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hidden="1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hidden="1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hidden="1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hidden="1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E733+E754+E775+E796+E817+E838+E859</f>
        <v>0</v>
      </c>
      <c r="F712" s="18"/>
      <c r="G712" s="18"/>
      <c r="H712" s="18"/>
      <c r="I712" s="17">
        <f>I733+I754+I775+I796+I817+I838+I859</f>
        <v>0</v>
      </c>
    </row>
    <row r="713" spans="1:9" ht="16.5" hidden="1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16.5" hidden="1" customHeight="1" thickTop="1" thickBot="1" x14ac:dyDescent="0.3">
      <c r="A714" s="148"/>
      <c r="B714" s="149"/>
      <c r="C714" s="150"/>
      <c r="D714" s="149"/>
      <c r="E714" s="194"/>
      <c r="F714" s="152"/>
      <c r="G714" s="151"/>
      <c r="H714" s="152"/>
      <c r="I714" s="153"/>
    </row>
    <row r="715" spans="1:9" ht="16.5" hidden="1" customHeight="1" thickTop="1" thickBot="1" x14ac:dyDescent="0.3">
      <c r="A715" s="148"/>
      <c r="B715" s="72"/>
      <c r="C715" s="73"/>
      <c r="D715" s="72"/>
      <c r="E715" s="124"/>
      <c r="F715" s="75"/>
      <c r="G715" s="74"/>
      <c r="H715" s="75"/>
      <c r="I715" s="76"/>
    </row>
    <row r="716" spans="1:9" ht="16.5" hidden="1" customHeight="1" thickTop="1" thickBot="1" x14ac:dyDescent="0.3">
      <c r="A716" s="148"/>
      <c r="B716" s="72"/>
      <c r="C716" s="73"/>
      <c r="D716" s="72"/>
      <c r="E716" s="124"/>
      <c r="F716" s="75"/>
      <c r="G716" s="74"/>
      <c r="H716" s="75"/>
      <c r="I716" s="76"/>
    </row>
    <row r="717" spans="1:9" ht="16.5" hidden="1" customHeight="1" thickTop="1" x14ac:dyDescent="0.25">
      <c r="A717" s="148"/>
      <c r="B717" s="72"/>
      <c r="C717" s="72"/>
      <c r="D717" s="72"/>
      <c r="E717" s="74"/>
      <c r="F717" s="75"/>
      <c r="G717" s="75"/>
      <c r="H717" s="75"/>
      <c r="I717" s="76"/>
    </row>
    <row r="718" spans="1:9" ht="16.5" hidden="1" customHeight="1" x14ac:dyDescent="0.25">
      <c r="A718" s="140"/>
      <c r="B718" s="72"/>
      <c r="C718" s="72"/>
      <c r="D718" s="72"/>
      <c r="E718" s="74"/>
      <c r="F718" s="75"/>
      <c r="G718" s="75"/>
      <c r="H718" s="75"/>
      <c r="I718" s="76"/>
    </row>
    <row r="719" spans="1:9" ht="16.5" hidden="1" customHeight="1" x14ac:dyDescent="0.25">
      <c r="A719" s="77"/>
      <c r="B719" s="72"/>
      <c r="C719" s="73"/>
      <c r="D719" s="72"/>
      <c r="E719" s="74"/>
      <c r="F719" s="78"/>
      <c r="G719" s="78"/>
      <c r="H719" s="78"/>
      <c r="I719" s="79"/>
    </row>
    <row r="720" spans="1:9" ht="16.5" hidden="1" customHeight="1" x14ac:dyDescent="0.25">
      <c r="A720" s="77"/>
      <c r="B720" s="72"/>
      <c r="C720" s="73"/>
      <c r="D720" s="72"/>
      <c r="E720" s="74"/>
      <c r="F720" s="78"/>
      <c r="G720" s="78"/>
      <c r="H720" s="78"/>
      <c r="I720" s="79"/>
    </row>
    <row r="721" spans="1:9" ht="16.5" hidden="1" customHeight="1" x14ac:dyDescent="0.25">
      <c r="A721" s="77"/>
      <c r="B721" s="72"/>
      <c r="C721" s="73"/>
      <c r="D721" s="72"/>
      <c r="E721" s="74"/>
      <c r="F721" s="78"/>
      <c r="G721" s="78"/>
      <c r="H721" s="78"/>
      <c r="I721" s="79"/>
    </row>
    <row r="722" spans="1:9" ht="16.5" hidden="1" customHeight="1" x14ac:dyDescent="0.25">
      <c r="A722" s="77"/>
      <c r="B722" s="72"/>
      <c r="C722" s="73"/>
      <c r="D722" s="72"/>
      <c r="E722" s="74"/>
      <c r="F722" s="78"/>
      <c r="G722" s="78"/>
      <c r="H722" s="78"/>
      <c r="I722" s="79"/>
    </row>
    <row r="723" spans="1:9" ht="16.5" hidden="1" customHeight="1" x14ac:dyDescent="0.25">
      <c r="A723" s="77"/>
      <c r="B723" s="72"/>
      <c r="C723" s="73"/>
      <c r="D723" s="72"/>
      <c r="E723" s="74"/>
      <c r="F723" s="78"/>
      <c r="G723" s="78"/>
      <c r="H723" s="78"/>
      <c r="I723" s="79"/>
    </row>
    <row r="724" spans="1:9" ht="16.5" hidden="1" customHeight="1" x14ac:dyDescent="0.25">
      <c r="A724" s="77"/>
      <c r="B724" s="72"/>
      <c r="C724" s="73"/>
      <c r="D724" s="72"/>
      <c r="E724" s="74"/>
      <c r="F724" s="78"/>
      <c r="G724" s="78"/>
      <c r="H724" s="78"/>
      <c r="I724" s="79"/>
    </row>
    <row r="725" spans="1:9" ht="16.5" hidden="1" customHeight="1" x14ac:dyDescent="0.25">
      <c r="A725" s="77"/>
      <c r="B725" s="72"/>
      <c r="C725" s="73"/>
      <c r="D725" s="72"/>
      <c r="E725" s="74"/>
      <c r="F725" s="78"/>
      <c r="G725" s="78"/>
      <c r="H725" s="78"/>
      <c r="I725" s="79"/>
    </row>
    <row r="726" spans="1:9" ht="16.5" hidden="1" customHeight="1" x14ac:dyDescent="0.25">
      <c r="A726" s="77"/>
      <c r="B726" s="72"/>
      <c r="C726" s="73"/>
      <c r="D726" s="72"/>
      <c r="E726" s="74"/>
      <c r="F726" s="78"/>
      <c r="G726" s="78"/>
      <c r="H726" s="78"/>
      <c r="I726" s="79"/>
    </row>
    <row r="727" spans="1:9" ht="16.5" hidden="1" customHeight="1" x14ac:dyDescent="0.25">
      <c r="A727" s="77"/>
      <c r="B727" s="72"/>
      <c r="C727" s="73"/>
      <c r="D727" s="72"/>
      <c r="E727" s="74"/>
      <c r="F727" s="78"/>
      <c r="G727" s="78"/>
      <c r="H727" s="78"/>
      <c r="I727" s="79"/>
    </row>
    <row r="728" spans="1:9" ht="16.5" hidden="1" customHeight="1" x14ac:dyDescent="0.25">
      <c r="A728" s="77"/>
      <c r="B728" s="72"/>
      <c r="C728" s="73"/>
      <c r="D728" s="72"/>
      <c r="E728" s="74"/>
      <c r="F728" s="78"/>
      <c r="G728" s="78"/>
      <c r="H728" s="78"/>
      <c r="I728" s="79"/>
    </row>
    <row r="729" spans="1:9" ht="16.5" hidden="1" customHeight="1" x14ac:dyDescent="0.25">
      <c r="A729" s="77"/>
      <c r="B729" s="72"/>
      <c r="C729" s="73"/>
      <c r="D729" s="72"/>
      <c r="E729" s="74"/>
      <c r="F729" s="78"/>
      <c r="G729" s="78"/>
      <c r="H729" s="78"/>
      <c r="I729" s="79"/>
    </row>
    <row r="730" spans="1:9" ht="16.5" hidden="1" customHeight="1" x14ac:dyDescent="0.25">
      <c r="A730" s="77"/>
      <c r="B730" s="72"/>
      <c r="C730" s="73"/>
      <c r="D730" s="72"/>
      <c r="E730" s="74"/>
      <c r="F730" s="78"/>
      <c r="G730" s="78"/>
      <c r="H730" s="78"/>
      <c r="I730" s="79"/>
    </row>
    <row r="731" spans="1:9" ht="16.5" hidden="1" customHeight="1" x14ac:dyDescent="0.25">
      <c r="A731" s="77"/>
      <c r="B731" s="72"/>
      <c r="C731" s="73"/>
      <c r="D731" s="72"/>
      <c r="E731" s="74"/>
      <c r="F731" s="78"/>
      <c r="G731" s="78"/>
      <c r="H731" s="78"/>
      <c r="I731" s="79"/>
    </row>
    <row r="732" spans="1:9" s="107" customFormat="1" ht="16.5" hidden="1" customHeight="1" x14ac:dyDescent="0.25">
      <c r="A732" s="77"/>
      <c r="B732" s="72"/>
      <c r="C732" s="73"/>
      <c r="D732" s="72"/>
      <c r="E732" s="74"/>
      <c r="F732" s="78"/>
      <c r="G732" s="78"/>
      <c r="H732" s="78"/>
      <c r="I732" s="79"/>
    </row>
    <row r="733" spans="1:9" ht="16.5" hidden="1" customHeight="1" x14ac:dyDescent="0.25">
      <c r="A733" s="232"/>
      <c r="B733" s="233"/>
      <c r="C733" s="234"/>
      <c r="D733" s="233"/>
      <c r="E733" s="235"/>
      <c r="F733" s="236"/>
      <c r="G733" s="236"/>
      <c r="H733" s="236"/>
      <c r="I733" s="237"/>
    </row>
    <row r="734" spans="1:9" ht="16.5" hidden="1" customHeight="1" x14ac:dyDescent="0.25">
      <c r="A734" s="77"/>
      <c r="B734" s="72"/>
      <c r="C734" s="73"/>
      <c r="D734" s="72"/>
      <c r="E734" s="74"/>
      <c r="F734" s="74"/>
      <c r="G734" s="74"/>
      <c r="H734" s="74"/>
      <c r="I734" s="238"/>
    </row>
    <row r="735" spans="1:9" ht="16.5" hidden="1" customHeight="1" x14ac:dyDescent="0.25">
      <c r="A735" s="77"/>
      <c r="B735" s="72"/>
      <c r="C735" s="73"/>
      <c r="D735" s="72"/>
      <c r="E735" s="74"/>
      <c r="F735" s="78"/>
      <c r="G735" s="78"/>
      <c r="H735" s="78"/>
      <c r="I735" s="79"/>
    </row>
    <row r="736" spans="1:9" ht="16.5" hidden="1" customHeight="1" x14ac:dyDescent="0.25">
      <c r="A736" s="77"/>
      <c r="B736" s="72"/>
      <c r="C736" s="73"/>
      <c r="D736" s="72"/>
      <c r="E736" s="74"/>
      <c r="F736" s="78"/>
      <c r="G736" s="78"/>
      <c r="H736" s="78"/>
      <c r="I736" s="79"/>
    </row>
    <row r="737" spans="1:9" ht="16.5" hidden="1" customHeight="1" x14ac:dyDescent="0.25">
      <c r="A737" s="77"/>
      <c r="B737" s="72"/>
      <c r="C737" s="73"/>
      <c r="D737" s="72"/>
      <c r="E737" s="74"/>
      <c r="F737" s="78"/>
      <c r="G737" s="78"/>
      <c r="H737" s="78"/>
      <c r="I737" s="79"/>
    </row>
    <row r="738" spans="1:9" ht="16.5" hidden="1" customHeight="1" x14ac:dyDescent="0.25">
      <c r="A738" s="77"/>
      <c r="B738" s="72"/>
      <c r="C738" s="73"/>
      <c r="D738" s="72"/>
      <c r="E738" s="74"/>
      <c r="F738" s="78"/>
      <c r="G738" s="78"/>
      <c r="H738" s="78"/>
      <c r="I738" s="79"/>
    </row>
    <row r="739" spans="1:9" ht="16.5" hidden="1" customHeight="1" x14ac:dyDescent="0.25">
      <c r="A739" s="77"/>
      <c r="B739" s="72"/>
      <c r="C739" s="73"/>
      <c r="D739" s="72"/>
      <c r="E739" s="74"/>
      <c r="F739" s="78"/>
      <c r="G739" s="78"/>
      <c r="H739" s="78"/>
      <c r="I739" s="79"/>
    </row>
    <row r="740" spans="1:9" ht="16.5" hidden="1" customHeight="1" x14ac:dyDescent="0.25">
      <c r="A740" s="77"/>
      <c r="B740" s="72"/>
      <c r="C740" s="73"/>
      <c r="D740" s="72"/>
      <c r="E740" s="74"/>
      <c r="F740" s="78"/>
      <c r="G740" s="78"/>
      <c r="H740" s="78"/>
      <c r="I740" s="79"/>
    </row>
    <row r="741" spans="1:9" ht="16.5" hidden="1" customHeight="1" x14ac:dyDescent="0.25">
      <c r="A741" s="77"/>
      <c r="B741" s="72"/>
      <c r="C741" s="73"/>
      <c r="D741" s="72"/>
      <c r="E741" s="74"/>
      <c r="F741" s="78"/>
      <c r="G741" s="78"/>
      <c r="H741" s="78"/>
      <c r="I741" s="79"/>
    </row>
    <row r="742" spans="1:9" ht="16.5" hidden="1" customHeight="1" x14ac:dyDescent="0.25">
      <c r="A742" s="77"/>
      <c r="B742" s="72"/>
      <c r="C742" s="73"/>
      <c r="D742" s="72"/>
      <c r="E742" s="74"/>
      <c r="F742" s="78"/>
      <c r="G742" s="78"/>
      <c r="H742" s="78"/>
      <c r="I742" s="79"/>
    </row>
    <row r="743" spans="1:9" ht="16.5" hidden="1" customHeight="1" x14ac:dyDescent="0.25">
      <c r="A743" s="77"/>
      <c r="B743" s="72"/>
      <c r="C743" s="73"/>
      <c r="D743" s="72"/>
      <c r="E743" s="74"/>
      <c r="F743" s="78"/>
      <c r="G743" s="78"/>
      <c r="H743" s="78"/>
      <c r="I743" s="79"/>
    </row>
    <row r="744" spans="1:9" ht="16.5" hidden="1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hidden="1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hidden="1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hidden="1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hidden="1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hidden="1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hidden="1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hidden="1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hidden="1" customHeight="1" x14ac:dyDescent="0.25">
      <c r="A752" s="77"/>
      <c r="B752" s="72"/>
      <c r="C752" s="73"/>
      <c r="D752" s="72"/>
      <c r="E752" s="74"/>
      <c r="F752" s="78"/>
      <c r="G752" s="78"/>
      <c r="H752" s="78"/>
      <c r="I752" s="79"/>
    </row>
    <row r="753" spans="1:9" ht="16.5" hidden="1" customHeight="1" thickBot="1" x14ac:dyDescent="0.3">
      <c r="A753" s="85"/>
      <c r="B753" s="86"/>
      <c r="C753" s="87"/>
      <c r="D753" s="86"/>
      <c r="E753" s="88"/>
      <c r="F753" s="89"/>
      <c r="G753" s="89"/>
      <c r="H753" s="89"/>
      <c r="I753" s="90"/>
    </row>
    <row r="754" spans="1:9" ht="16.5" customHeight="1" thickTop="1" thickBot="1" x14ac:dyDescent="0.3">
      <c r="A754" s="91" t="s">
        <v>43</v>
      </c>
      <c r="B754" s="92"/>
      <c r="C754" s="93"/>
      <c r="D754" s="92"/>
      <c r="E754" s="154">
        <f>SUM(E714:E753)</f>
        <v>0</v>
      </c>
      <c r="F754" s="154">
        <f>SUM(F714:F753)</f>
        <v>0</v>
      </c>
      <c r="G754" s="154">
        <f>SUM(G714:G753)</f>
        <v>0</v>
      </c>
      <c r="H754" s="154">
        <f>SUM(H714:H753)</f>
        <v>0</v>
      </c>
      <c r="I754" s="226">
        <f>SUM(I714:I753)</f>
        <v>0</v>
      </c>
    </row>
    <row r="755" spans="1:9" ht="16.5" customHeight="1" thickTop="1" x14ac:dyDescent="0.25">
      <c r="A755" s="96" t="s">
        <v>44</v>
      </c>
      <c r="B755" s="97"/>
      <c r="C755" s="98"/>
      <c r="D755" s="97"/>
      <c r="E755" s="99"/>
      <c r="F755" s="99"/>
      <c r="G755" s="99"/>
      <c r="H755" s="99"/>
      <c r="I755" s="101">
        <f>I775</f>
        <v>0</v>
      </c>
    </row>
    <row r="756" spans="1:9" ht="16.5" hidden="1" customHeight="1" thickTop="1" thickBot="1" x14ac:dyDescent="0.3">
      <c r="A756" s="148"/>
      <c r="B756" s="149"/>
      <c r="C756" s="150"/>
      <c r="D756" s="149"/>
      <c r="E756" s="239"/>
      <c r="F756" s="151"/>
      <c r="G756" s="194"/>
      <c r="H756" s="194"/>
      <c r="I756" s="231"/>
    </row>
    <row r="757" spans="1:9" ht="16.5" hidden="1" customHeight="1" thickTop="1" thickBot="1" x14ac:dyDescent="0.3">
      <c r="A757" s="148"/>
      <c r="B757" s="72"/>
      <c r="C757" s="73"/>
      <c r="D757" s="72"/>
      <c r="E757" s="74"/>
      <c r="F757" s="78"/>
      <c r="G757" s="78"/>
      <c r="H757" s="78"/>
      <c r="I757" s="79"/>
    </row>
    <row r="758" spans="1:9" ht="16.5" hidden="1" customHeight="1" thickTop="1" x14ac:dyDescent="0.25">
      <c r="A758" s="148"/>
      <c r="B758" s="72"/>
      <c r="C758" s="73"/>
      <c r="D758" s="72"/>
      <c r="E758" s="74"/>
      <c r="F758" s="78"/>
      <c r="G758" s="78"/>
      <c r="H758" s="78"/>
      <c r="I758" s="79"/>
    </row>
    <row r="759" spans="1:9" ht="16.5" hidden="1" customHeight="1" x14ac:dyDescent="0.25">
      <c r="A759" s="77"/>
      <c r="B759" s="72"/>
      <c r="C759" s="73"/>
      <c r="D759" s="72"/>
      <c r="E759" s="74"/>
      <c r="F759" s="78"/>
      <c r="G759" s="78"/>
      <c r="H759" s="78"/>
      <c r="I759" s="79"/>
    </row>
    <row r="760" spans="1:9" ht="16.5" hidden="1" customHeight="1" x14ac:dyDescent="0.25">
      <c r="A760" s="77"/>
      <c r="B760" s="72"/>
      <c r="C760" s="73"/>
      <c r="D760" s="72"/>
      <c r="E760" s="74"/>
      <c r="F760" s="78"/>
      <c r="G760" s="78"/>
      <c r="H760" s="78"/>
      <c r="I760" s="79"/>
    </row>
    <row r="761" spans="1:9" ht="16.5" hidden="1" customHeight="1" x14ac:dyDescent="0.25">
      <c r="A761" s="77"/>
      <c r="B761" s="72"/>
      <c r="C761" s="73"/>
      <c r="D761" s="72"/>
      <c r="E761" s="74"/>
      <c r="F761" s="78"/>
      <c r="G761" s="78"/>
      <c r="H761" s="78"/>
      <c r="I761" s="79"/>
    </row>
    <row r="762" spans="1:9" ht="16.5" hidden="1" customHeight="1" x14ac:dyDescent="0.25">
      <c r="A762" s="77"/>
      <c r="B762" s="72"/>
      <c r="C762" s="73"/>
      <c r="D762" s="72"/>
      <c r="E762" s="74"/>
      <c r="F762" s="78"/>
      <c r="G762" s="78"/>
      <c r="H762" s="78"/>
      <c r="I762" s="79"/>
    </row>
    <row r="763" spans="1:9" ht="16.5" hidden="1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hidden="1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hidden="1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hidden="1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hidden="1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hidden="1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hidden="1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hidden="1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hidden="1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hidden="1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hidden="1" customHeight="1" x14ac:dyDescent="0.25">
      <c r="A773" s="77"/>
      <c r="B773" s="72"/>
      <c r="C773" s="73"/>
      <c r="D773" s="72"/>
      <c r="E773" s="74"/>
      <c r="F773" s="78"/>
      <c r="G773" s="78"/>
      <c r="H773" s="78"/>
      <c r="I773" s="79"/>
    </row>
    <row r="774" spans="1:9" ht="16.5" hidden="1" customHeight="1" thickBot="1" x14ac:dyDescent="0.3">
      <c r="A774" s="85"/>
      <c r="B774" s="86"/>
      <c r="C774" s="87"/>
      <c r="D774" s="86"/>
      <c r="E774" s="88"/>
      <c r="F774" s="89"/>
      <c r="G774" s="89"/>
      <c r="H774" s="89"/>
      <c r="I774" s="90"/>
    </row>
    <row r="775" spans="1:9" ht="16.5" customHeight="1" thickBot="1" x14ac:dyDescent="0.3">
      <c r="A775" s="91" t="s">
        <v>43</v>
      </c>
      <c r="B775" s="92"/>
      <c r="C775" s="93"/>
      <c r="D775" s="92"/>
      <c r="E775" s="154">
        <f>SUM(E756:E774)</f>
        <v>0</v>
      </c>
      <c r="F775" s="94">
        <f>SUM(F756:F774)</f>
        <v>0</v>
      </c>
      <c r="G775" s="94">
        <f>SUM(G756:G774)</f>
        <v>0</v>
      </c>
      <c r="H775" s="94">
        <f>SUM(H756:H774)</f>
        <v>0</v>
      </c>
      <c r="I775" s="95">
        <f>SUM(I756:I774)</f>
        <v>0</v>
      </c>
    </row>
    <row r="776" spans="1:9" ht="16.5" customHeight="1" thickTop="1" x14ac:dyDescent="0.25">
      <c r="A776" s="21" t="s">
        <v>45</v>
      </c>
      <c r="B776" s="22"/>
      <c r="C776" s="23"/>
      <c r="D776" s="22"/>
      <c r="E776" s="24"/>
      <c r="F776" s="24"/>
      <c r="G776" s="24"/>
      <c r="H776" s="24"/>
      <c r="I776" s="25">
        <f>I796</f>
        <v>0</v>
      </c>
    </row>
    <row r="777" spans="1:9" ht="16.5" hidden="1" customHeight="1" thickTop="1" thickBot="1" x14ac:dyDescent="0.3">
      <c r="A777" s="148"/>
      <c r="B777" s="149"/>
      <c r="C777" s="150"/>
      <c r="D777" s="149"/>
      <c r="E777" s="152"/>
      <c r="F777" s="152"/>
      <c r="G777" s="152"/>
      <c r="H777" s="152"/>
      <c r="I777" s="153"/>
    </row>
    <row r="778" spans="1:9" ht="16.5" hidden="1" customHeight="1" thickTop="1" thickBot="1" x14ac:dyDescent="0.3">
      <c r="A778" s="148"/>
      <c r="B778" s="72"/>
      <c r="C778" s="73"/>
      <c r="D778" s="72"/>
      <c r="E778" s="75"/>
      <c r="F778" s="75"/>
      <c r="G778" s="75"/>
      <c r="H778" s="75"/>
      <c r="I778" s="76"/>
    </row>
    <row r="779" spans="1:9" ht="16.5" hidden="1" customHeight="1" thickTop="1" x14ac:dyDescent="0.25">
      <c r="A779" s="148"/>
      <c r="B779" s="72"/>
      <c r="C779" s="73"/>
      <c r="D779" s="72"/>
      <c r="E779" s="75"/>
      <c r="F779" s="75"/>
      <c r="G779" s="75"/>
      <c r="H779" s="75"/>
      <c r="I779" s="76"/>
    </row>
    <row r="780" spans="1:9" ht="16.5" hidden="1" customHeight="1" x14ac:dyDescent="0.25">
      <c r="A780" s="77"/>
      <c r="B780" s="72"/>
      <c r="C780" s="73"/>
      <c r="D780" s="72"/>
      <c r="E780" s="74"/>
      <c r="F780" s="78"/>
      <c r="G780" s="78"/>
      <c r="H780" s="78"/>
      <c r="I780" s="79"/>
    </row>
    <row r="781" spans="1:9" ht="16.5" hidden="1" customHeight="1" x14ac:dyDescent="0.25">
      <c r="A781" s="77"/>
      <c r="B781" s="72"/>
      <c r="C781" s="73"/>
      <c r="D781" s="72"/>
      <c r="E781" s="74"/>
      <c r="F781" s="78"/>
      <c r="G781" s="78"/>
      <c r="H781" s="78"/>
      <c r="I781" s="79"/>
    </row>
    <row r="782" spans="1:9" ht="16.5" hidden="1" customHeight="1" x14ac:dyDescent="0.25">
      <c r="A782" s="77"/>
      <c r="B782" s="72"/>
      <c r="C782" s="73"/>
      <c r="D782" s="72"/>
      <c r="E782" s="74"/>
      <c r="F782" s="78"/>
      <c r="G782" s="78"/>
      <c r="H782" s="78"/>
      <c r="I782" s="79"/>
    </row>
    <row r="783" spans="1:9" ht="16.5" hidden="1" customHeight="1" x14ac:dyDescent="0.25">
      <c r="A783" s="77"/>
      <c r="B783" s="72"/>
      <c r="C783" s="73"/>
      <c r="D783" s="72"/>
      <c r="E783" s="74"/>
      <c r="F783" s="78"/>
      <c r="G783" s="78"/>
      <c r="H783" s="78"/>
      <c r="I783" s="79"/>
    </row>
    <row r="784" spans="1:9" ht="16.5" hidden="1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hidden="1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hidden="1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hidden="1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hidden="1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hidden="1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hidden="1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hidden="1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hidden="1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hidden="1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hidden="1" customHeight="1" x14ac:dyDescent="0.25">
      <c r="A794" s="77"/>
      <c r="B794" s="72"/>
      <c r="C794" s="73"/>
      <c r="D794" s="72"/>
      <c r="E794" s="74"/>
      <c r="F794" s="78"/>
      <c r="G794" s="78"/>
      <c r="H794" s="78"/>
      <c r="I794" s="79"/>
    </row>
    <row r="795" spans="1:9" ht="16.5" hidden="1" customHeight="1" thickBot="1" x14ac:dyDescent="0.3">
      <c r="A795" s="85"/>
      <c r="B795" s="86"/>
      <c r="C795" s="87"/>
      <c r="D795" s="86"/>
      <c r="E795" s="88"/>
      <c r="F795" s="89"/>
      <c r="G795" s="89"/>
      <c r="H795" s="89"/>
      <c r="I795" s="90"/>
    </row>
    <row r="796" spans="1:9" ht="16.5" customHeight="1" thickBot="1" x14ac:dyDescent="0.3">
      <c r="A796" s="157" t="s">
        <v>43</v>
      </c>
      <c r="B796" s="158"/>
      <c r="C796" s="159"/>
      <c r="D796" s="158"/>
      <c r="E796" s="160">
        <f>SUM(E777:E795)</f>
        <v>0</v>
      </c>
      <c r="F796" s="161">
        <f>SUM(F777:F795)</f>
        <v>0</v>
      </c>
      <c r="G796" s="161">
        <f>SUM(G777:G795)</f>
        <v>0</v>
      </c>
      <c r="H796" s="161">
        <f>SUM(H777:H795)</f>
        <v>0</v>
      </c>
      <c r="I796" s="162">
        <f>SUM(I777:I795)</f>
        <v>0</v>
      </c>
    </row>
    <row r="797" spans="1:9" ht="16.5" customHeight="1" thickTop="1" x14ac:dyDescent="0.25">
      <c r="A797" s="21" t="s">
        <v>46</v>
      </c>
      <c r="B797" s="22"/>
      <c r="C797" s="23"/>
      <c r="D797" s="22"/>
      <c r="E797" s="24"/>
      <c r="F797" s="24"/>
      <c r="G797" s="24"/>
      <c r="H797" s="24"/>
      <c r="I797" s="25">
        <f>I817</f>
        <v>0</v>
      </c>
    </row>
    <row r="798" spans="1:9" ht="16.5" hidden="1" customHeight="1" thickTop="1" x14ac:dyDescent="0.25">
      <c r="A798" s="148"/>
      <c r="B798" s="149"/>
      <c r="C798" s="150"/>
      <c r="D798" s="149"/>
      <c r="E798" s="151"/>
      <c r="F798" s="156"/>
      <c r="G798" s="156"/>
      <c r="H798" s="156"/>
      <c r="I798" s="219"/>
    </row>
    <row r="799" spans="1:9" ht="16.5" hidden="1" customHeight="1" x14ac:dyDescent="0.25">
      <c r="A799" s="77"/>
      <c r="B799" s="72"/>
      <c r="C799" s="73"/>
      <c r="D799" s="72"/>
      <c r="E799" s="74"/>
      <c r="F799" s="78"/>
      <c r="G799" s="78"/>
      <c r="H799" s="78"/>
      <c r="I799" s="79"/>
    </row>
    <row r="800" spans="1:9" ht="16.5" hidden="1" customHeight="1" x14ac:dyDescent="0.25">
      <c r="A800" s="77"/>
      <c r="B800" s="72"/>
      <c r="C800" s="73"/>
      <c r="D800" s="72"/>
      <c r="E800" s="74"/>
      <c r="F800" s="78"/>
      <c r="G800" s="78"/>
      <c r="H800" s="78"/>
      <c r="I800" s="79"/>
    </row>
    <row r="801" spans="1:9" ht="16.5" hidden="1" customHeight="1" x14ac:dyDescent="0.25">
      <c r="A801" s="77"/>
      <c r="B801" s="72"/>
      <c r="C801" s="73"/>
      <c r="D801" s="72"/>
      <c r="E801" s="74"/>
      <c r="F801" s="78"/>
      <c r="G801" s="78"/>
      <c r="H801" s="78"/>
      <c r="I801" s="79"/>
    </row>
    <row r="802" spans="1:9" ht="16.5" hidden="1" customHeight="1" x14ac:dyDescent="0.25">
      <c r="A802" s="77"/>
      <c r="B802" s="72"/>
      <c r="C802" s="73"/>
      <c r="D802" s="72"/>
      <c r="E802" s="74"/>
      <c r="F802" s="78"/>
      <c r="G802" s="78"/>
      <c r="H802" s="78"/>
      <c r="I802" s="79"/>
    </row>
    <row r="803" spans="1:9" ht="16.5" hidden="1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hidden="1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hidden="1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hidden="1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hidden="1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hidden="1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hidden="1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hidden="1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hidden="1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hidden="1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hidden="1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hidden="1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hidden="1" customHeight="1" x14ac:dyDescent="0.25">
      <c r="A815" s="77"/>
      <c r="B815" s="72"/>
      <c r="C815" s="73"/>
      <c r="D815" s="72"/>
      <c r="E815" s="74"/>
      <c r="F815" s="78"/>
      <c r="G815" s="78"/>
      <c r="H815" s="78"/>
      <c r="I815" s="79"/>
    </row>
    <row r="816" spans="1:9" ht="16.5" hidden="1" customHeight="1" thickBot="1" x14ac:dyDescent="0.3">
      <c r="A816" s="85"/>
      <c r="B816" s="86"/>
      <c r="C816" s="87"/>
      <c r="D816" s="86"/>
      <c r="E816" s="88"/>
      <c r="F816" s="89"/>
      <c r="G816" s="89"/>
      <c r="H816" s="89"/>
      <c r="I816" s="90"/>
    </row>
    <row r="817" spans="1:9" ht="16.5" customHeight="1" thickBot="1" x14ac:dyDescent="0.3">
      <c r="A817" s="91" t="s">
        <v>43</v>
      </c>
      <c r="B817" s="92"/>
      <c r="C817" s="93"/>
      <c r="D817" s="92"/>
      <c r="E817" s="154">
        <f>SUM(E798:E816)</f>
        <v>0</v>
      </c>
      <c r="F817" s="94">
        <f>SUM(F798:F816)</f>
        <v>0</v>
      </c>
      <c r="G817" s="94">
        <f>SUM(G798:G816)</f>
        <v>0</v>
      </c>
      <c r="H817" s="94">
        <f>SUM(H798:H816)</f>
        <v>0</v>
      </c>
      <c r="I817" s="95">
        <f>SUM(I798:I816)</f>
        <v>0</v>
      </c>
    </row>
    <row r="818" spans="1:9" ht="16.5" customHeight="1" thickTop="1" x14ac:dyDescent="0.25">
      <c r="A818" s="96" t="s">
        <v>47</v>
      </c>
      <c r="B818" s="97"/>
      <c r="C818" s="98"/>
      <c r="D818" s="97"/>
      <c r="E818" s="99"/>
      <c r="F818" s="99"/>
      <c r="G818" s="99"/>
      <c r="H818" s="99"/>
      <c r="I818" s="101">
        <f>I838</f>
        <v>0</v>
      </c>
    </row>
    <row r="819" spans="1:9" ht="16.5" hidden="1" customHeight="1" thickTop="1" x14ac:dyDescent="0.25">
      <c r="A819" s="218"/>
      <c r="B819" s="149"/>
      <c r="C819" s="150"/>
      <c r="D819" s="149"/>
      <c r="E819" s="151"/>
      <c r="F819" s="156"/>
      <c r="G819" s="156"/>
      <c r="H819" s="156"/>
      <c r="I819" s="219"/>
    </row>
    <row r="820" spans="1:9" ht="16.5" hidden="1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hidden="1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hidden="1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hidden="1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hidden="1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hidden="1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hidden="1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hidden="1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hidden="1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hidden="1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hidden="1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hidden="1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hidden="1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hidden="1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hidden="1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hidden="1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hidden="1" customHeight="1" x14ac:dyDescent="0.25">
      <c r="A836" s="77"/>
      <c r="B836" s="72"/>
      <c r="C836" s="73"/>
      <c r="D836" s="72"/>
      <c r="E836" s="74"/>
      <c r="F836" s="78"/>
      <c r="G836" s="78"/>
      <c r="H836" s="78"/>
      <c r="I836" s="79"/>
    </row>
    <row r="837" spans="1:9" ht="16.5" hidden="1" customHeight="1" thickBot="1" x14ac:dyDescent="0.3">
      <c r="A837" s="85"/>
      <c r="B837" s="86"/>
      <c r="C837" s="87"/>
      <c r="D837" s="86"/>
      <c r="E837" s="88"/>
      <c r="F837" s="89"/>
      <c r="G837" s="89"/>
      <c r="H837" s="89"/>
      <c r="I837" s="90"/>
    </row>
    <row r="838" spans="1:9" ht="16.5" customHeight="1" thickBot="1" x14ac:dyDescent="0.3">
      <c r="A838" s="91" t="s">
        <v>43</v>
      </c>
      <c r="B838" s="92"/>
      <c r="C838" s="93"/>
      <c r="D838" s="92"/>
      <c r="E838" s="154">
        <f>SUM(E819:E837)</f>
        <v>0</v>
      </c>
      <c r="F838" s="94">
        <f>SUM(F819:F837)</f>
        <v>0</v>
      </c>
      <c r="G838" s="94">
        <f>SUM(G819:G837)</f>
        <v>0</v>
      </c>
      <c r="H838" s="94">
        <f>SUM(H819:H837)</f>
        <v>0</v>
      </c>
      <c r="I838" s="95">
        <f>SUM(I819:I837)</f>
        <v>0</v>
      </c>
    </row>
    <row r="839" spans="1:9" ht="16.5" customHeight="1" thickTop="1" x14ac:dyDescent="0.25">
      <c r="A839" s="21" t="s">
        <v>48</v>
      </c>
      <c r="B839" s="22"/>
      <c r="C839" s="23"/>
      <c r="D839" s="22"/>
      <c r="E839" s="24"/>
      <c r="F839" s="24"/>
      <c r="G839" s="24"/>
      <c r="H839" s="24"/>
      <c r="I839" s="25">
        <f>I859</f>
        <v>0</v>
      </c>
    </row>
    <row r="840" spans="1:9" ht="16.5" hidden="1" customHeight="1" thickTop="1" x14ac:dyDescent="0.25">
      <c r="A840" s="218"/>
      <c r="B840" s="149"/>
      <c r="C840" s="150"/>
      <c r="D840" s="149"/>
      <c r="E840" s="151"/>
      <c r="F840" s="156"/>
      <c r="G840" s="156"/>
      <c r="H840" s="156"/>
      <c r="I840" s="219"/>
    </row>
    <row r="841" spans="1:9" ht="16.5" hidden="1" customHeight="1" x14ac:dyDescent="0.25">
      <c r="A841" s="77"/>
      <c r="B841" s="72"/>
      <c r="C841" s="73"/>
      <c r="D841" s="72"/>
      <c r="E841" s="74"/>
      <c r="F841" s="78"/>
      <c r="G841" s="78"/>
      <c r="H841" s="78"/>
      <c r="I841" s="79"/>
    </row>
    <row r="842" spans="1:9" ht="16.5" hidden="1" customHeight="1" x14ac:dyDescent="0.25">
      <c r="A842" s="77"/>
      <c r="B842" s="72"/>
      <c r="C842" s="73"/>
      <c r="D842" s="72"/>
      <c r="E842" s="74"/>
      <c r="F842" s="78"/>
      <c r="G842" s="78"/>
      <c r="H842" s="78"/>
      <c r="I842" s="79"/>
    </row>
    <row r="843" spans="1:9" ht="16.5" hidden="1" customHeight="1" x14ac:dyDescent="0.25">
      <c r="A843" s="77"/>
      <c r="B843" s="72"/>
      <c r="C843" s="73"/>
      <c r="D843" s="72"/>
      <c r="E843" s="74"/>
      <c r="F843" s="78"/>
      <c r="G843" s="78"/>
      <c r="H843" s="78"/>
      <c r="I843" s="79"/>
    </row>
    <row r="844" spans="1:9" ht="16.5" hidden="1" customHeight="1" x14ac:dyDescent="0.25">
      <c r="A844" s="77"/>
      <c r="B844" s="72"/>
      <c r="C844" s="73"/>
      <c r="D844" s="72"/>
      <c r="E844" s="74"/>
      <c r="F844" s="78"/>
      <c r="G844" s="78"/>
      <c r="H844" s="78"/>
      <c r="I844" s="79"/>
    </row>
    <row r="845" spans="1:9" ht="16.5" hidden="1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hidden="1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hidden="1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hidden="1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hidden="1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hidden="1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hidden="1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hidden="1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hidden="1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hidden="1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hidden="1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hidden="1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hidden="1" customHeight="1" x14ac:dyDescent="0.25">
      <c r="A857" s="77"/>
      <c r="B857" s="72"/>
      <c r="C857" s="73"/>
      <c r="D857" s="72"/>
      <c r="E857" s="74"/>
      <c r="F857" s="78"/>
      <c r="G857" s="78"/>
      <c r="H857" s="78"/>
      <c r="I857" s="79"/>
    </row>
    <row r="858" spans="1:9" ht="16.5" hidden="1" customHeight="1" thickBot="1" x14ac:dyDescent="0.3">
      <c r="A858" s="85"/>
      <c r="B858" s="86"/>
      <c r="C858" s="87"/>
      <c r="D858" s="86"/>
      <c r="E858" s="88"/>
      <c r="F858" s="89"/>
      <c r="G858" s="89"/>
      <c r="H858" s="89"/>
      <c r="I858" s="90"/>
    </row>
    <row r="859" spans="1:9" ht="16.5" customHeight="1" thickBot="1" x14ac:dyDescent="0.3">
      <c r="A859" s="157" t="s">
        <v>43</v>
      </c>
      <c r="B859" s="158"/>
      <c r="C859" s="159"/>
      <c r="D859" s="158"/>
      <c r="E859" s="160">
        <f>SUM(E840:E858)</f>
        <v>0</v>
      </c>
      <c r="F859" s="161">
        <f>SUM(F840:F858)</f>
        <v>0</v>
      </c>
      <c r="G859" s="161">
        <f>SUM(G840:G858)</f>
        <v>0</v>
      </c>
      <c r="H859" s="161">
        <f>SUM(H840:H858)</f>
        <v>0</v>
      </c>
      <c r="I859" s="162">
        <f>SUM(I840:I858)</f>
        <v>0</v>
      </c>
    </row>
    <row r="860" spans="1:9" ht="16.5" customHeight="1" thickTop="1" thickBot="1" x14ac:dyDescent="0.3">
      <c r="A860" s="13" t="s">
        <v>75</v>
      </c>
      <c r="B860" s="14"/>
      <c r="C860" s="15"/>
      <c r="D860" s="16"/>
      <c r="E860" s="17">
        <f>E916+E937+E958+E978+E999+E1020</f>
        <v>1318.01</v>
      </c>
      <c r="F860" s="18"/>
      <c r="G860" s="18"/>
      <c r="H860" s="18"/>
      <c r="I860" s="17">
        <f>I916+I937+I958+I978+I999+I1020</f>
        <v>72864.05</v>
      </c>
    </row>
    <row r="861" spans="1:9" ht="16.5" customHeight="1" thickTop="1" thickBot="1" x14ac:dyDescent="0.3">
      <c r="A861" s="21" t="s">
        <v>13</v>
      </c>
      <c r="B861" s="22"/>
      <c r="C861" s="23"/>
      <c r="D861" s="22"/>
      <c r="E861" s="24"/>
      <c r="F861" s="24"/>
      <c r="G861" s="24"/>
      <c r="H861" s="24"/>
      <c r="I861" s="25">
        <f>I916</f>
        <v>14300</v>
      </c>
    </row>
    <row r="862" spans="1:9" ht="32.25" customHeight="1" thickTop="1" x14ac:dyDescent="0.2">
      <c r="A862" s="240">
        <v>1</v>
      </c>
      <c r="B862" s="104" t="s">
        <v>515</v>
      </c>
      <c r="C862" s="241" t="s">
        <v>516</v>
      </c>
      <c r="D862" s="104" t="s">
        <v>517</v>
      </c>
      <c r="E862" s="242">
        <v>5</v>
      </c>
      <c r="F862" s="243">
        <v>550</v>
      </c>
      <c r="G862" s="242"/>
      <c r="H862" s="243">
        <v>550</v>
      </c>
      <c r="I862" s="243">
        <v>550</v>
      </c>
    </row>
    <row r="863" spans="1:9" ht="32.25" customHeight="1" x14ac:dyDescent="0.2">
      <c r="A863" s="244">
        <v>2</v>
      </c>
      <c r="B863" s="104" t="s">
        <v>518</v>
      </c>
      <c r="C863" s="245" t="s">
        <v>519</v>
      </c>
      <c r="D863" s="245" t="s">
        <v>520</v>
      </c>
      <c r="E863" s="246">
        <v>3</v>
      </c>
      <c r="F863" s="243">
        <v>550</v>
      </c>
      <c r="G863" s="242"/>
      <c r="H863" s="243">
        <v>550</v>
      </c>
      <c r="I863" s="243">
        <v>550</v>
      </c>
    </row>
    <row r="864" spans="1:9" ht="32.25" customHeight="1" x14ac:dyDescent="0.2">
      <c r="A864" s="244">
        <v>3</v>
      </c>
      <c r="B864" s="245" t="s">
        <v>521</v>
      </c>
      <c r="C864" s="245" t="s">
        <v>522</v>
      </c>
      <c r="D864" s="245" t="s">
        <v>523</v>
      </c>
      <c r="E864" s="246">
        <v>3</v>
      </c>
      <c r="F864" s="243">
        <v>550</v>
      </c>
      <c r="G864" s="242"/>
      <c r="H864" s="243">
        <v>550</v>
      </c>
      <c r="I864" s="243">
        <v>550</v>
      </c>
    </row>
    <row r="865" spans="1:9" ht="32.25" customHeight="1" x14ac:dyDescent="0.2">
      <c r="A865" s="244">
        <v>4</v>
      </c>
      <c r="B865" s="245" t="s">
        <v>524</v>
      </c>
      <c r="C865" s="104" t="s">
        <v>525</v>
      </c>
      <c r="D865" s="245" t="s">
        <v>526</v>
      </c>
      <c r="E865" s="243">
        <v>3</v>
      </c>
      <c r="F865" s="243">
        <v>550</v>
      </c>
      <c r="G865" s="242"/>
      <c r="H865" s="243">
        <v>550</v>
      </c>
      <c r="I865" s="243">
        <v>550</v>
      </c>
    </row>
    <row r="866" spans="1:9" ht="32.25" customHeight="1" x14ac:dyDescent="0.25">
      <c r="A866" s="244">
        <v>5</v>
      </c>
      <c r="B866" s="245" t="s">
        <v>527</v>
      </c>
      <c r="C866" s="247" t="s">
        <v>528</v>
      </c>
      <c r="D866" s="245" t="s">
        <v>529</v>
      </c>
      <c r="E866" s="243">
        <v>3</v>
      </c>
      <c r="F866" s="243">
        <v>550</v>
      </c>
      <c r="G866" s="242"/>
      <c r="H866" s="243">
        <v>550</v>
      </c>
      <c r="I866" s="243">
        <v>550</v>
      </c>
    </row>
    <row r="867" spans="1:9" ht="32.25" customHeight="1" x14ac:dyDescent="0.2">
      <c r="A867" s="244">
        <v>6</v>
      </c>
      <c r="B867" s="245" t="s">
        <v>530</v>
      </c>
      <c r="C867" s="104" t="s">
        <v>531</v>
      </c>
      <c r="D867" s="248" t="s">
        <v>532</v>
      </c>
      <c r="E867" s="243">
        <v>3</v>
      </c>
      <c r="F867" s="243">
        <v>550</v>
      </c>
      <c r="G867" s="242"/>
      <c r="H867" s="243">
        <v>550</v>
      </c>
      <c r="I867" s="243">
        <v>550</v>
      </c>
    </row>
    <row r="868" spans="1:9" ht="32.25" customHeight="1" x14ac:dyDescent="0.2">
      <c r="A868" s="244">
        <v>7</v>
      </c>
      <c r="B868" s="104" t="s">
        <v>533</v>
      </c>
      <c r="C868" s="104" t="s">
        <v>534</v>
      </c>
      <c r="D868" s="104" t="s">
        <v>535</v>
      </c>
      <c r="E868" s="249">
        <v>3</v>
      </c>
      <c r="F868" s="179">
        <v>550</v>
      </c>
      <c r="G868" s="179"/>
      <c r="H868" s="179">
        <v>550</v>
      </c>
      <c r="I868" s="180">
        <v>550</v>
      </c>
    </row>
    <row r="869" spans="1:9" ht="32.25" customHeight="1" x14ac:dyDescent="0.2">
      <c r="A869" s="244">
        <v>8</v>
      </c>
      <c r="B869" s="104" t="s">
        <v>536</v>
      </c>
      <c r="C869" s="104" t="s">
        <v>537</v>
      </c>
      <c r="D869" s="250" t="s">
        <v>538</v>
      </c>
      <c r="E869" s="249">
        <v>3</v>
      </c>
      <c r="F869" s="179">
        <v>550</v>
      </c>
      <c r="G869" s="179"/>
      <c r="H869" s="179">
        <v>550</v>
      </c>
      <c r="I869" s="180">
        <v>550</v>
      </c>
    </row>
    <row r="870" spans="1:9" ht="32.25" customHeight="1" x14ac:dyDescent="0.2">
      <c r="A870" s="244">
        <v>9</v>
      </c>
      <c r="B870" s="251" t="s">
        <v>539</v>
      </c>
      <c r="C870" s="252" t="s">
        <v>540</v>
      </c>
      <c r="D870" s="252" t="s">
        <v>541</v>
      </c>
      <c r="E870" s="253">
        <v>5</v>
      </c>
      <c r="F870" s="179">
        <v>550</v>
      </c>
      <c r="G870" s="179"/>
      <c r="H870" s="179">
        <v>550</v>
      </c>
      <c r="I870" s="180">
        <v>550</v>
      </c>
    </row>
    <row r="871" spans="1:9" ht="32.25" customHeight="1" x14ac:dyDescent="0.2">
      <c r="A871" s="244">
        <v>10</v>
      </c>
      <c r="B871" s="251" t="s">
        <v>542</v>
      </c>
      <c r="C871" s="252" t="s">
        <v>543</v>
      </c>
      <c r="D871" s="252" t="s">
        <v>544</v>
      </c>
      <c r="E871" s="254">
        <v>4.3499999999999996</v>
      </c>
      <c r="F871" s="179">
        <v>550</v>
      </c>
      <c r="G871" s="179"/>
      <c r="H871" s="179">
        <v>550</v>
      </c>
      <c r="I871" s="180">
        <v>550</v>
      </c>
    </row>
    <row r="872" spans="1:9" ht="32.25" customHeight="1" x14ac:dyDescent="0.2">
      <c r="A872" s="244">
        <v>11</v>
      </c>
      <c r="B872" s="104" t="s">
        <v>545</v>
      </c>
      <c r="C872" s="104" t="s">
        <v>546</v>
      </c>
      <c r="D872" s="104" t="s">
        <v>547</v>
      </c>
      <c r="E872" s="178">
        <v>4</v>
      </c>
      <c r="F872" s="179">
        <v>550</v>
      </c>
      <c r="G872" s="179"/>
      <c r="H872" s="179">
        <v>550</v>
      </c>
      <c r="I872" s="180">
        <v>550</v>
      </c>
    </row>
    <row r="873" spans="1:9" ht="32.25" customHeight="1" x14ac:dyDescent="0.2">
      <c r="A873" s="244">
        <v>12</v>
      </c>
      <c r="B873" s="245" t="s">
        <v>548</v>
      </c>
      <c r="C873" s="255" t="s">
        <v>549</v>
      </c>
      <c r="D873" s="245" t="s">
        <v>550</v>
      </c>
      <c r="E873" s="254">
        <v>4.5</v>
      </c>
      <c r="F873" s="256">
        <v>550</v>
      </c>
      <c r="G873" s="256"/>
      <c r="H873" s="256">
        <v>550</v>
      </c>
      <c r="I873" s="256">
        <v>550</v>
      </c>
    </row>
    <row r="874" spans="1:9" ht="32.25" customHeight="1" x14ac:dyDescent="0.2">
      <c r="A874" s="244">
        <v>13</v>
      </c>
      <c r="B874" s="251" t="s">
        <v>551</v>
      </c>
      <c r="C874" s="252" t="s">
        <v>552</v>
      </c>
      <c r="D874" s="252" t="s">
        <v>553</v>
      </c>
      <c r="E874" s="256">
        <v>4.5</v>
      </c>
      <c r="F874" s="256">
        <v>550</v>
      </c>
      <c r="G874" s="256"/>
      <c r="H874" s="256">
        <v>550</v>
      </c>
      <c r="I874" s="257">
        <v>550</v>
      </c>
    </row>
    <row r="875" spans="1:9" ht="32.25" customHeight="1" x14ac:dyDescent="0.2">
      <c r="A875" s="244">
        <v>14</v>
      </c>
      <c r="B875" s="251" t="s">
        <v>554</v>
      </c>
      <c r="C875" s="252" t="s">
        <v>555</v>
      </c>
      <c r="D875" s="252" t="s">
        <v>556</v>
      </c>
      <c r="E875" s="256">
        <v>4.3499999999999996</v>
      </c>
      <c r="F875" s="256">
        <v>550</v>
      </c>
      <c r="G875" s="256"/>
      <c r="H875" s="256">
        <v>550</v>
      </c>
      <c r="I875" s="257">
        <v>550</v>
      </c>
    </row>
    <row r="876" spans="1:9" ht="29.25" customHeight="1" x14ac:dyDescent="0.2">
      <c r="A876" s="244">
        <v>15</v>
      </c>
      <c r="B876" s="251" t="s">
        <v>557</v>
      </c>
      <c r="C876" s="252" t="s">
        <v>558</v>
      </c>
      <c r="D876" s="252" t="s">
        <v>559</v>
      </c>
      <c r="E876" s="256">
        <v>4</v>
      </c>
      <c r="F876" s="256">
        <v>550</v>
      </c>
      <c r="G876" s="256"/>
      <c r="H876" s="256">
        <v>550</v>
      </c>
      <c r="I876" s="257">
        <v>550</v>
      </c>
    </row>
    <row r="877" spans="1:9" ht="16.5" customHeight="1" x14ac:dyDescent="0.2">
      <c r="A877" s="244">
        <v>16</v>
      </c>
      <c r="B877" s="258" t="s">
        <v>560</v>
      </c>
      <c r="C877" s="259" t="s">
        <v>561</v>
      </c>
      <c r="D877" s="259" t="s">
        <v>562</v>
      </c>
      <c r="E877" s="190">
        <v>4.3499999999999996</v>
      </c>
      <c r="F877" s="190">
        <v>550</v>
      </c>
      <c r="G877" s="190"/>
      <c r="H877" s="190">
        <v>550</v>
      </c>
      <c r="I877" s="260">
        <v>550</v>
      </c>
    </row>
    <row r="878" spans="1:9" ht="16.5" customHeight="1" x14ac:dyDescent="0.2">
      <c r="A878" s="244">
        <v>17</v>
      </c>
      <c r="B878" s="258" t="s">
        <v>563</v>
      </c>
      <c r="C878" s="259" t="s">
        <v>564</v>
      </c>
      <c r="D878" s="259" t="s">
        <v>565</v>
      </c>
      <c r="E878" s="190">
        <v>4</v>
      </c>
      <c r="F878" s="190">
        <v>550</v>
      </c>
      <c r="G878" s="190"/>
      <c r="H878" s="190">
        <v>550</v>
      </c>
      <c r="I878" s="260">
        <v>550</v>
      </c>
    </row>
    <row r="879" spans="1:9" ht="27.75" customHeight="1" x14ac:dyDescent="0.2">
      <c r="A879" s="244">
        <v>18</v>
      </c>
      <c r="B879" s="258" t="s">
        <v>566</v>
      </c>
      <c r="C879" s="259" t="s">
        <v>567</v>
      </c>
      <c r="D879" s="259" t="s">
        <v>568</v>
      </c>
      <c r="E879" s="190">
        <v>4.96</v>
      </c>
      <c r="F879" s="190">
        <v>550</v>
      </c>
      <c r="G879" s="190"/>
      <c r="H879" s="190">
        <v>550</v>
      </c>
      <c r="I879" s="260">
        <v>550</v>
      </c>
    </row>
    <row r="880" spans="1:9" s="107" customFormat="1" ht="16.5" customHeight="1" x14ac:dyDescent="0.2">
      <c r="A880" s="244">
        <v>19</v>
      </c>
      <c r="B880" s="258" t="s">
        <v>569</v>
      </c>
      <c r="C880" s="259" t="s">
        <v>570</v>
      </c>
      <c r="D880" s="259" t="s">
        <v>571</v>
      </c>
      <c r="E880" s="190">
        <v>4.5</v>
      </c>
      <c r="F880" s="190">
        <v>550</v>
      </c>
      <c r="G880" s="190"/>
      <c r="H880" s="261">
        <v>550</v>
      </c>
      <c r="I880" s="260">
        <v>550</v>
      </c>
    </row>
    <row r="881" spans="1:9" ht="16.5" customHeight="1" x14ac:dyDescent="0.2">
      <c r="A881" s="244">
        <v>20</v>
      </c>
      <c r="B881" s="258" t="s">
        <v>572</v>
      </c>
      <c r="C881" s="259" t="s">
        <v>573</v>
      </c>
      <c r="D881" s="259" t="s">
        <v>574</v>
      </c>
      <c r="E881" s="190">
        <v>4</v>
      </c>
      <c r="F881" s="190">
        <v>550</v>
      </c>
      <c r="G881" s="190"/>
      <c r="H881" s="190">
        <v>550</v>
      </c>
      <c r="I881" s="260">
        <v>550</v>
      </c>
    </row>
    <row r="882" spans="1:9" ht="26.25" customHeight="1" x14ac:dyDescent="0.2">
      <c r="A882" s="244">
        <v>21</v>
      </c>
      <c r="B882" s="258" t="s">
        <v>575</v>
      </c>
      <c r="C882" s="259" t="s">
        <v>576</v>
      </c>
      <c r="D882" s="259" t="s">
        <v>577</v>
      </c>
      <c r="E882" s="190">
        <v>6</v>
      </c>
      <c r="F882" s="190">
        <v>550</v>
      </c>
      <c r="G882" s="190"/>
      <c r="H882" s="190">
        <v>550</v>
      </c>
      <c r="I882" s="260">
        <v>550</v>
      </c>
    </row>
    <row r="883" spans="1:9" ht="48.75" customHeight="1" x14ac:dyDescent="0.2">
      <c r="A883" s="244">
        <v>22</v>
      </c>
      <c r="B883" s="258" t="s">
        <v>578</v>
      </c>
      <c r="C883" s="259" t="s">
        <v>579</v>
      </c>
      <c r="D883" s="259" t="s">
        <v>580</v>
      </c>
      <c r="E883" s="190">
        <v>5</v>
      </c>
      <c r="F883" s="190">
        <v>550</v>
      </c>
      <c r="G883" s="190"/>
      <c r="H883" s="190">
        <v>550</v>
      </c>
      <c r="I883" s="260">
        <v>550</v>
      </c>
    </row>
    <row r="884" spans="1:9" ht="54.75" customHeight="1" x14ac:dyDescent="0.2">
      <c r="A884" s="244">
        <v>23</v>
      </c>
      <c r="B884" s="258" t="s">
        <v>581</v>
      </c>
      <c r="C884" s="259" t="s">
        <v>582</v>
      </c>
      <c r="D884" s="259" t="s">
        <v>583</v>
      </c>
      <c r="E884" s="190">
        <v>10</v>
      </c>
      <c r="F884" s="190">
        <v>550</v>
      </c>
      <c r="G884" s="190"/>
      <c r="H884" s="190">
        <v>550</v>
      </c>
      <c r="I884" s="260">
        <v>550</v>
      </c>
    </row>
    <row r="885" spans="1:9" ht="57.75" customHeight="1" x14ac:dyDescent="0.2">
      <c r="A885" s="244">
        <v>24</v>
      </c>
      <c r="B885" s="258" t="s">
        <v>584</v>
      </c>
      <c r="C885" s="259" t="s">
        <v>585</v>
      </c>
      <c r="D885" s="259" t="s">
        <v>586</v>
      </c>
      <c r="E885" s="190">
        <v>10</v>
      </c>
      <c r="F885" s="190">
        <v>550</v>
      </c>
      <c r="G885" s="190"/>
      <c r="H885" s="190">
        <v>550</v>
      </c>
      <c r="I885" s="260">
        <v>550</v>
      </c>
    </row>
    <row r="886" spans="1:9" ht="18.75" customHeight="1" x14ac:dyDescent="0.2">
      <c r="A886" s="244">
        <v>25</v>
      </c>
      <c r="B886" s="258" t="s">
        <v>587</v>
      </c>
      <c r="C886" s="259" t="s">
        <v>588</v>
      </c>
      <c r="D886" s="259" t="s">
        <v>589</v>
      </c>
      <c r="E886" s="190">
        <v>2.5</v>
      </c>
      <c r="F886" s="190">
        <v>550</v>
      </c>
      <c r="G886" s="190"/>
      <c r="H886" s="190">
        <v>550</v>
      </c>
      <c r="I886" s="260">
        <v>550</v>
      </c>
    </row>
    <row r="887" spans="1:9" ht="17.25" customHeight="1" x14ac:dyDescent="0.2">
      <c r="A887" s="244">
        <v>26</v>
      </c>
      <c r="B887" s="258" t="s">
        <v>590</v>
      </c>
      <c r="C887" s="259" t="s">
        <v>591</v>
      </c>
      <c r="D887" s="259" t="s">
        <v>592</v>
      </c>
      <c r="E887" s="190">
        <v>5</v>
      </c>
      <c r="F887" s="190">
        <v>550</v>
      </c>
      <c r="G887" s="190"/>
      <c r="H887" s="190">
        <v>550</v>
      </c>
      <c r="I887" s="260">
        <v>550</v>
      </c>
    </row>
    <row r="888" spans="1:9" ht="16.5" hidden="1" customHeight="1" x14ac:dyDescent="0.2">
      <c r="A888" s="136"/>
      <c r="B888" s="258"/>
      <c r="C888" s="259"/>
      <c r="D888" s="259"/>
      <c r="E888" s="190"/>
      <c r="F888" s="190"/>
      <c r="G888" s="190"/>
      <c r="H888" s="190"/>
      <c r="I888" s="260"/>
    </row>
    <row r="889" spans="1:9" ht="16.5" hidden="1" customHeight="1" x14ac:dyDescent="0.2">
      <c r="A889" s="136"/>
      <c r="B889" s="258"/>
      <c r="C889" s="259"/>
      <c r="D889" s="259"/>
      <c r="E889" s="190"/>
      <c r="F889" s="190"/>
      <c r="G889" s="190"/>
      <c r="H889" s="190"/>
      <c r="I889" s="260"/>
    </row>
    <row r="890" spans="1:9" ht="16.5" hidden="1" customHeight="1" x14ac:dyDescent="0.2">
      <c r="A890" s="136"/>
      <c r="B890" s="258"/>
      <c r="C890" s="259"/>
      <c r="D890" s="259"/>
      <c r="E890" s="190"/>
      <c r="F890" s="190"/>
      <c r="G890" s="190"/>
      <c r="H890" s="190"/>
      <c r="I890" s="260"/>
    </row>
    <row r="891" spans="1:9" ht="16.5" hidden="1" customHeight="1" x14ac:dyDescent="0.2">
      <c r="A891" s="136"/>
      <c r="B891" s="258"/>
      <c r="C891" s="259"/>
      <c r="D891" s="259"/>
      <c r="E891" s="189"/>
      <c r="F891" s="190"/>
      <c r="G891" s="190"/>
      <c r="H891" s="190"/>
      <c r="I891" s="260"/>
    </row>
    <row r="892" spans="1:9" ht="16.5" hidden="1" customHeight="1" x14ac:dyDescent="0.2">
      <c r="A892" s="136"/>
      <c r="B892" s="258"/>
      <c r="C892" s="259"/>
      <c r="D892" s="259"/>
      <c r="E892" s="190"/>
      <c r="F892" s="190"/>
      <c r="G892" s="190"/>
      <c r="H892" s="190"/>
      <c r="I892" s="260"/>
    </row>
    <row r="893" spans="1:9" ht="16.5" hidden="1" customHeight="1" x14ac:dyDescent="0.2">
      <c r="A893" s="136"/>
      <c r="B893" s="258"/>
      <c r="C893" s="259"/>
      <c r="D893" s="259"/>
      <c r="E893" s="190"/>
      <c r="F893" s="190"/>
      <c r="G893" s="190"/>
      <c r="H893" s="190"/>
      <c r="I893" s="260"/>
    </row>
    <row r="894" spans="1:9" ht="16.5" hidden="1" customHeight="1" x14ac:dyDescent="0.2">
      <c r="A894" s="136"/>
      <c r="B894" s="258"/>
      <c r="C894" s="83"/>
      <c r="D894" s="259"/>
      <c r="E894" s="190"/>
      <c r="F894" s="262"/>
      <c r="G894" s="84"/>
      <c r="H894" s="262"/>
      <c r="I894" s="263"/>
    </row>
    <row r="895" spans="1:9" ht="16.5" hidden="1" customHeight="1" x14ac:dyDescent="0.2">
      <c r="A895" s="136"/>
      <c r="B895" s="82"/>
      <c r="C895" s="83"/>
      <c r="D895" s="83"/>
      <c r="E895" s="184"/>
      <c r="F895" s="262"/>
      <c r="G895" s="84"/>
      <c r="H895" s="262"/>
      <c r="I895" s="263"/>
    </row>
    <row r="896" spans="1:9" ht="25.5" hidden="1" customHeight="1" x14ac:dyDescent="0.2">
      <c r="A896" s="136"/>
      <c r="B896" s="83"/>
      <c r="C896" s="83"/>
      <c r="D896" s="83"/>
      <c r="E896" s="184"/>
      <c r="F896" s="262"/>
      <c r="G896" s="84"/>
      <c r="H896" s="262"/>
      <c r="I896" s="263"/>
    </row>
    <row r="897" spans="1:9" ht="15.75" hidden="1" customHeight="1" x14ac:dyDescent="0.2">
      <c r="A897" s="136"/>
      <c r="B897" s="258"/>
      <c r="C897" s="259"/>
      <c r="D897" s="259"/>
      <c r="E897" s="190"/>
      <c r="F897" s="262"/>
      <c r="G897" s="84"/>
      <c r="H897" s="262"/>
      <c r="I897" s="263"/>
    </row>
    <row r="898" spans="1:9" ht="16.5" hidden="1" customHeight="1" x14ac:dyDescent="0.2">
      <c r="A898" s="136"/>
      <c r="B898" s="258"/>
      <c r="C898" s="259"/>
      <c r="D898" s="259"/>
      <c r="E898" s="190"/>
      <c r="F898" s="262"/>
      <c r="G898" s="84"/>
      <c r="H898" s="262"/>
      <c r="I898" s="263"/>
    </row>
    <row r="899" spans="1:9" ht="16.5" hidden="1" customHeight="1" x14ac:dyDescent="0.2">
      <c r="A899" s="136"/>
      <c r="B899" s="258"/>
      <c r="C899" s="83"/>
      <c r="D899" s="259"/>
      <c r="E899" s="189"/>
      <c r="F899" s="262"/>
      <c r="G899" s="84"/>
      <c r="H899" s="262"/>
      <c r="I899" s="263"/>
    </row>
    <row r="900" spans="1:9" ht="16.5" hidden="1" customHeight="1" x14ac:dyDescent="0.2">
      <c r="A900" s="136"/>
      <c r="B900" s="258"/>
      <c r="C900" s="83"/>
      <c r="D900" s="259"/>
      <c r="E900" s="264"/>
      <c r="F900" s="262"/>
      <c r="G900" s="84"/>
      <c r="H900" s="262"/>
      <c r="I900" s="263"/>
    </row>
    <row r="901" spans="1:9" ht="16.5" hidden="1" customHeight="1" x14ac:dyDescent="0.2">
      <c r="A901" s="136"/>
      <c r="B901" s="258"/>
      <c r="C901" s="83"/>
      <c r="D901" s="259"/>
      <c r="E901" s="189"/>
      <c r="F901" s="262"/>
      <c r="G901" s="84"/>
      <c r="H901" s="262"/>
      <c r="I901" s="263"/>
    </row>
    <row r="902" spans="1:9" ht="16.5" hidden="1" customHeight="1" x14ac:dyDescent="0.2">
      <c r="A902" s="136"/>
      <c r="B902" s="82"/>
      <c r="C902" s="83"/>
      <c r="D902" s="258"/>
      <c r="E902" s="264"/>
      <c r="F902" s="262"/>
      <c r="G902" s="84"/>
      <c r="H902" s="262"/>
      <c r="I902" s="263"/>
    </row>
    <row r="903" spans="1:9" ht="16.5" hidden="1" customHeight="1" x14ac:dyDescent="0.2">
      <c r="A903" s="136"/>
      <c r="B903" s="258"/>
      <c r="C903" s="83"/>
      <c r="D903" s="259"/>
      <c r="E903" s="264"/>
      <c r="F903" s="262"/>
      <c r="G903" s="84"/>
      <c r="H903" s="262"/>
      <c r="I903" s="263"/>
    </row>
    <row r="904" spans="1:9" ht="16.5" hidden="1" customHeight="1" x14ac:dyDescent="0.2">
      <c r="A904" s="136"/>
      <c r="B904" s="258"/>
      <c r="C904" s="83"/>
      <c r="D904" s="259"/>
      <c r="E904" s="264"/>
      <c r="F904" s="262"/>
      <c r="G904" s="84"/>
      <c r="H904" s="262"/>
      <c r="I904" s="263"/>
    </row>
    <row r="905" spans="1:9" ht="16.5" hidden="1" customHeight="1" x14ac:dyDescent="0.2">
      <c r="A905" s="136"/>
      <c r="B905" s="259"/>
      <c r="C905" s="259"/>
      <c r="D905" s="259"/>
      <c r="E905" s="84"/>
      <c r="F905" s="190"/>
      <c r="G905" s="190"/>
      <c r="H905" s="190"/>
      <c r="I905" s="260"/>
    </row>
    <row r="906" spans="1:9" ht="16.5" hidden="1" customHeight="1" x14ac:dyDescent="0.2">
      <c r="A906" s="136"/>
      <c r="B906" s="259"/>
      <c r="C906" s="265"/>
      <c r="D906" s="259"/>
      <c r="E906" s="264"/>
      <c r="F906" s="190"/>
      <c r="G906" s="190"/>
      <c r="H906" s="190"/>
      <c r="I906" s="260"/>
    </row>
    <row r="907" spans="1:9" ht="16.5" hidden="1" customHeight="1" x14ac:dyDescent="0.25">
      <c r="A907" s="136"/>
      <c r="B907" s="72"/>
      <c r="C907" s="73"/>
      <c r="D907" s="72"/>
      <c r="E907" s="74"/>
      <c r="F907" s="75"/>
      <c r="G907" s="75"/>
      <c r="H907" s="75"/>
      <c r="I907" s="76"/>
    </row>
    <row r="908" spans="1:9" ht="16.5" hidden="1" customHeight="1" x14ac:dyDescent="0.25">
      <c r="A908" s="136"/>
      <c r="B908" s="72"/>
      <c r="C908" s="73"/>
      <c r="D908" s="72"/>
      <c r="E908" s="74"/>
      <c r="F908" s="78"/>
      <c r="G908" s="78"/>
      <c r="H908" s="78"/>
      <c r="I908" s="79"/>
    </row>
    <row r="909" spans="1:9" ht="16.5" hidden="1" customHeight="1" x14ac:dyDescent="0.25">
      <c r="A909" s="136"/>
      <c r="B909" s="72"/>
      <c r="C909" s="73"/>
      <c r="D909" s="72"/>
      <c r="E909" s="74"/>
      <c r="F909" s="78"/>
      <c r="G909" s="78"/>
      <c r="H909" s="78"/>
      <c r="I909" s="79"/>
    </row>
    <row r="910" spans="1:9" ht="16.5" hidden="1" customHeight="1" x14ac:dyDescent="0.25">
      <c r="A910" s="136"/>
      <c r="B910" s="72"/>
      <c r="C910" s="73"/>
      <c r="D910" s="72"/>
      <c r="E910" s="74"/>
      <c r="F910" s="78"/>
      <c r="G910" s="78"/>
      <c r="H910" s="78"/>
      <c r="I910" s="79"/>
    </row>
    <row r="911" spans="1:9" ht="16.5" hidden="1" customHeight="1" x14ac:dyDescent="0.25">
      <c r="A911" s="136"/>
      <c r="B911" s="72"/>
      <c r="C911" s="73"/>
      <c r="D911" s="72"/>
      <c r="E911" s="74"/>
      <c r="F911" s="78"/>
      <c r="G911" s="78"/>
      <c r="H911" s="78"/>
      <c r="I911" s="79"/>
    </row>
    <row r="912" spans="1:9" ht="16.5" hidden="1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hidden="1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hidden="1" customHeight="1" x14ac:dyDescent="0.25">
      <c r="A914" s="136"/>
      <c r="B914" s="72"/>
      <c r="C914" s="73"/>
      <c r="D914" s="72"/>
      <c r="E914" s="74"/>
      <c r="F914" s="78"/>
      <c r="G914" s="78"/>
      <c r="H914" s="78"/>
      <c r="I914" s="79"/>
    </row>
    <row r="915" spans="1:9" ht="16.5" hidden="1" customHeight="1" thickBot="1" x14ac:dyDescent="0.3">
      <c r="A915" s="225"/>
      <c r="B915" s="86"/>
      <c r="C915" s="87"/>
      <c r="D915" s="86"/>
      <c r="E915" s="88"/>
      <c r="F915" s="89"/>
      <c r="G915" s="89"/>
      <c r="H915" s="89"/>
      <c r="I915" s="90"/>
    </row>
    <row r="916" spans="1:9" ht="16.5" customHeight="1" thickBot="1" x14ac:dyDescent="0.3">
      <c r="A916" s="91" t="s">
        <v>43</v>
      </c>
      <c r="B916" s="92"/>
      <c r="C916" s="93"/>
      <c r="D916" s="92"/>
      <c r="E916" s="154">
        <f>SUM(E862:E915)</f>
        <v>117.01</v>
      </c>
      <c r="F916" s="154">
        <f>SUM(F862:F915)</f>
        <v>14300</v>
      </c>
      <c r="G916" s="154">
        <f>SUM(G862:G915)</f>
        <v>0</v>
      </c>
      <c r="H916" s="154">
        <f>SUM(H862:H915)</f>
        <v>14300</v>
      </c>
      <c r="I916" s="226">
        <f>SUM(I862:I915)</f>
        <v>14300</v>
      </c>
    </row>
    <row r="917" spans="1:9" ht="16.5" customHeight="1" thickTop="1" thickBot="1" x14ac:dyDescent="0.3">
      <c r="A917" s="96" t="s">
        <v>44</v>
      </c>
      <c r="B917" s="97"/>
      <c r="C917" s="98"/>
      <c r="D917" s="97"/>
      <c r="E917" s="99"/>
      <c r="F917" s="99"/>
      <c r="G917" s="99"/>
      <c r="H917" s="99"/>
      <c r="I917" s="101">
        <f>I937</f>
        <v>22800.1</v>
      </c>
    </row>
    <row r="918" spans="1:9" ht="21" customHeight="1" thickTop="1" x14ac:dyDescent="0.25">
      <c r="A918" s="148">
        <v>1</v>
      </c>
      <c r="B918" s="149" t="s">
        <v>593</v>
      </c>
      <c r="C918" s="150" t="s">
        <v>594</v>
      </c>
      <c r="D918" s="149" t="s">
        <v>595</v>
      </c>
      <c r="E918" s="194">
        <v>65</v>
      </c>
      <c r="F918" s="152">
        <v>25214.36</v>
      </c>
      <c r="G918" s="152">
        <v>12500</v>
      </c>
      <c r="H918" s="152">
        <v>25214.36</v>
      </c>
      <c r="I918" s="153">
        <v>12714.36</v>
      </c>
    </row>
    <row r="919" spans="1:9" ht="16.5" customHeight="1" x14ac:dyDescent="0.25">
      <c r="A919" s="77">
        <v>2</v>
      </c>
      <c r="B919" s="72" t="s">
        <v>596</v>
      </c>
      <c r="C919" s="73" t="s">
        <v>597</v>
      </c>
      <c r="D919" s="72" t="s">
        <v>598</v>
      </c>
      <c r="E919" s="74">
        <v>26</v>
      </c>
      <c r="F919" s="78">
        <v>10085.74</v>
      </c>
      <c r="G919" s="78"/>
      <c r="H919" s="78">
        <v>10085.74</v>
      </c>
      <c r="I919" s="79">
        <v>10085.74</v>
      </c>
    </row>
    <row r="920" spans="1:9" ht="16.5" hidden="1" customHeight="1" x14ac:dyDescent="0.25">
      <c r="A920" s="77"/>
      <c r="B920" s="72"/>
      <c r="C920" s="73"/>
      <c r="D920" s="72"/>
      <c r="E920" s="74"/>
      <c r="F920" s="78"/>
      <c r="G920" s="78"/>
      <c r="H920" s="78"/>
      <c r="I920" s="76"/>
    </row>
    <row r="921" spans="1:9" ht="16.5" hidden="1" customHeight="1" x14ac:dyDescent="0.25">
      <c r="A921" s="77"/>
      <c r="B921" s="72"/>
      <c r="C921" s="73"/>
      <c r="D921" s="72"/>
      <c r="E921" s="74"/>
      <c r="F921" s="78"/>
      <c r="G921" s="78"/>
      <c r="H921" s="78"/>
      <c r="I921" s="79"/>
    </row>
    <row r="922" spans="1:9" ht="16.5" hidden="1" customHeight="1" x14ac:dyDescent="0.25">
      <c r="A922" s="77"/>
      <c r="B922" s="72"/>
      <c r="C922" s="73"/>
      <c r="D922" s="72"/>
      <c r="E922" s="74"/>
      <c r="F922" s="78"/>
      <c r="G922" s="78"/>
      <c r="H922" s="78"/>
      <c r="I922" s="79"/>
    </row>
    <row r="923" spans="1:9" ht="16.5" hidden="1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hidden="1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hidden="1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hidden="1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hidden="1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hidden="1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hidden="1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hidden="1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hidden="1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hidden="1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hidden="1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hidden="1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hidden="1" customHeight="1" x14ac:dyDescent="0.25">
      <c r="A935" s="77"/>
      <c r="B935" s="72"/>
      <c r="C935" s="73"/>
      <c r="D935" s="72"/>
      <c r="E935" s="74"/>
      <c r="F935" s="78"/>
      <c r="G935" s="78"/>
      <c r="H935" s="78"/>
      <c r="I935" s="79"/>
    </row>
    <row r="936" spans="1:9" ht="16.5" hidden="1" customHeight="1" thickBot="1" x14ac:dyDescent="0.3">
      <c r="A936" s="85"/>
      <c r="B936" s="86"/>
      <c r="C936" s="87"/>
      <c r="D936" s="86"/>
      <c r="E936" s="88"/>
      <c r="F936" s="89"/>
      <c r="G936" s="89"/>
      <c r="H936" s="89"/>
      <c r="I936" s="90"/>
    </row>
    <row r="937" spans="1:9" ht="16.5" customHeight="1" thickBot="1" x14ac:dyDescent="0.3">
      <c r="A937" s="157" t="s">
        <v>43</v>
      </c>
      <c r="B937" s="158"/>
      <c r="C937" s="159"/>
      <c r="D937" s="158"/>
      <c r="E937" s="160">
        <f>SUM(E918:E936)</f>
        <v>91</v>
      </c>
      <c r="F937" s="161">
        <f>SUM(F918:F936)</f>
        <v>35300.1</v>
      </c>
      <c r="G937" s="161">
        <f>SUM(G918:G936)</f>
        <v>12500</v>
      </c>
      <c r="H937" s="161">
        <f>SUM(H918:H936)</f>
        <v>35300.1</v>
      </c>
      <c r="I937" s="162">
        <f>SUM(I918:I936)</f>
        <v>22800.1</v>
      </c>
    </row>
    <row r="938" spans="1:9" ht="16.5" customHeight="1" thickTop="1" thickBot="1" x14ac:dyDescent="0.3">
      <c r="A938" s="21" t="s">
        <v>45</v>
      </c>
      <c r="B938" s="22"/>
      <c r="C938" s="23"/>
      <c r="D938" s="22"/>
      <c r="E938" s="24"/>
      <c r="F938" s="24"/>
      <c r="G938" s="24"/>
      <c r="H938" s="24"/>
      <c r="I938" s="25">
        <f>I958</f>
        <v>29557.15</v>
      </c>
    </row>
    <row r="939" spans="1:9" ht="16.5" customHeight="1" thickTop="1" x14ac:dyDescent="0.2">
      <c r="A939" s="132">
        <v>1</v>
      </c>
      <c r="B939" s="252" t="s">
        <v>599</v>
      </c>
      <c r="C939" s="252" t="s">
        <v>600</v>
      </c>
      <c r="D939" s="252" t="s">
        <v>601</v>
      </c>
      <c r="E939" s="266">
        <v>65</v>
      </c>
      <c r="F939" s="266">
        <v>22926.400000000001</v>
      </c>
      <c r="G939" s="266"/>
      <c r="H939" s="266">
        <v>12101.06</v>
      </c>
      <c r="I939" s="266">
        <v>12101.06</v>
      </c>
    </row>
    <row r="940" spans="1:9" ht="16.5" customHeight="1" x14ac:dyDescent="0.25">
      <c r="A940" s="140">
        <v>2</v>
      </c>
      <c r="B940" s="72" t="s">
        <v>602</v>
      </c>
      <c r="C940" s="73" t="s">
        <v>603</v>
      </c>
      <c r="D940" s="72" t="s">
        <v>604</v>
      </c>
      <c r="E940" s="124">
        <v>45</v>
      </c>
      <c r="F940" s="75">
        <v>17456.09</v>
      </c>
      <c r="G940" s="75"/>
      <c r="H940" s="75">
        <v>17456.09</v>
      </c>
      <c r="I940" s="76">
        <v>17456.09</v>
      </c>
    </row>
    <row r="941" spans="1:9" ht="16.5" hidden="1" customHeight="1" x14ac:dyDescent="0.25">
      <c r="A941" s="77"/>
      <c r="B941" s="72"/>
      <c r="C941" s="73"/>
      <c r="D941" s="72"/>
      <c r="E941" s="74"/>
      <c r="F941" s="78"/>
      <c r="G941" s="78"/>
      <c r="H941" s="78"/>
      <c r="I941" s="79"/>
    </row>
    <row r="942" spans="1:9" ht="16.5" hidden="1" customHeight="1" x14ac:dyDescent="0.25">
      <c r="A942" s="77"/>
      <c r="B942" s="72"/>
      <c r="C942" s="73"/>
      <c r="D942" s="72"/>
      <c r="E942" s="74"/>
      <c r="F942" s="78"/>
      <c r="G942" s="78"/>
      <c r="H942" s="78"/>
      <c r="I942" s="79"/>
    </row>
    <row r="943" spans="1:9" ht="16.5" hidden="1" customHeight="1" x14ac:dyDescent="0.25">
      <c r="A943" s="77"/>
      <c r="B943" s="72"/>
      <c r="C943" s="73"/>
      <c r="D943" s="72"/>
      <c r="E943" s="74"/>
      <c r="F943" s="78"/>
      <c r="G943" s="78"/>
      <c r="H943" s="78"/>
      <c r="I943" s="79"/>
    </row>
    <row r="944" spans="1:9" ht="16.5" hidden="1" customHeight="1" x14ac:dyDescent="0.25">
      <c r="A944" s="77"/>
      <c r="B944" s="72"/>
      <c r="C944" s="73"/>
      <c r="D944" s="72"/>
      <c r="E944" s="74"/>
      <c r="F944" s="78"/>
      <c r="G944" s="78"/>
      <c r="H944" s="78"/>
      <c r="I944" s="79"/>
    </row>
    <row r="945" spans="1:9" ht="16.5" hidden="1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hidden="1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hidden="1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hidden="1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hidden="1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hidden="1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hidden="1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hidden="1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hidden="1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hidden="1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hidden="1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hidden="1" customHeight="1" x14ac:dyDescent="0.25">
      <c r="A956" s="77"/>
      <c r="B956" s="72"/>
      <c r="C956" s="73"/>
      <c r="D956" s="72"/>
      <c r="E956" s="74"/>
      <c r="F956" s="78"/>
      <c r="G956" s="78"/>
      <c r="H956" s="78"/>
      <c r="I956" s="79"/>
    </row>
    <row r="957" spans="1:9" ht="16.5" hidden="1" customHeight="1" thickBot="1" x14ac:dyDescent="0.3">
      <c r="A957" s="85"/>
      <c r="B957" s="86"/>
      <c r="C957" s="87"/>
      <c r="D957" s="86"/>
      <c r="E957" s="88"/>
      <c r="F957" s="89"/>
      <c r="G957" s="89"/>
      <c r="H957" s="89"/>
      <c r="I957" s="90"/>
    </row>
    <row r="958" spans="1:9" ht="16.5" customHeight="1" thickBot="1" x14ac:dyDescent="0.3">
      <c r="A958" s="157" t="s">
        <v>43</v>
      </c>
      <c r="B958" s="158"/>
      <c r="C958" s="158"/>
      <c r="D958" s="158"/>
      <c r="E958" s="160">
        <f>SUM(E939:E957)</f>
        <v>110</v>
      </c>
      <c r="F958" s="161">
        <f>SUM(F939:F957)</f>
        <v>40382.490000000005</v>
      </c>
      <c r="G958" s="161">
        <f>SUM(G939:G957)</f>
        <v>0</v>
      </c>
      <c r="H958" s="161">
        <f>SUM(H939:H957)</f>
        <v>29557.15</v>
      </c>
      <c r="I958" s="162">
        <f>SUM(I939:I957)</f>
        <v>29557.15</v>
      </c>
    </row>
    <row r="959" spans="1:9" ht="16.5" customHeight="1" thickTop="1" x14ac:dyDescent="0.25">
      <c r="A959" s="21" t="s">
        <v>46</v>
      </c>
      <c r="B959" s="22"/>
      <c r="C959" s="22"/>
      <c r="D959" s="22"/>
      <c r="E959" s="24"/>
      <c r="F959" s="24"/>
      <c r="G959" s="24"/>
      <c r="H959" s="24"/>
      <c r="I959" s="25">
        <f>I978</f>
        <v>0</v>
      </c>
    </row>
    <row r="960" spans="1:9" ht="27.75" hidden="1" customHeight="1" x14ac:dyDescent="0.2">
      <c r="A960" s="200"/>
      <c r="B960" s="259"/>
      <c r="C960" s="259"/>
      <c r="D960" s="259"/>
      <c r="E960" s="189"/>
      <c r="F960" s="264"/>
      <c r="G960" s="190"/>
      <c r="H960" s="264"/>
      <c r="I960" s="260"/>
    </row>
    <row r="961" spans="1:9" ht="18.75" hidden="1" customHeight="1" x14ac:dyDescent="0.2">
      <c r="A961" s="200"/>
      <c r="B961" s="259"/>
      <c r="C961" s="259"/>
      <c r="D961" s="259"/>
      <c r="E961" s="189"/>
      <c r="F961" s="190"/>
      <c r="G961" s="190"/>
      <c r="H961" s="264"/>
      <c r="I961" s="260"/>
    </row>
    <row r="962" spans="1:9" ht="15" hidden="1" customHeight="1" x14ac:dyDescent="0.25">
      <c r="A962" s="140"/>
      <c r="B962" s="72"/>
      <c r="C962" s="73"/>
      <c r="D962" s="72"/>
      <c r="E962" s="74"/>
      <c r="F962" s="78"/>
      <c r="G962" s="78"/>
      <c r="H962" s="78"/>
      <c r="I962" s="195"/>
    </row>
    <row r="963" spans="1:9" ht="16.5" hidden="1" customHeight="1" x14ac:dyDescent="0.25">
      <c r="A963" s="77"/>
      <c r="B963" s="72"/>
      <c r="C963" s="73"/>
      <c r="D963" s="72"/>
      <c r="E963" s="74"/>
      <c r="F963" s="78"/>
      <c r="G963" s="78"/>
      <c r="H963" s="78"/>
      <c r="I963" s="79"/>
    </row>
    <row r="964" spans="1:9" ht="16.5" hidden="1" customHeight="1" x14ac:dyDescent="0.25">
      <c r="A964" s="77"/>
      <c r="B964" s="72"/>
      <c r="C964" s="73"/>
      <c r="D964" s="72"/>
      <c r="E964" s="74"/>
      <c r="F964" s="78"/>
      <c r="G964" s="78"/>
      <c r="H964" s="78"/>
      <c r="I964" s="79"/>
    </row>
    <row r="965" spans="1:9" ht="16.5" hidden="1" customHeight="1" x14ac:dyDescent="0.25">
      <c r="A965" s="77"/>
      <c r="B965" s="72"/>
      <c r="C965" s="73"/>
      <c r="D965" s="72"/>
      <c r="E965" s="74"/>
      <c r="F965" s="78"/>
      <c r="G965" s="78"/>
      <c r="H965" s="78"/>
      <c r="I965" s="79"/>
    </row>
    <row r="966" spans="1:9" ht="16.5" hidden="1" customHeight="1" x14ac:dyDescent="0.25">
      <c r="A966" s="77"/>
      <c r="B966" s="72"/>
      <c r="C966" s="73"/>
      <c r="D966" s="72"/>
      <c r="E966" s="74"/>
      <c r="F966" s="78"/>
      <c r="G966" s="78"/>
      <c r="H966" s="78"/>
      <c r="I966" s="79"/>
    </row>
    <row r="967" spans="1:9" ht="16.5" hidden="1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hidden="1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hidden="1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hidden="1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hidden="1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hidden="1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hidden="1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hidden="1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hidden="1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hidden="1" customHeight="1" x14ac:dyDescent="0.25">
      <c r="A976" s="77"/>
      <c r="B976" s="72"/>
      <c r="C976" s="73"/>
      <c r="D976" s="72"/>
      <c r="E976" s="74"/>
      <c r="F976" s="78"/>
      <c r="G976" s="78"/>
      <c r="H976" s="78"/>
      <c r="I976" s="79"/>
    </row>
    <row r="977" spans="1:9" ht="16.5" hidden="1" customHeight="1" thickBot="1" x14ac:dyDescent="0.3">
      <c r="A977" s="85"/>
      <c r="B977" s="86"/>
      <c r="C977" s="87"/>
      <c r="D977" s="86"/>
      <c r="E977" s="88"/>
      <c r="F977" s="89"/>
      <c r="G977" s="89"/>
      <c r="H977" s="89"/>
      <c r="I977" s="90"/>
    </row>
    <row r="978" spans="1:9" ht="16.5" customHeight="1" thickBot="1" x14ac:dyDescent="0.3">
      <c r="A978" s="91" t="s">
        <v>43</v>
      </c>
      <c r="B978" s="92"/>
      <c r="C978" s="93"/>
      <c r="D978" s="92"/>
      <c r="E978" s="154">
        <f>SUM(E960:E977)</f>
        <v>0</v>
      </c>
      <c r="F978" s="94">
        <f>SUM(F960:F977)</f>
        <v>0</v>
      </c>
      <c r="G978" s="94">
        <f>SUM(G960:G977)</f>
        <v>0</v>
      </c>
      <c r="H978" s="94">
        <f>SUM(H960:H977)</f>
        <v>0</v>
      </c>
      <c r="I978" s="95">
        <f>SUM(I960:I977)</f>
        <v>0</v>
      </c>
    </row>
    <row r="979" spans="1:9" ht="16.5" customHeight="1" thickTop="1" thickBot="1" x14ac:dyDescent="0.3">
      <c r="A979" s="96" t="s">
        <v>47</v>
      </c>
      <c r="B979" s="97"/>
      <c r="C979" s="98"/>
      <c r="D979" s="97"/>
      <c r="E979" s="99"/>
      <c r="F979" s="99"/>
      <c r="G979" s="99"/>
      <c r="H979" s="99"/>
      <c r="I979" s="101">
        <f>I999</f>
        <v>6206.8</v>
      </c>
    </row>
    <row r="980" spans="1:9" ht="16.5" customHeight="1" thickTop="1" x14ac:dyDescent="0.25">
      <c r="A980" s="148">
        <v>1</v>
      </c>
      <c r="B980" s="149" t="s">
        <v>605</v>
      </c>
      <c r="C980" s="150" t="s">
        <v>606</v>
      </c>
      <c r="D980" s="149" t="s">
        <v>607</v>
      </c>
      <c r="E980" s="151">
        <v>1000</v>
      </c>
      <c r="F980" s="156">
        <v>6206.8</v>
      </c>
      <c r="G980" s="156"/>
      <c r="H980" s="156">
        <v>6206.8</v>
      </c>
      <c r="I980" s="219">
        <v>6206.8</v>
      </c>
    </row>
    <row r="981" spans="1:9" ht="16.5" hidden="1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hidden="1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hidden="1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hidden="1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hidden="1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hidden="1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hidden="1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hidden="1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hidden="1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hidden="1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hidden="1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hidden="1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hidden="1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hidden="1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hidden="1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hidden="1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hidden="1" customHeight="1" x14ac:dyDescent="0.25">
      <c r="A997" s="77"/>
      <c r="B997" s="72"/>
      <c r="C997" s="73"/>
      <c r="D997" s="72"/>
      <c r="E997" s="74"/>
      <c r="F997" s="78"/>
      <c r="G997" s="78"/>
      <c r="H997" s="78"/>
      <c r="I997" s="79"/>
    </row>
    <row r="998" spans="1:9" ht="16.5" hidden="1" customHeight="1" thickBot="1" x14ac:dyDescent="0.3">
      <c r="A998" s="85"/>
      <c r="B998" s="86"/>
      <c r="C998" s="87"/>
      <c r="D998" s="86"/>
      <c r="E998" s="88"/>
      <c r="F998" s="89"/>
      <c r="G998" s="89"/>
      <c r="H998" s="89"/>
      <c r="I998" s="90"/>
    </row>
    <row r="999" spans="1:9" ht="16.5" customHeight="1" thickBot="1" x14ac:dyDescent="0.3">
      <c r="A999" s="91" t="s">
        <v>43</v>
      </c>
      <c r="B999" s="92"/>
      <c r="C999" s="93"/>
      <c r="D999" s="92"/>
      <c r="E999" s="154">
        <f>SUM(E980:E998)</f>
        <v>1000</v>
      </c>
      <c r="F999" s="94">
        <f>SUM(F980:F998)</f>
        <v>6206.8</v>
      </c>
      <c r="G999" s="94">
        <f>SUM(G980:G998)</f>
        <v>0</v>
      </c>
      <c r="H999" s="94">
        <f>SUM(H980:H998)</f>
        <v>6206.8</v>
      </c>
      <c r="I999" s="95">
        <f>SUM(I980:I998)</f>
        <v>6206.8</v>
      </c>
    </row>
    <row r="1000" spans="1:9" ht="16.5" customHeight="1" thickTop="1" x14ac:dyDescent="0.25">
      <c r="A1000" s="21" t="s">
        <v>48</v>
      </c>
      <c r="B1000" s="22"/>
      <c r="C1000" s="23"/>
      <c r="D1000" s="22"/>
      <c r="E1000" s="24"/>
      <c r="F1000" s="24"/>
      <c r="G1000" s="24"/>
      <c r="H1000" s="24"/>
      <c r="I1000" s="25">
        <f>I1020</f>
        <v>0</v>
      </c>
    </row>
    <row r="1001" spans="1:9" ht="16.5" hidden="1" customHeight="1" x14ac:dyDescent="0.25">
      <c r="A1001" s="140"/>
      <c r="B1001" s="267"/>
      <c r="C1001" s="73"/>
      <c r="D1001" s="72"/>
      <c r="E1001" s="74"/>
      <c r="F1001" s="78"/>
      <c r="G1001" s="78"/>
      <c r="H1001" s="78"/>
      <c r="I1001" s="79"/>
    </row>
    <row r="1002" spans="1:9" ht="16.5" hidden="1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hidden="1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hidden="1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hidden="1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hidden="1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hidden="1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hidden="1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hidden="1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hidden="1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hidden="1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hidden="1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hidden="1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hidden="1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hidden="1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hidden="1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hidden="1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hidden="1" customHeight="1" x14ac:dyDescent="0.25">
      <c r="A1018" s="77"/>
      <c r="B1018" s="72"/>
      <c r="C1018" s="73"/>
      <c r="D1018" s="72"/>
      <c r="E1018" s="74"/>
      <c r="F1018" s="78"/>
      <c r="G1018" s="78"/>
      <c r="H1018" s="78"/>
      <c r="I1018" s="79"/>
    </row>
    <row r="1019" spans="1:9" ht="16.5" hidden="1" customHeight="1" thickBot="1" x14ac:dyDescent="0.3">
      <c r="A1019" s="85"/>
      <c r="B1019" s="86"/>
      <c r="C1019" s="87"/>
      <c r="D1019" s="86"/>
      <c r="E1019" s="88"/>
      <c r="F1019" s="89"/>
      <c r="G1019" s="89"/>
      <c r="H1019" s="89"/>
      <c r="I1019" s="90"/>
    </row>
    <row r="1020" spans="1:9" ht="16.5" customHeight="1" thickBot="1" x14ac:dyDescent="0.3">
      <c r="A1020" s="157" t="s">
        <v>43</v>
      </c>
      <c r="B1020" s="158"/>
      <c r="C1020" s="159"/>
      <c r="D1020" s="158"/>
      <c r="E1020" s="160">
        <f>SUM(E1001:E1019)</f>
        <v>0</v>
      </c>
      <c r="F1020" s="161">
        <f>SUM(F1001:F1019)</f>
        <v>0</v>
      </c>
      <c r="G1020" s="161">
        <f>SUM(G1001:G1019)</f>
        <v>0</v>
      </c>
      <c r="H1020" s="161">
        <f>SUM(H1001:H1019)</f>
        <v>0</v>
      </c>
      <c r="I1020" s="162">
        <f>SUM(I1001:I1019)</f>
        <v>0</v>
      </c>
    </row>
    <row r="1021" spans="1:9" ht="16.5" customHeight="1" thickTop="1" thickBot="1" x14ac:dyDescent="0.3">
      <c r="A1021" s="13" t="s">
        <v>79</v>
      </c>
      <c r="B1021" s="14"/>
      <c r="C1021" s="15"/>
      <c r="D1021" s="16"/>
      <c r="E1021" s="17">
        <f>E1087+E1108+E1129+E1150+E1171</f>
        <v>22</v>
      </c>
      <c r="F1021" s="18"/>
      <c r="G1021" s="18"/>
      <c r="H1021" s="18"/>
      <c r="I1021" s="17">
        <f>I1087+I1108+I1129+I1150+I1171</f>
        <v>1100</v>
      </c>
    </row>
    <row r="1022" spans="1:9" ht="16.5" customHeight="1" thickTop="1" thickBot="1" x14ac:dyDescent="0.3">
      <c r="A1022" s="21" t="s">
        <v>13</v>
      </c>
      <c r="B1022" s="22"/>
      <c r="C1022" s="23"/>
      <c r="D1022" s="22"/>
      <c r="E1022" s="24"/>
      <c r="F1022" s="24"/>
      <c r="G1022" s="24"/>
      <c r="H1022" s="24"/>
      <c r="I1022" s="25">
        <f>I1087</f>
        <v>1100</v>
      </c>
    </row>
    <row r="1023" spans="1:9" ht="15.75" customHeight="1" thickTop="1" x14ac:dyDescent="0.2">
      <c r="A1023" s="132">
        <v>1</v>
      </c>
      <c r="B1023" s="350" t="s">
        <v>608</v>
      </c>
      <c r="C1023" s="351" t="s">
        <v>609</v>
      </c>
      <c r="D1023" s="352" t="s">
        <v>610</v>
      </c>
      <c r="E1023" s="353">
        <v>8</v>
      </c>
      <c r="F1023" s="367">
        <v>550</v>
      </c>
      <c r="G1023" s="354"/>
      <c r="H1023" s="367">
        <v>550</v>
      </c>
      <c r="I1023" s="368">
        <v>550</v>
      </c>
    </row>
    <row r="1024" spans="1:9" ht="16.5" customHeight="1" x14ac:dyDescent="0.2">
      <c r="A1024" s="136">
        <v>2</v>
      </c>
      <c r="B1024" s="243" t="s">
        <v>611</v>
      </c>
      <c r="C1024" s="104" t="s">
        <v>612</v>
      </c>
      <c r="D1024" s="369" t="s">
        <v>613</v>
      </c>
      <c r="E1024" s="370">
        <v>14</v>
      </c>
      <c r="F1024" s="367">
        <v>550</v>
      </c>
      <c r="G1024" s="367"/>
      <c r="H1024" s="367">
        <v>550</v>
      </c>
      <c r="I1024" s="368">
        <v>550</v>
      </c>
    </row>
    <row r="1025" spans="1:9" ht="16.5" hidden="1" customHeight="1" thickBot="1" x14ac:dyDescent="0.25">
      <c r="A1025" s="136"/>
      <c r="B1025" s="104"/>
      <c r="C1025" s="104"/>
      <c r="D1025" s="269"/>
      <c r="E1025" s="178"/>
      <c r="F1025" s="179"/>
      <c r="G1025" s="179"/>
      <c r="H1025" s="179"/>
      <c r="I1025" s="180"/>
    </row>
    <row r="1026" spans="1:9" ht="16.5" hidden="1" customHeight="1" thickTop="1" x14ac:dyDescent="0.2">
      <c r="A1026" s="132"/>
      <c r="B1026" s="104"/>
      <c r="C1026" s="104"/>
      <c r="D1026" s="269"/>
      <c r="E1026" s="178"/>
      <c r="F1026" s="179"/>
      <c r="G1026" s="179"/>
      <c r="H1026" s="179"/>
      <c r="I1026" s="180"/>
    </row>
    <row r="1027" spans="1:9" ht="16.5" hidden="1" customHeight="1" x14ac:dyDescent="0.2">
      <c r="A1027" s="136"/>
      <c r="B1027" s="104"/>
      <c r="C1027" s="104"/>
      <c r="D1027" s="269"/>
      <c r="E1027" s="178"/>
      <c r="F1027" s="179"/>
      <c r="G1027" s="179"/>
      <c r="H1027" s="179"/>
      <c r="I1027" s="180"/>
    </row>
    <row r="1028" spans="1:9" ht="16.5" hidden="1" customHeight="1" thickBot="1" x14ac:dyDescent="0.25">
      <c r="A1028" s="136"/>
      <c r="B1028" s="104"/>
      <c r="C1028" s="104"/>
      <c r="D1028" s="269"/>
      <c r="E1028" s="178"/>
      <c r="F1028" s="179"/>
      <c r="G1028" s="179"/>
      <c r="H1028" s="179"/>
      <c r="I1028" s="180"/>
    </row>
    <row r="1029" spans="1:9" s="107" customFormat="1" ht="16.5" hidden="1" customHeight="1" thickTop="1" x14ac:dyDescent="0.2">
      <c r="A1029" s="132"/>
      <c r="B1029" s="104"/>
      <c r="C1029" s="104"/>
      <c r="D1029" s="269"/>
      <c r="E1029" s="178"/>
      <c r="F1029" s="179"/>
      <c r="G1029" s="179"/>
      <c r="H1029" s="179"/>
      <c r="I1029" s="180"/>
    </row>
    <row r="1030" spans="1:9" ht="16.5" hidden="1" customHeight="1" x14ac:dyDescent="0.2">
      <c r="A1030" s="136"/>
      <c r="B1030" s="104"/>
      <c r="C1030" s="104"/>
      <c r="D1030" s="269"/>
      <c r="E1030" s="178"/>
      <c r="F1030" s="179"/>
      <c r="G1030" s="179"/>
      <c r="H1030" s="179"/>
      <c r="I1030" s="180"/>
    </row>
    <row r="1031" spans="1:9" ht="16.5" hidden="1" customHeight="1" x14ac:dyDescent="0.2">
      <c r="A1031" s="136"/>
      <c r="B1031" s="104"/>
      <c r="C1031" s="104"/>
      <c r="D1031" s="269"/>
      <c r="E1031" s="178"/>
      <c r="F1031" s="179"/>
      <c r="G1031" s="179"/>
      <c r="H1031" s="179"/>
      <c r="I1031" s="180"/>
    </row>
    <row r="1032" spans="1:9" ht="16.5" hidden="1" customHeight="1" x14ac:dyDescent="0.2">
      <c r="A1032" s="136"/>
      <c r="B1032" s="83"/>
      <c r="C1032" s="83"/>
      <c r="D1032" s="221"/>
      <c r="E1032" s="183"/>
      <c r="F1032" s="184"/>
      <c r="G1032" s="184"/>
      <c r="H1032" s="184"/>
      <c r="I1032" s="185"/>
    </row>
    <row r="1033" spans="1:9" ht="16.5" hidden="1" customHeight="1" x14ac:dyDescent="0.2">
      <c r="A1033" s="136"/>
      <c r="B1033" s="83"/>
      <c r="C1033" s="83"/>
      <c r="D1033" s="221"/>
      <c r="E1033" s="183"/>
      <c r="F1033" s="184"/>
      <c r="G1033" s="184"/>
      <c r="H1033" s="184"/>
      <c r="I1033" s="185"/>
    </row>
    <row r="1034" spans="1:9" ht="16.5" hidden="1" customHeight="1" x14ac:dyDescent="0.2">
      <c r="A1034" s="136"/>
      <c r="B1034" s="83"/>
      <c r="C1034" s="83"/>
      <c r="D1034" s="221"/>
      <c r="E1034" s="183"/>
      <c r="F1034" s="184"/>
      <c r="G1034" s="184"/>
      <c r="H1034" s="184"/>
      <c r="I1034" s="185"/>
    </row>
    <row r="1035" spans="1:9" ht="16.5" hidden="1" customHeight="1" x14ac:dyDescent="0.2">
      <c r="A1035" s="136"/>
      <c r="B1035" s="83"/>
      <c r="C1035" s="83"/>
      <c r="D1035" s="221"/>
      <c r="E1035" s="183"/>
      <c r="F1035" s="184"/>
      <c r="G1035" s="184"/>
      <c r="H1035" s="184"/>
      <c r="I1035" s="185"/>
    </row>
    <row r="1036" spans="1:9" ht="16.5" hidden="1" customHeight="1" x14ac:dyDescent="0.2">
      <c r="A1036" s="136"/>
      <c r="B1036" s="83"/>
      <c r="C1036" s="83"/>
      <c r="D1036" s="221"/>
      <c r="E1036" s="183"/>
      <c r="F1036" s="184"/>
      <c r="G1036" s="184"/>
      <c r="H1036" s="184"/>
      <c r="I1036" s="185"/>
    </row>
    <row r="1037" spans="1:9" ht="16.5" hidden="1" customHeight="1" x14ac:dyDescent="0.2">
      <c r="A1037" s="136"/>
      <c r="B1037" s="83"/>
      <c r="C1037" s="83"/>
      <c r="D1037" s="221"/>
      <c r="E1037" s="183"/>
      <c r="F1037" s="184"/>
      <c r="G1037" s="184"/>
      <c r="H1037" s="184"/>
      <c r="I1037" s="185"/>
    </row>
    <row r="1038" spans="1:9" ht="16.5" hidden="1" customHeight="1" x14ac:dyDescent="0.2">
      <c r="A1038" s="136"/>
      <c r="B1038" s="83"/>
      <c r="C1038" s="83"/>
      <c r="D1038" s="221"/>
      <c r="E1038" s="183"/>
      <c r="F1038" s="184"/>
      <c r="G1038" s="184"/>
      <c r="H1038" s="184"/>
      <c r="I1038" s="185"/>
    </row>
    <row r="1039" spans="1:9" ht="16.5" hidden="1" customHeight="1" x14ac:dyDescent="0.2">
      <c r="A1039" s="136"/>
      <c r="B1039" s="83"/>
      <c r="C1039" s="83"/>
      <c r="D1039" s="221"/>
      <c r="E1039" s="183"/>
      <c r="F1039" s="184"/>
      <c r="G1039" s="184"/>
      <c r="H1039" s="184"/>
      <c r="I1039" s="185"/>
    </row>
    <row r="1040" spans="1:9" ht="16.5" hidden="1" customHeight="1" x14ac:dyDescent="0.2">
      <c r="A1040" s="136"/>
      <c r="B1040" s="83"/>
      <c r="C1040" s="83"/>
      <c r="D1040" s="221"/>
      <c r="E1040" s="183"/>
      <c r="F1040" s="184"/>
      <c r="G1040" s="184"/>
      <c r="H1040" s="184"/>
      <c r="I1040" s="185"/>
    </row>
    <row r="1041" spans="1:9" ht="16.5" hidden="1" customHeight="1" x14ac:dyDescent="0.2">
      <c r="A1041" s="136"/>
      <c r="B1041" s="83"/>
      <c r="C1041" s="83"/>
      <c r="D1041" s="221"/>
      <c r="E1041" s="183"/>
      <c r="F1041" s="184"/>
      <c r="G1041" s="184"/>
      <c r="H1041" s="184"/>
      <c r="I1041" s="185"/>
    </row>
    <row r="1042" spans="1:9" ht="16.5" hidden="1" customHeight="1" x14ac:dyDescent="0.2">
      <c r="A1042" s="136"/>
      <c r="B1042" s="83"/>
      <c r="C1042" s="83"/>
      <c r="D1042" s="221"/>
      <c r="E1042" s="183"/>
      <c r="F1042" s="184"/>
      <c r="G1042" s="184"/>
      <c r="H1042" s="184"/>
      <c r="I1042" s="185"/>
    </row>
    <row r="1043" spans="1:9" ht="16.5" hidden="1" customHeight="1" x14ac:dyDescent="0.2">
      <c r="A1043" s="136"/>
      <c r="B1043" s="83"/>
      <c r="C1043" s="83"/>
      <c r="D1043" s="221"/>
      <c r="E1043" s="183"/>
      <c r="F1043" s="184"/>
      <c r="G1043" s="184"/>
      <c r="H1043" s="184"/>
      <c r="I1043" s="185"/>
    </row>
    <row r="1044" spans="1:9" ht="16.5" hidden="1" customHeight="1" x14ac:dyDescent="0.2">
      <c r="A1044" s="136"/>
      <c r="B1044" s="83"/>
      <c r="C1044" s="83"/>
      <c r="D1044" s="221"/>
      <c r="E1044" s="183"/>
      <c r="F1044" s="184"/>
      <c r="G1044" s="184"/>
      <c r="H1044" s="184"/>
      <c r="I1044" s="185"/>
    </row>
    <row r="1045" spans="1:9" ht="16.5" hidden="1" customHeight="1" x14ac:dyDescent="0.2">
      <c r="A1045" s="136"/>
      <c r="B1045" s="83"/>
      <c r="C1045" s="83"/>
      <c r="D1045" s="221"/>
      <c r="E1045" s="183"/>
      <c r="F1045" s="184"/>
      <c r="G1045" s="184"/>
      <c r="H1045" s="184"/>
      <c r="I1045" s="185"/>
    </row>
    <row r="1046" spans="1:9" ht="24.75" hidden="1" customHeight="1" x14ac:dyDescent="0.2">
      <c r="A1046" s="136"/>
      <c r="B1046" s="83"/>
      <c r="C1046" s="83"/>
      <c r="D1046" s="221"/>
      <c r="E1046" s="183"/>
      <c r="F1046" s="184"/>
      <c r="G1046" s="184"/>
      <c r="H1046" s="184"/>
      <c r="I1046" s="185"/>
    </row>
    <row r="1047" spans="1:9" ht="16.5" hidden="1" customHeight="1" x14ac:dyDescent="0.25">
      <c r="A1047" s="140"/>
      <c r="B1047" s="83"/>
      <c r="C1047" s="83"/>
      <c r="D1047" s="221"/>
      <c r="E1047" s="183"/>
      <c r="F1047" s="184"/>
      <c r="G1047" s="184"/>
      <c r="H1047" s="184"/>
      <c r="I1047" s="185"/>
    </row>
    <row r="1048" spans="1:9" ht="16.5" hidden="1" customHeight="1" x14ac:dyDescent="0.25">
      <c r="A1048" s="140"/>
      <c r="B1048" s="83"/>
      <c r="C1048" s="83"/>
      <c r="D1048" s="221"/>
      <c r="E1048" s="270"/>
      <c r="F1048" s="184"/>
      <c r="G1048" s="184"/>
      <c r="H1048" s="184"/>
      <c r="I1048" s="185"/>
    </row>
    <row r="1049" spans="1:9" ht="16.5" hidden="1" customHeight="1" x14ac:dyDescent="0.25">
      <c r="A1049" s="140"/>
      <c r="B1049" s="83"/>
      <c r="C1049" s="83"/>
      <c r="D1049" s="221"/>
      <c r="E1049" s="270"/>
      <c r="F1049" s="184"/>
      <c r="G1049" s="84"/>
      <c r="H1049" s="184"/>
      <c r="I1049" s="185"/>
    </row>
    <row r="1050" spans="1:9" ht="16.5" hidden="1" customHeight="1" x14ac:dyDescent="0.25">
      <c r="A1050" s="140"/>
      <c r="B1050" s="83"/>
      <c r="C1050" s="83"/>
      <c r="D1050" s="221"/>
      <c r="E1050" s="270"/>
      <c r="F1050" s="184"/>
      <c r="G1050" s="184"/>
      <c r="H1050" s="184"/>
      <c r="I1050" s="185"/>
    </row>
    <row r="1051" spans="1:9" ht="16.5" hidden="1" customHeight="1" x14ac:dyDescent="0.25">
      <c r="A1051" s="140"/>
      <c r="B1051" s="83"/>
      <c r="C1051" s="83"/>
      <c r="D1051" s="221"/>
      <c r="E1051" s="270"/>
      <c r="F1051" s="184"/>
      <c r="G1051" s="184"/>
      <c r="H1051" s="184"/>
      <c r="I1051" s="185"/>
    </row>
    <row r="1052" spans="1:9" ht="16.5" hidden="1" customHeight="1" x14ac:dyDescent="0.25">
      <c r="A1052" s="140"/>
      <c r="B1052" s="83"/>
      <c r="C1052" s="83"/>
      <c r="D1052" s="221"/>
      <c r="E1052" s="270"/>
      <c r="F1052" s="84"/>
      <c r="G1052" s="84"/>
      <c r="H1052" s="84"/>
      <c r="I1052" s="224"/>
    </row>
    <row r="1053" spans="1:9" ht="16.5" hidden="1" customHeight="1" x14ac:dyDescent="0.25">
      <c r="A1053" s="140"/>
      <c r="B1053" s="83"/>
      <c r="C1053" s="83"/>
      <c r="D1053" s="221"/>
      <c r="E1053" s="270"/>
      <c r="F1053" s="84"/>
      <c r="G1053" s="84"/>
      <c r="H1053" s="84"/>
      <c r="I1053" s="224"/>
    </row>
    <row r="1054" spans="1:9" ht="16.5" hidden="1" customHeight="1" x14ac:dyDescent="0.25">
      <c r="A1054" s="140"/>
      <c r="B1054" s="83"/>
      <c r="C1054" s="83"/>
      <c r="D1054" s="221"/>
      <c r="E1054" s="270"/>
      <c r="F1054" s="84"/>
      <c r="G1054" s="84"/>
      <c r="H1054" s="84"/>
      <c r="I1054" s="224"/>
    </row>
    <row r="1055" spans="1:9" ht="16.5" hidden="1" customHeight="1" x14ac:dyDescent="0.25">
      <c r="A1055" s="140"/>
      <c r="B1055" s="83"/>
      <c r="C1055" s="83"/>
      <c r="D1055" s="221"/>
      <c r="E1055" s="270"/>
      <c r="F1055" s="84"/>
      <c r="G1055" s="84"/>
      <c r="H1055" s="84"/>
      <c r="I1055" s="224"/>
    </row>
    <row r="1056" spans="1:9" ht="16.5" hidden="1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hidden="1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hidden="1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hidden="1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hidden="1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hidden="1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hidden="1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hidden="1" customHeight="1" x14ac:dyDescent="0.25">
      <c r="A1063" s="140"/>
      <c r="B1063" s="83"/>
      <c r="C1063" s="83"/>
      <c r="D1063" s="221"/>
      <c r="E1063" s="270"/>
      <c r="F1063" s="84"/>
      <c r="G1063" s="84"/>
      <c r="H1063" s="84"/>
      <c r="I1063" s="224"/>
    </row>
    <row r="1064" spans="1:9" ht="16.5" hidden="1" customHeight="1" x14ac:dyDescent="0.25">
      <c r="A1064" s="140"/>
      <c r="B1064" s="72"/>
      <c r="C1064" s="73"/>
      <c r="D1064" s="72"/>
      <c r="E1064" s="74"/>
      <c r="F1064" s="78"/>
      <c r="G1064" s="78"/>
      <c r="H1064" s="78"/>
      <c r="I1064" s="79"/>
    </row>
    <row r="1065" spans="1:9" ht="16.5" hidden="1" customHeight="1" x14ac:dyDescent="0.25">
      <c r="A1065" s="140"/>
      <c r="B1065" s="72"/>
      <c r="C1065" s="73"/>
      <c r="D1065" s="72"/>
      <c r="E1065" s="74"/>
      <c r="F1065" s="78"/>
      <c r="G1065" s="78"/>
      <c r="H1065" s="78"/>
      <c r="I1065" s="79"/>
    </row>
    <row r="1066" spans="1:9" ht="16.5" hidden="1" customHeight="1" x14ac:dyDescent="0.25">
      <c r="A1066" s="77"/>
      <c r="B1066" s="72"/>
      <c r="C1066" s="73"/>
      <c r="D1066" s="72"/>
      <c r="E1066" s="74"/>
      <c r="F1066" s="78"/>
      <c r="G1066" s="78"/>
      <c r="H1066" s="78"/>
      <c r="I1066" s="79"/>
    </row>
    <row r="1067" spans="1:9" ht="16.5" hidden="1" customHeight="1" x14ac:dyDescent="0.25">
      <c r="A1067" s="77"/>
      <c r="B1067" s="72"/>
      <c r="C1067" s="73"/>
      <c r="D1067" s="72"/>
      <c r="E1067" s="74"/>
      <c r="F1067" s="74"/>
      <c r="G1067" s="74"/>
      <c r="H1067" s="74"/>
      <c r="I1067" s="79"/>
    </row>
    <row r="1068" spans="1:9" ht="16.5" hidden="1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hidden="1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hidden="1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hidden="1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hidden="1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hidden="1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hidden="1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hidden="1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hidden="1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hidden="1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hidden="1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hidden="1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hidden="1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hidden="1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hidden="1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hidden="1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hidden="1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hidden="1" customHeight="1" x14ac:dyDescent="0.25">
      <c r="A1085" s="77"/>
      <c r="B1085" s="72"/>
      <c r="C1085" s="73"/>
      <c r="D1085" s="72"/>
      <c r="E1085" s="74"/>
      <c r="F1085" s="78"/>
      <c r="G1085" s="78"/>
      <c r="H1085" s="78"/>
      <c r="I1085" s="79"/>
    </row>
    <row r="1086" spans="1:9" ht="16.5" hidden="1" customHeight="1" thickBot="1" x14ac:dyDescent="0.3">
      <c r="A1086" s="85"/>
      <c r="B1086" s="86"/>
      <c r="C1086" s="87"/>
      <c r="D1086" s="86"/>
      <c r="E1086" s="88"/>
      <c r="F1086" s="89"/>
      <c r="G1086" s="89"/>
      <c r="H1086" s="89"/>
      <c r="I1086" s="90"/>
    </row>
    <row r="1087" spans="1:9" ht="16.5" customHeight="1" thickBot="1" x14ac:dyDescent="0.3">
      <c r="A1087" s="91" t="s">
        <v>43</v>
      </c>
      <c r="B1087" s="92"/>
      <c r="C1087" s="93"/>
      <c r="D1087" s="92"/>
      <c r="E1087" s="154">
        <f>SUM(E1023:E1086)</f>
        <v>22</v>
      </c>
      <c r="F1087" s="154">
        <f>SUM(F1023:F1086)</f>
        <v>1100</v>
      </c>
      <c r="G1087" s="154">
        <f>SUM(G1023:G1086)</f>
        <v>0</v>
      </c>
      <c r="H1087" s="154">
        <f>SUM(H1023:H1086)</f>
        <v>1100</v>
      </c>
      <c r="I1087" s="226">
        <f>SUM(I1023:I1086)</f>
        <v>1100</v>
      </c>
    </row>
    <row r="1088" spans="1:9" ht="16.5" customHeight="1" thickTop="1" x14ac:dyDescent="0.25">
      <c r="A1088" s="96" t="s">
        <v>44</v>
      </c>
      <c r="B1088" s="97"/>
      <c r="C1088" s="98"/>
      <c r="D1088" s="97"/>
      <c r="E1088" s="99"/>
      <c r="F1088" s="99"/>
      <c r="G1088" s="99"/>
      <c r="H1088" s="99"/>
      <c r="I1088" s="101">
        <f>I1108</f>
        <v>0</v>
      </c>
    </row>
    <row r="1089" spans="1:9" ht="16.5" hidden="1" customHeight="1" thickTop="1" x14ac:dyDescent="0.25">
      <c r="A1089" s="148"/>
      <c r="B1089" s="149"/>
      <c r="C1089" s="150"/>
      <c r="D1089" s="149"/>
      <c r="E1089" s="151"/>
      <c r="F1089" s="152"/>
      <c r="G1089" s="152"/>
      <c r="H1089" s="152"/>
      <c r="I1089" s="153"/>
    </row>
    <row r="1090" spans="1:9" ht="16.5" hidden="1" customHeight="1" x14ac:dyDescent="0.25">
      <c r="A1090" s="140"/>
      <c r="B1090" s="72"/>
      <c r="C1090" s="73"/>
      <c r="D1090" s="72"/>
      <c r="E1090" s="74"/>
      <c r="F1090" s="75"/>
      <c r="G1090" s="75"/>
      <c r="H1090" s="75"/>
      <c r="I1090" s="76"/>
    </row>
    <row r="1091" spans="1:9" ht="16.5" hidden="1" customHeight="1" x14ac:dyDescent="0.25">
      <c r="A1091" s="140"/>
      <c r="B1091" s="72"/>
      <c r="C1091" s="73"/>
      <c r="D1091" s="72"/>
      <c r="E1091" s="74"/>
      <c r="F1091" s="75"/>
      <c r="G1091" s="75"/>
      <c r="H1091" s="75"/>
      <c r="I1091" s="76"/>
    </row>
    <row r="1092" spans="1:9" ht="16.5" hidden="1" customHeight="1" x14ac:dyDescent="0.25">
      <c r="A1092" s="140"/>
      <c r="B1092" s="72"/>
      <c r="C1092" s="73"/>
      <c r="D1092" s="72"/>
      <c r="E1092" s="74"/>
      <c r="F1092" s="75"/>
      <c r="G1092" s="75"/>
      <c r="H1092" s="75"/>
      <c r="I1092" s="76"/>
    </row>
    <row r="1093" spans="1:9" ht="16.5" hidden="1" customHeight="1" x14ac:dyDescent="0.25">
      <c r="A1093" s="140"/>
      <c r="B1093" s="72"/>
      <c r="C1093" s="73"/>
      <c r="D1093" s="72"/>
      <c r="E1093" s="74"/>
      <c r="F1093" s="75"/>
      <c r="G1093" s="75"/>
      <c r="H1093" s="75"/>
      <c r="I1093" s="76"/>
    </row>
    <row r="1094" spans="1:9" ht="16.5" hidden="1" customHeight="1" x14ac:dyDescent="0.25">
      <c r="A1094" s="140"/>
      <c r="B1094" s="72"/>
      <c r="C1094" s="73"/>
      <c r="D1094" s="72"/>
      <c r="E1094" s="75"/>
      <c r="F1094" s="75"/>
      <c r="G1094" s="75"/>
      <c r="H1094" s="75"/>
      <c r="I1094" s="76"/>
    </row>
    <row r="1095" spans="1:9" ht="16.5" hidden="1" customHeight="1" x14ac:dyDescent="0.25">
      <c r="A1095" s="77"/>
      <c r="B1095" s="72"/>
      <c r="C1095" s="73"/>
      <c r="D1095" s="72"/>
      <c r="E1095" s="74"/>
      <c r="F1095" s="78"/>
      <c r="G1095" s="78"/>
      <c r="H1095" s="78"/>
      <c r="I1095" s="79"/>
    </row>
    <row r="1096" spans="1:9" ht="16.5" hidden="1" customHeight="1" x14ac:dyDescent="0.25">
      <c r="A1096" s="77"/>
      <c r="B1096" s="72"/>
      <c r="C1096" s="73"/>
      <c r="D1096" s="72"/>
      <c r="E1096" s="74"/>
      <c r="F1096" s="78"/>
      <c r="G1096" s="78"/>
      <c r="H1096" s="78"/>
      <c r="I1096" s="79"/>
    </row>
    <row r="1097" spans="1:9" ht="16.5" hidden="1" customHeight="1" x14ac:dyDescent="0.25">
      <c r="A1097" s="77"/>
      <c r="B1097" s="72"/>
      <c r="C1097" s="73"/>
      <c r="D1097" s="72"/>
      <c r="E1097" s="74"/>
      <c r="F1097" s="78"/>
      <c r="G1097" s="78"/>
      <c r="H1097" s="78"/>
      <c r="I1097" s="79"/>
    </row>
    <row r="1098" spans="1:9" ht="16.5" hidden="1" customHeight="1" x14ac:dyDescent="0.25">
      <c r="A1098" s="77"/>
      <c r="B1098" s="72"/>
      <c r="C1098" s="73"/>
      <c r="D1098" s="72"/>
      <c r="E1098" s="74"/>
      <c r="F1098" s="78"/>
      <c r="G1098" s="78"/>
      <c r="H1098" s="78"/>
      <c r="I1098" s="79"/>
    </row>
    <row r="1099" spans="1:9" ht="16.5" hidden="1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hidden="1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hidden="1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hidden="1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hidden="1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hidden="1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hidden="1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hidden="1" customHeight="1" x14ac:dyDescent="0.25">
      <c r="A1106" s="77"/>
      <c r="B1106" s="72"/>
      <c r="C1106" s="73"/>
      <c r="D1106" s="72"/>
      <c r="E1106" s="74"/>
      <c r="F1106" s="78"/>
      <c r="G1106" s="78"/>
      <c r="H1106" s="78"/>
      <c r="I1106" s="79"/>
    </row>
    <row r="1107" spans="1:9" ht="16.5" hidden="1" customHeight="1" thickBot="1" x14ac:dyDescent="0.3">
      <c r="A1107" s="85"/>
      <c r="B1107" s="86"/>
      <c r="C1107" s="87"/>
      <c r="D1107" s="86"/>
      <c r="E1107" s="88"/>
      <c r="F1107" s="89"/>
      <c r="G1107" s="89"/>
      <c r="H1107" s="89"/>
      <c r="I1107" s="90"/>
    </row>
    <row r="1108" spans="1:9" ht="16.5" customHeight="1" x14ac:dyDescent="0.25">
      <c r="A1108" s="157" t="s">
        <v>43</v>
      </c>
      <c r="B1108" s="158"/>
      <c r="C1108" s="159"/>
      <c r="D1108" s="158"/>
      <c r="E1108" s="160">
        <f>SUM(E1089:E1107)</f>
        <v>0</v>
      </c>
      <c r="F1108" s="161">
        <f>SUM(F1089:F1107)</f>
        <v>0</v>
      </c>
      <c r="G1108" s="161">
        <f>SUM(G1089:G1107)</f>
        <v>0</v>
      </c>
      <c r="H1108" s="161">
        <f>SUM(H1089:H1107)</f>
        <v>0</v>
      </c>
      <c r="I1108" s="162">
        <f>SUM(I1089:I1107)</f>
        <v>0</v>
      </c>
    </row>
    <row r="1109" spans="1:9" ht="16.5" customHeight="1" x14ac:dyDescent="0.25">
      <c r="A1109" s="96" t="s">
        <v>45</v>
      </c>
      <c r="B1109" s="97"/>
      <c r="C1109" s="98"/>
      <c r="D1109" s="97"/>
      <c r="E1109" s="99"/>
      <c r="F1109" s="99"/>
      <c r="G1109" s="99"/>
      <c r="H1109" s="99"/>
      <c r="I1109" s="101">
        <f>I1129</f>
        <v>0</v>
      </c>
    </row>
    <row r="1110" spans="1:9" ht="16.5" hidden="1" customHeight="1" thickTop="1" x14ac:dyDescent="0.2">
      <c r="A1110" s="132"/>
      <c r="B1110" s="208"/>
      <c r="C1110" s="208"/>
      <c r="D1110" s="208"/>
      <c r="E1110" s="271"/>
      <c r="F1110" s="210"/>
      <c r="G1110" s="220"/>
      <c r="H1110" s="210"/>
      <c r="I1110" s="211"/>
    </row>
    <row r="1111" spans="1:9" ht="16.5" hidden="1" customHeight="1" x14ac:dyDescent="0.25">
      <c r="A1111" s="140"/>
      <c r="B1111" s="72"/>
      <c r="C1111" s="72"/>
      <c r="D1111" s="72"/>
      <c r="E1111" s="74"/>
      <c r="F1111" s="75"/>
      <c r="G1111" s="78"/>
      <c r="H1111" s="75"/>
      <c r="I1111" s="76"/>
    </row>
    <row r="1112" spans="1:9" ht="16.5" hidden="1" customHeight="1" x14ac:dyDescent="0.25">
      <c r="A1112" s="140"/>
      <c r="B1112" s="72"/>
      <c r="C1112" s="73"/>
      <c r="D1112" s="72"/>
      <c r="E1112" s="74"/>
      <c r="F1112" s="78"/>
      <c r="G1112" s="78"/>
      <c r="H1112" s="78"/>
      <c r="I1112" s="79"/>
    </row>
    <row r="1113" spans="1:9" ht="16.5" hidden="1" customHeight="1" x14ac:dyDescent="0.25">
      <c r="A1113" s="140"/>
      <c r="B1113" s="72"/>
      <c r="C1113" s="73"/>
      <c r="D1113" s="72"/>
      <c r="E1113" s="74"/>
      <c r="F1113" s="78"/>
      <c r="G1113" s="78"/>
      <c r="H1113" s="78"/>
      <c r="I1113" s="79"/>
    </row>
    <row r="1114" spans="1:9" ht="16.5" hidden="1" customHeight="1" x14ac:dyDescent="0.25">
      <c r="A1114" s="77"/>
      <c r="B1114" s="72"/>
      <c r="C1114" s="73"/>
      <c r="D1114" s="72"/>
      <c r="E1114" s="74"/>
      <c r="F1114" s="78"/>
      <c r="G1114" s="78"/>
      <c r="H1114" s="78"/>
      <c r="I1114" s="79"/>
    </row>
    <row r="1115" spans="1:9" ht="16.5" hidden="1" customHeight="1" x14ac:dyDescent="0.25">
      <c r="A1115" s="77"/>
      <c r="B1115" s="72"/>
      <c r="C1115" s="73"/>
      <c r="D1115" s="72"/>
      <c r="E1115" s="74"/>
      <c r="F1115" s="78"/>
      <c r="G1115" s="78"/>
      <c r="H1115" s="78"/>
      <c r="I1115" s="79"/>
    </row>
    <row r="1116" spans="1:9" ht="16.5" hidden="1" customHeight="1" x14ac:dyDescent="0.25">
      <c r="A1116" s="77"/>
      <c r="B1116" s="72"/>
      <c r="C1116" s="73"/>
      <c r="D1116" s="72"/>
      <c r="E1116" s="74"/>
      <c r="F1116" s="78"/>
      <c r="G1116" s="78"/>
      <c r="H1116" s="78"/>
      <c r="I1116" s="79"/>
    </row>
    <row r="1117" spans="1:9" ht="16.5" hidden="1" customHeight="1" x14ac:dyDescent="0.25">
      <c r="A1117" s="77"/>
      <c r="B1117" s="72"/>
      <c r="C1117" s="73"/>
      <c r="D1117" s="72"/>
      <c r="E1117" s="74"/>
      <c r="F1117" s="78"/>
      <c r="G1117" s="78"/>
      <c r="H1117" s="78"/>
      <c r="I1117" s="79"/>
    </row>
    <row r="1118" spans="1:9" ht="16.5" hidden="1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hidden="1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hidden="1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hidden="1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hidden="1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hidden="1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hidden="1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hidden="1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hidden="1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hidden="1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hidden="1" customHeight="1" thickBot="1" x14ac:dyDescent="0.3">
      <c r="A1128" s="85"/>
      <c r="B1128" s="86"/>
      <c r="C1128" s="87"/>
      <c r="D1128" s="86"/>
      <c r="E1128" s="88"/>
      <c r="F1128" s="89"/>
      <c r="G1128" s="89"/>
      <c r="H1128" s="89"/>
      <c r="I1128" s="90"/>
    </row>
    <row r="1129" spans="1:9" ht="16.5" customHeight="1" thickBot="1" x14ac:dyDescent="0.3">
      <c r="A1129" s="157" t="s">
        <v>43</v>
      </c>
      <c r="B1129" s="158"/>
      <c r="C1129" s="159"/>
      <c r="D1129" s="158"/>
      <c r="E1129" s="160">
        <f>SUM(E1110:E1128)</f>
        <v>0</v>
      </c>
      <c r="F1129" s="161">
        <f>SUM(F1110:F1128)</f>
        <v>0</v>
      </c>
      <c r="G1129" s="161">
        <f>SUM(G1110:G1128)</f>
        <v>0</v>
      </c>
      <c r="H1129" s="161">
        <f>SUM(H1110:H1128)</f>
        <v>0</v>
      </c>
      <c r="I1129" s="162">
        <f>SUM(I1110:I1128)</f>
        <v>0</v>
      </c>
    </row>
    <row r="1130" spans="1:9" ht="16.5" customHeight="1" thickTop="1" x14ac:dyDescent="0.25">
      <c r="A1130" s="21" t="s">
        <v>46</v>
      </c>
      <c r="B1130" s="22"/>
      <c r="C1130" s="23"/>
      <c r="D1130" s="22"/>
      <c r="E1130" s="24"/>
      <c r="F1130" s="24"/>
      <c r="G1130" s="24"/>
      <c r="H1130" s="24"/>
      <c r="I1130" s="25">
        <f>I1150</f>
        <v>0</v>
      </c>
    </row>
    <row r="1131" spans="1:9" ht="16.5" hidden="1" customHeight="1" thickTop="1" x14ac:dyDescent="0.25">
      <c r="A1131" s="148"/>
      <c r="B1131" s="208"/>
      <c r="C1131" s="208"/>
      <c r="D1131" s="272"/>
      <c r="E1131" s="210"/>
      <c r="F1131" s="210"/>
      <c r="G1131" s="210"/>
      <c r="H1131" s="210"/>
      <c r="I1131" s="211"/>
    </row>
    <row r="1132" spans="1:9" ht="16.5" hidden="1" customHeight="1" x14ac:dyDescent="0.25">
      <c r="A1132" s="140"/>
      <c r="B1132" s="72"/>
      <c r="C1132" s="73"/>
      <c r="D1132" s="72"/>
      <c r="E1132" s="74"/>
      <c r="F1132" s="75"/>
      <c r="G1132" s="75"/>
      <c r="H1132" s="75"/>
      <c r="I1132" s="76"/>
    </row>
    <row r="1133" spans="1:9" ht="16.5" hidden="1" customHeight="1" x14ac:dyDescent="0.25">
      <c r="A1133" s="140"/>
      <c r="B1133" s="72"/>
      <c r="C1133" s="73"/>
      <c r="D1133" s="72"/>
      <c r="E1133" s="74"/>
      <c r="F1133" s="75"/>
      <c r="G1133" s="75"/>
      <c r="H1133" s="75"/>
      <c r="I1133" s="76"/>
    </row>
    <row r="1134" spans="1:9" ht="16.5" hidden="1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hidden="1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hidden="1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hidden="1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hidden="1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hidden="1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hidden="1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hidden="1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hidden="1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hidden="1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hidden="1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hidden="1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hidden="1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hidden="1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hidden="1" customHeight="1" x14ac:dyDescent="0.25">
      <c r="A1148" s="77"/>
      <c r="B1148" s="72"/>
      <c r="C1148" s="73"/>
      <c r="D1148" s="72"/>
      <c r="E1148" s="74"/>
      <c r="F1148" s="78"/>
      <c r="G1148" s="78"/>
      <c r="H1148" s="78"/>
      <c r="I1148" s="79"/>
    </row>
    <row r="1149" spans="1:9" ht="16.5" hidden="1" customHeight="1" thickBot="1" x14ac:dyDescent="0.3">
      <c r="A1149" s="85"/>
      <c r="B1149" s="86"/>
      <c r="C1149" s="87"/>
      <c r="D1149" s="86"/>
      <c r="E1149" s="88"/>
      <c r="F1149" s="89"/>
      <c r="G1149" s="89"/>
      <c r="H1149" s="89"/>
      <c r="I1149" s="90"/>
    </row>
    <row r="1150" spans="1:9" ht="16.5" customHeight="1" thickBot="1" x14ac:dyDescent="0.3">
      <c r="A1150" s="91" t="s">
        <v>43</v>
      </c>
      <c r="B1150" s="92"/>
      <c r="C1150" s="93"/>
      <c r="D1150" s="92"/>
      <c r="E1150" s="154">
        <f>SUM(E1131:E1149)</f>
        <v>0</v>
      </c>
      <c r="F1150" s="94">
        <f>SUM(F1131:F1149)</f>
        <v>0</v>
      </c>
      <c r="G1150" s="94">
        <f>SUM(G1131:G1149)</f>
        <v>0</v>
      </c>
      <c r="H1150" s="94">
        <f>SUM(H1131:H1149)</f>
        <v>0</v>
      </c>
      <c r="I1150" s="95">
        <f>SUM(I1131:I1149)</f>
        <v>0</v>
      </c>
    </row>
    <row r="1151" spans="1:9" ht="16.5" customHeight="1" thickTop="1" x14ac:dyDescent="0.25">
      <c r="A1151" s="96" t="s">
        <v>47</v>
      </c>
      <c r="B1151" s="97"/>
      <c r="C1151" s="98"/>
      <c r="D1151" s="97"/>
      <c r="E1151" s="99"/>
      <c r="F1151" s="99"/>
      <c r="G1151" s="99"/>
      <c r="H1151" s="99"/>
      <c r="I1151" s="101">
        <f>I1171</f>
        <v>0</v>
      </c>
    </row>
    <row r="1152" spans="1:9" ht="16.5" hidden="1" customHeight="1" thickTop="1" x14ac:dyDescent="0.25">
      <c r="A1152" s="148"/>
      <c r="B1152" s="149"/>
      <c r="C1152" s="150"/>
      <c r="D1152" s="149"/>
      <c r="E1152" s="151"/>
      <c r="F1152" s="152"/>
      <c r="G1152" s="152"/>
      <c r="H1152" s="152"/>
      <c r="I1152" s="153"/>
    </row>
    <row r="1153" spans="1:9" ht="16.5" hidden="1" customHeight="1" x14ac:dyDescent="0.25">
      <c r="A1153" s="140"/>
      <c r="B1153" s="72"/>
      <c r="C1153" s="73"/>
      <c r="D1153" s="72"/>
      <c r="E1153" s="74"/>
      <c r="F1153" s="75"/>
      <c r="G1153" s="75"/>
      <c r="H1153" s="75"/>
      <c r="I1153" s="76"/>
    </row>
    <row r="1154" spans="1:9" ht="16.5" hidden="1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hidden="1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hidden="1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hidden="1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hidden="1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hidden="1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hidden="1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hidden="1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hidden="1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hidden="1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hidden="1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hidden="1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hidden="1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hidden="1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hidden="1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hidden="1" customHeight="1" x14ac:dyDescent="0.25">
      <c r="A1169" s="77"/>
      <c r="B1169" s="72"/>
      <c r="C1169" s="73"/>
      <c r="D1169" s="72"/>
      <c r="E1169" s="74"/>
      <c r="F1169" s="78"/>
      <c r="G1169" s="78"/>
      <c r="H1169" s="78"/>
      <c r="I1169" s="79"/>
    </row>
    <row r="1170" spans="1:15" ht="16.5" hidden="1" customHeight="1" thickBot="1" x14ac:dyDescent="0.3">
      <c r="A1170" s="85"/>
      <c r="B1170" s="86"/>
      <c r="C1170" s="87"/>
      <c r="D1170" s="86"/>
      <c r="E1170" s="88"/>
      <c r="F1170" s="89"/>
      <c r="G1170" s="89"/>
      <c r="H1170" s="89"/>
      <c r="I1170" s="90"/>
      <c r="O1170" s="273"/>
    </row>
    <row r="1171" spans="1:15" ht="16.5" customHeight="1" thickBot="1" x14ac:dyDescent="0.3">
      <c r="A1171" s="91" t="s">
        <v>43</v>
      </c>
      <c r="B1171" s="92"/>
      <c r="C1171" s="93"/>
      <c r="D1171" s="92"/>
      <c r="E1171" s="154">
        <f>SUM(E1152:E1170)</f>
        <v>0</v>
      </c>
      <c r="F1171" s="94">
        <f>SUM(F1152:F1170)</f>
        <v>0</v>
      </c>
      <c r="G1171" s="94">
        <f>SUM(G1152:G1170)</f>
        <v>0</v>
      </c>
      <c r="H1171" s="94">
        <f>SUM(H1152:H1170)</f>
        <v>0</v>
      </c>
      <c r="I1171" s="95">
        <f>SUM(I1152:I1170)</f>
        <v>0</v>
      </c>
    </row>
    <row r="1172" spans="1:15" ht="16.5" customHeight="1" thickTop="1" x14ac:dyDescent="0.25">
      <c r="A1172" s="21" t="s">
        <v>48</v>
      </c>
      <c r="B1172" s="22"/>
      <c r="C1172" s="23"/>
      <c r="D1172" s="22"/>
      <c r="E1172" s="24"/>
      <c r="F1172" s="24"/>
      <c r="G1172" s="24"/>
      <c r="H1172" s="24"/>
      <c r="I1172" s="25">
        <f>I1191</f>
        <v>0</v>
      </c>
    </row>
    <row r="1173" spans="1:15" ht="16.5" hidden="1" customHeight="1" x14ac:dyDescent="0.25">
      <c r="A1173" s="140"/>
      <c r="B1173" s="267"/>
      <c r="C1173" s="73"/>
      <c r="D1173" s="72"/>
      <c r="E1173" s="74"/>
      <c r="F1173" s="78"/>
      <c r="G1173" s="78"/>
      <c r="H1173" s="78"/>
      <c r="I1173" s="79"/>
    </row>
    <row r="1174" spans="1:15" ht="16.5" hidden="1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15" ht="16.5" hidden="1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15" ht="16.5" hidden="1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15" s="61" customFormat="1" ht="16.5" hidden="1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15" ht="16.5" hidden="1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hidden="1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hidden="1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ht="16.5" hidden="1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hidden="1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hidden="1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hidden="1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hidden="1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hidden="1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hidden="1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hidden="1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hidden="1" customHeight="1" x14ac:dyDescent="0.25">
      <c r="A1189" s="77"/>
      <c r="B1189" s="72"/>
      <c r="C1189" s="73"/>
      <c r="D1189" s="72"/>
      <c r="E1189" s="74"/>
      <c r="F1189" s="78"/>
      <c r="G1189" s="78"/>
      <c r="H1189" s="78"/>
      <c r="I1189" s="79"/>
    </row>
    <row r="1190" spans="1:10" ht="16.5" hidden="1" customHeight="1" thickBot="1" x14ac:dyDescent="0.3">
      <c r="A1190" s="85"/>
      <c r="B1190" s="86"/>
      <c r="C1190" s="87"/>
      <c r="D1190" s="86"/>
      <c r="E1190" s="88"/>
      <c r="F1190" s="89"/>
      <c r="G1190" s="89"/>
      <c r="H1190" s="89"/>
      <c r="I1190" s="90"/>
    </row>
    <row r="1191" spans="1:10" ht="16.5" customHeight="1" thickBot="1" x14ac:dyDescent="0.3">
      <c r="A1191" s="157" t="s">
        <v>43</v>
      </c>
      <c r="B1191" s="158"/>
      <c r="C1191" s="159"/>
      <c r="D1191" s="158"/>
      <c r="E1191" s="160">
        <f>SUM(E1173:E1190)</f>
        <v>0</v>
      </c>
      <c r="F1191" s="161">
        <f>SUM(F1173:F1190)</f>
        <v>0</v>
      </c>
      <c r="G1191" s="161">
        <f>SUM(G1173:G1190)</f>
        <v>0</v>
      </c>
      <c r="H1191" s="161">
        <f>SUM(H1173:H1190)</f>
        <v>0</v>
      </c>
      <c r="I1191" s="162">
        <f>SUM(I1173:I1190)</f>
        <v>0</v>
      </c>
    </row>
    <row r="1192" spans="1:10" ht="16.5" customHeight="1" thickTop="1" thickBot="1" x14ac:dyDescent="0.3">
      <c r="A1192" s="13" t="s">
        <v>80</v>
      </c>
      <c r="B1192" s="14"/>
      <c r="C1192" s="15"/>
      <c r="D1192" s="16"/>
      <c r="E1192" s="17">
        <f>E1212+E1239+E1260+E1281+E1302+E1323+E1344</f>
        <v>289</v>
      </c>
      <c r="F1192" s="18"/>
      <c r="G1192" s="18"/>
      <c r="H1192" s="18"/>
      <c r="I1192" s="17">
        <f>I1239+I1260+I1281+I1302+I1323+I1344</f>
        <v>5201.33</v>
      </c>
    </row>
    <row r="1193" spans="1:10" ht="16.5" customHeight="1" thickTop="1" x14ac:dyDescent="0.25">
      <c r="A1193" s="21" t="s">
        <v>13</v>
      </c>
      <c r="B1193" s="22"/>
      <c r="C1193" s="23"/>
      <c r="D1193" s="22"/>
      <c r="E1193" s="24"/>
      <c r="F1193" s="24"/>
      <c r="G1193" s="24"/>
      <c r="H1193" s="24"/>
      <c r="I1193" s="25">
        <f>I1239</f>
        <v>2750</v>
      </c>
      <c r="J1193" s="274"/>
    </row>
    <row r="1194" spans="1:10" ht="42.75" customHeight="1" x14ac:dyDescent="0.2">
      <c r="A1194" s="275">
        <v>1</v>
      </c>
      <c r="B1194" s="276" t="s">
        <v>614</v>
      </c>
      <c r="C1194" s="277" t="s">
        <v>615</v>
      </c>
      <c r="D1194" s="276" t="s">
        <v>614</v>
      </c>
      <c r="E1194" s="276">
        <v>10</v>
      </c>
      <c r="F1194" s="278">
        <v>550</v>
      </c>
      <c r="G1194" s="278"/>
      <c r="H1194" s="278">
        <v>550</v>
      </c>
      <c r="I1194" s="278">
        <v>550</v>
      </c>
    </row>
    <row r="1195" spans="1:10" ht="45.75" customHeight="1" x14ac:dyDescent="0.2">
      <c r="A1195" s="275">
        <v>2</v>
      </c>
      <c r="B1195" s="279" t="s">
        <v>616</v>
      </c>
      <c r="C1195" s="277" t="s">
        <v>617</v>
      </c>
      <c r="D1195" s="279" t="s">
        <v>616</v>
      </c>
      <c r="E1195" s="276">
        <v>7</v>
      </c>
      <c r="F1195" s="278">
        <v>550</v>
      </c>
      <c r="G1195" s="278"/>
      <c r="H1195" s="278">
        <v>550</v>
      </c>
      <c r="I1195" s="278">
        <v>550</v>
      </c>
    </row>
    <row r="1196" spans="1:10" ht="42.75" customHeight="1" x14ac:dyDescent="0.2">
      <c r="A1196" s="275">
        <v>3</v>
      </c>
      <c r="B1196" s="279" t="s">
        <v>618</v>
      </c>
      <c r="C1196" s="277" t="s">
        <v>619</v>
      </c>
      <c r="D1196" s="279" t="s">
        <v>618</v>
      </c>
      <c r="E1196" s="276">
        <v>15</v>
      </c>
      <c r="F1196" s="278">
        <v>550</v>
      </c>
      <c r="G1196" s="278"/>
      <c r="H1196" s="278">
        <v>550</v>
      </c>
      <c r="I1196" s="278">
        <v>550</v>
      </c>
    </row>
    <row r="1197" spans="1:10" ht="55.5" customHeight="1" x14ac:dyDescent="0.2">
      <c r="A1197" s="275">
        <v>4</v>
      </c>
      <c r="B1197" s="279" t="s">
        <v>620</v>
      </c>
      <c r="C1197" s="277" t="s">
        <v>621</v>
      </c>
      <c r="D1197" s="279" t="s">
        <v>620</v>
      </c>
      <c r="E1197" s="276">
        <v>15</v>
      </c>
      <c r="F1197" s="278">
        <v>550</v>
      </c>
      <c r="G1197" s="278"/>
      <c r="H1197" s="278">
        <v>550</v>
      </c>
      <c r="I1197" s="278">
        <v>550</v>
      </c>
    </row>
    <row r="1198" spans="1:10" ht="42.75" customHeight="1" x14ac:dyDescent="0.2">
      <c r="A1198" s="275">
        <v>5</v>
      </c>
      <c r="B1198" s="279" t="s">
        <v>622</v>
      </c>
      <c r="C1198" s="277" t="s">
        <v>623</v>
      </c>
      <c r="D1198" s="279" t="s">
        <v>622</v>
      </c>
      <c r="E1198" s="276">
        <v>7</v>
      </c>
      <c r="F1198" s="278">
        <v>550</v>
      </c>
      <c r="G1198" s="278"/>
      <c r="H1198" s="278">
        <v>550</v>
      </c>
      <c r="I1198" s="278">
        <v>550</v>
      </c>
    </row>
    <row r="1199" spans="1:10" ht="41.25" hidden="1" customHeight="1" x14ac:dyDescent="0.2">
      <c r="A1199" s="275"/>
      <c r="B1199" s="279"/>
      <c r="C1199" s="277"/>
      <c r="D1199" s="279"/>
      <c r="E1199" s="276"/>
      <c r="F1199" s="278"/>
      <c r="G1199" s="278"/>
      <c r="H1199" s="278"/>
      <c r="I1199" s="278"/>
    </row>
    <row r="1200" spans="1:10" ht="43.5" hidden="1" customHeight="1" x14ac:dyDescent="0.2">
      <c r="A1200" s="275"/>
      <c r="B1200" s="279"/>
      <c r="C1200" s="277"/>
      <c r="D1200" s="279"/>
      <c r="E1200" s="276"/>
      <c r="F1200" s="278"/>
      <c r="G1200" s="278"/>
      <c r="H1200" s="278"/>
      <c r="I1200" s="278"/>
    </row>
    <row r="1201" spans="1:9" ht="16.5" hidden="1" customHeight="1" x14ac:dyDescent="0.2">
      <c r="A1201" s="275"/>
      <c r="B1201" s="282"/>
      <c r="C1201" s="282"/>
      <c r="D1201" s="282"/>
      <c r="E1201" s="283"/>
      <c r="F1201" s="284"/>
      <c r="G1201" s="285"/>
      <c r="H1201" s="284"/>
      <c r="I1201" s="284"/>
    </row>
    <row r="1202" spans="1:9" ht="16.5" hidden="1" customHeight="1" x14ac:dyDescent="0.2">
      <c r="A1202" s="275"/>
      <c r="B1202" s="282"/>
      <c r="C1202" s="282"/>
      <c r="D1202" s="282"/>
      <c r="E1202" s="283"/>
      <c r="F1202" s="284"/>
      <c r="G1202" s="285"/>
      <c r="H1202" s="284"/>
      <c r="I1202" s="284"/>
    </row>
    <row r="1203" spans="1:9" ht="16.5" hidden="1" customHeight="1" x14ac:dyDescent="0.2">
      <c r="A1203" s="275"/>
      <c r="B1203" s="282"/>
      <c r="C1203" s="282"/>
      <c r="D1203" s="282"/>
      <c r="E1203" s="283"/>
      <c r="F1203" s="284"/>
      <c r="G1203" s="285"/>
      <c r="H1203" s="284"/>
      <c r="I1203" s="284"/>
    </row>
    <row r="1204" spans="1:9" ht="16.5" hidden="1" customHeight="1" x14ac:dyDescent="0.2">
      <c r="A1204" s="275"/>
      <c r="B1204" s="282"/>
      <c r="C1204" s="282"/>
      <c r="D1204" s="282"/>
      <c r="E1204" s="283"/>
      <c r="F1204" s="284"/>
      <c r="G1204" s="285"/>
      <c r="H1204" s="284"/>
      <c r="I1204" s="284"/>
    </row>
    <row r="1205" spans="1:9" ht="16.5" hidden="1" customHeight="1" x14ac:dyDescent="0.2">
      <c r="A1205" s="275"/>
      <c r="B1205" s="282"/>
      <c r="C1205" s="282"/>
      <c r="D1205" s="282"/>
      <c r="E1205" s="283"/>
      <c r="F1205" s="284"/>
      <c r="G1205" s="285"/>
      <c r="H1205" s="284"/>
      <c r="I1205" s="284"/>
    </row>
    <row r="1206" spans="1:9" ht="16.5" hidden="1" customHeight="1" x14ac:dyDescent="0.2">
      <c r="A1206" s="275"/>
      <c r="B1206" s="282"/>
      <c r="C1206" s="282"/>
      <c r="D1206" s="282"/>
      <c r="E1206" s="283"/>
      <c r="F1206" s="284"/>
      <c r="G1206" s="285"/>
      <c r="H1206" s="284"/>
      <c r="I1206" s="284"/>
    </row>
    <row r="1207" spans="1:9" ht="16.5" hidden="1" customHeight="1" x14ac:dyDescent="0.2">
      <c r="A1207" s="275"/>
      <c r="B1207" s="282"/>
      <c r="C1207" s="282"/>
      <c r="D1207" s="282"/>
      <c r="E1207" s="283"/>
      <c r="F1207" s="284"/>
      <c r="G1207" s="285"/>
      <c r="H1207" s="284"/>
      <c r="I1207" s="284"/>
    </row>
    <row r="1208" spans="1:9" ht="16.5" hidden="1" customHeight="1" x14ac:dyDescent="0.2">
      <c r="A1208" s="275"/>
      <c r="B1208" s="282"/>
      <c r="C1208" s="282"/>
      <c r="D1208" s="282"/>
      <c r="E1208" s="283"/>
      <c r="F1208" s="284"/>
      <c r="G1208" s="285"/>
      <c r="H1208" s="284"/>
      <c r="I1208" s="284"/>
    </row>
    <row r="1209" spans="1:9" ht="16.5" hidden="1" customHeight="1" x14ac:dyDescent="0.2">
      <c r="A1209" s="275"/>
      <c r="B1209" s="282"/>
      <c r="C1209" s="282"/>
      <c r="D1209" s="282"/>
      <c r="E1209" s="283"/>
      <c r="F1209" s="284"/>
      <c r="G1209" s="285"/>
      <c r="H1209" s="284"/>
      <c r="I1209" s="284"/>
    </row>
    <row r="1210" spans="1:9" ht="16.5" hidden="1" customHeight="1" x14ac:dyDescent="0.2">
      <c r="A1210" s="275"/>
      <c r="B1210" s="282"/>
      <c r="C1210" s="282"/>
      <c r="D1210" s="282"/>
      <c r="E1210" s="283"/>
      <c r="F1210" s="284"/>
      <c r="G1210" s="285"/>
      <c r="H1210" s="284"/>
      <c r="I1210" s="284"/>
    </row>
    <row r="1211" spans="1:9" ht="16.5" hidden="1" customHeight="1" x14ac:dyDescent="0.2">
      <c r="A1211" s="275"/>
      <c r="B1211" s="282"/>
      <c r="C1211" s="282"/>
      <c r="D1211" s="282"/>
      <c r="E1211" s="283"/>
      <c r="F1211" s="284"/>
      <c r="G1211" s="285"/>
      <c r="H1211" s="284"/>
      <c r="I1211" s="284"/>
    </row>
    <row r="1212" spans="1:9" ht="16.5" hidden="1" customHeight="1" x14ac:dyDescent="0.2">
      <c r="A1212" s="275"/>
      <c r="B1212" s="282"/>
      <c r="C1212" s="282"/>
      <c r="D1212" s="282"/>
      <c r="E1212" s="283"/>
      <c r="F1212" s="284"/>
      <c r="G1212" s="285"/>
      <c r="H1212" s="284"/>
      <c r="I1212" s="284"/>
    </row>
    <row r="1213" spans="1:9" ht="16.5" hidden="1" customHeight="1" x14ac:dyDescent="0.2">
      <c r="A1213" s="275"/>
      <c r="B1213" s="282"/>
      <c r="C1213" s="282"/>
      <c r="D1213" s="282"/>
      <c r="E1213" s="283"/>
      <c r="F1213" s="284"/>
      <c r="G1213" s="285"/>
      <c r="H1213" s="284"/>
      <c r="I1213" s="284"/>
    </row>
    <row r="1214" spans="1:9" ht="15.75" hidden="1" customHeight="1" x14ac:dyDescent="0.2">
      <c r="A1214" s="275"/>
      <c r="B1214" s="282"/>
      <c r="C1214" s="282"/>
      <c r="D1214" s="282"/>
      <c r="E1214" s="283"/>
      <c r="F1214" s="284"/>
      <c r="G1214" s="285"/>
      <c r="H1214" s="284"/>
      <c r="I1214" s="284"/>
    </row>
    <row r="1215" spans="1:9" ht="16.5" hidden="1" customHeight="1" x14ac:dyDescent="0.2">
      <c r="A1215" s="275"/>
      <c r="B1215" s="282"/>
      <c r="C1215" s="282"/>
      <c r="D1215" s="282"/>
      <c r="E1215" s="283"/>
      <c r="F1215" s="284"/>
      <c r="G1215" s="285"/>
      <c r="H1215" s="284"/>
      <c r="I1215" s="284"/>
    </row>
    <row r="1216" spans="1:9" ht="16.5" hidden="1" customHeight="1" x14ac:dyDescent="0.2">
      <c r="A1216" s="275"/>
      <c r="B1216" s="282"/>
      <c r="C1216" s="282"/>
      <c r="D1216" s="282"/>
      <c r="E1216" s="283"/>
      <c r="F1216" s="284"/>
      <c r="G1216" s="285"/>
      <c r="H1216" s="284"/>
      <c r="I1216" s="284"/>
    </row>
    <row r="1217" spans="1:9" ht="16.5" hidden="1" customHeight="1" x14ac:dyDescent="0.2">
      <c r="A1217" s="275"/>
      <c r="B1217" s="282"/>
      <c r="C1217" s="282"/>
      <c r="D1217" s="282"/>
      <c r="E1217" s="283"/>
      <c r="F1217" s="284"/>
      <c r="G1217" s="285"/>
      <c r="H1217" s="284"/>
      <c r="I1217" s="284"/>
    </row>
    <row r="1218" spans="1:9" ht="16.5" hidden="1" customHeight="1" x14ac:dyDescent="0.25">
      <c r="A1218" s="275"/>
      <c r="B1218" s="72"/>
      <c r="C1218" s="73"/>
      <c r="D1218" s="72"/>
      <c r="E1218" s="106"/>
      <c r="F1218" s="75"/>
      <c r="G1218" s="75"/>
      <c r="H1218" s="75"/>
      <c r="I1218" s="76"/>
    </row>
    <row r="1219" spans="1:9" ht="16.5" hidden="1" customHeight="1" x14ac:dyDescent="0.25">
      <c r="A1219" s="275"/>
      <c r="B1219" s="72"/>
      <c r="C1219" s="73"/>
      <c r="D1219" s="72"/>
      <c r="E1219" s="106"/>
      <c r="F1219" s="75"/>
      <c r="G1219" s="75"/>
      <c r="H1219" s="75"/>
      <c r="I1219" s="76"/>
    </row>
    <row r="1220" spans="1:9" ht="16.5" hidden="1" customHeight="1" x14ac:dyDescent="0.25">
      <c r="A1220" s="275"/>
      <c r="B1220" s="72"/>
      <c r="C1220" s="73"/>
      <c r="D1220" s="72"/>
      <c r="E1220" s="106"/>
      <c r="F1220" s="75"/>
      <c r="G1220" s="75"/>
      <c r="H1220" s="75"/>
      <c r="I1220" s="76"/>
    </row>
    <row r="1221" spans="1:9" ht="16.5" hidden="1" customHeight="1" x14ac:dyDescent="0.25">
      <c r="A1221" s="275"/>
      <c r="B1221" s="72"/>
      <c r="C1221" s="73"/>
      <c r="D1221" s="72"/>
      <c r="E1221" s="106"/>
      <c r="F1221" s="75"/>
      <c r="G1221" s="75"/>
      <c r="H1221" s="75"/>
      <c r="I1221" s="76"/>
    </row>
    <row r="1222" spans="1:9" ht="16.5" hidden="1" customHeight="1" x14ac:dyDescent="0.25">
      <c r="A1222" s="275"/>
      <c r="B1222" s="72"/>
      <c r="C1222" s="73"/>
      <c r="D1222" s="72"/>
      <c r="E1222" s="106"/>
      <c r="F1222" s="75"/>
      <c r="G1222" s="75"/>
      <c r="H1222" s="75"/>
      <c r="I1222" s="76"/>
    </row>
    <row r="1223" spans="1:9" ht="16.5" hidden="1" customHeight="1" x14ac:dyDescent="0.25">
      <c r="A1223" s="62"/>
      <c r="B1223" s="72"/>
      <c r="C1223" s="73"/>
      <c r="D1223" s="72"/>
      <c r="E1223" s="106"/>
      <c r="F1223" s="75"/>
      <c r="G1223" s="75"/>
      <c r="H1223" s="75"/>
      <c r="I1223" s="76"/>
    </row>
    <row r="1224" spans="1:9" ht="16.5" hidden="1" customHeight="1" x14ac:dyDescent="0.25">
      <c r="A1224" s="62"/>
      <c r="B1224" s="72"/>
      <c r="C1224" s="73"/>
      <c r="D1224" s="72"/>
      <c r="E1224" s="106"/>
      <c r="F1224" s="75"/>
      <c r="G1224" s="75"/>
      <c r="H1224" s="75"/>
      <c r="I1224" s="76"/>
    </row>
    <row r="1225" spans="1:9" ht="16.5" hidden="1" customHeight="1" x14ac:dyDescent="0.25">
      <c r="A1225" s="62"/>
      <c r="B1225" s="72"/>
      <c r="C1225" s="73"/>
      <c r="D1225" s="72"/>
      <c r="E1225" s="124"/>
      <c r="F1225" s="75"/>
      <c r="G1225" s="75"/>
      <c r="H1225" s="75"/>
      <c r="I1225" s="76"/>
    </row>
    <row r="1226" spans="1:9" ht="16.5" hidden="1" customHeight="1" x14ac:dyDescent="0.25">
      <c r="A1226" s="62"/>
      <c r="B1226" s="72"/>
      <c r="C1226" s="73"/>
      <c r="D1226" s="72"/>
      <c r="E1226" s="124"/>
      <c r="F1226" s="75"/>
      <c r="G1226" s="75"/>
      <c r="H1226" s="75"/>
      <c r="I1226" s="76"/>
    </row>
    <row r="1227" spans="1:9" ht="16.5" hidden="1" customHeight="1" x14ac:dyDescent="0.25">
      <c r="A1227" s="62"/>
      <c r="B1227" s="72"/>
      <c r="C1227" s="73"/>
      <c r="D1227" s="72"/>
      <c r="E1227" s="124"/>
      <c r="F1227" s="75"/>
      <c r="G1227" s="75"/>
      <c r="H1227" s="75"/>
      <c r="I1227" s="76"/>
    </row>
    <row r="1228" spans="1:9" ht="16.5" hidden="1" customHeight="1" x14ac:dyDescent="0.25">
      <c r="A1228" s="62"/>
      <c r="B1228" s="72"/>
      <c r="C1228" s="73"/>
      <c r="D1228" s="72"/>
      <c r="E1228" s="124"/>
      <c r="F1228" s="75"/>
      <c r="G1228" s="75"/>
      <c r="H1228" s="75"/>
      <c r="I1228" s="76"/>
    </row>
    <row r="1229" spans="1:9" ht="16.5" hidden="1" customHeight="1" x14ac:dyDescent="0.25">
      <c r="A1229" s="62"/>
      <c r="B1229" s="72"/>
      <c r="C1229" s="73"/>
      <c r="D1229" s="72"/>
      <c r="E1229" s="124"/>
      <c r="F1229" s="75"/>
      <c r="G1229" s="75"/>
      <c r="H1229" s="75"/>
      <c r="I1229" s="76"/>
    </row>
    <row r="1230" spans="1:9" ht="16.5" hidden="1" customHeight="1" x14ac:dyDescent="0.25">
      <c r="A1230" s="62"/>
      <c r="B1230" s="72"/>
      <c r="C1230" s="73"/>
      <c r="D1230" s="72"/>
      <c r="E1230" s="124"/>
      <c r="F1230" s="75"/>
      <c r="G1230" s="75"/>
      <c r="H1230" s="75"/>
      <c r="I1230" s="76"/>
    </row>
    <row r="1231" spans="1:9" ht="16.5" hidden="1" customHeight="1" x14ac:dyDescent="0.25">
      <c r="A1231" s="62"/>
      <c r="B1231" s="286"/>
      <c r="C1231" s="73"/>
      <c r="D1231" s="72"/>
      <c r="E1231" s="124"/>
      <c r="F1231" s="75"/>
      <c r="G1231" s="75"/>
      <c r="H1231" s="75"/>
      <c r="I1231" s="76"/>
    </row>
    <row r="1232" spans="1:9" ht="16.5" hidden="1" customHeight="1" x14ac:dyDescent="0.25">
      <c r="A1232" s="62"/>
      <c r="B1232" s="287"/>
      <c r="C1232" s="288"/>
      <c r="D1232" s="287"/>
      <c r="E1232" s="289"/>
      <c r="F1232" s="290"/>
      <c r="G1232" s="290"/>
      <c r="H1232" s="290"/>
      <c r="I1232" s="291"/>
    </row>
    <row r="1233" spans="1:9" ht="16.5" hidden="1" customHeight="1" x14ac:dyDescent="0.25">
      <c r="A1233" s="62"/>
      <c r="B1233" s="287"/>
      <c r="C1233" s="288"/>
      <c r="D1233" s="287"/>
      <c r="E1233" s="289"/>
      <c r="F1233" s="290"/>
      <c r="G1233" s="290"/>
      <c r="H1233" s="290"/>
      <c r="I1233" s="291"/>
    </row>
    <row r="1234" spans="1:9" ht="16.5" hidden="1" customHeight="1" x14ac:dyDescent="0.25">
      <c r="A1234" s="292"/>
      <c r="B1234" s="287"/>
      <c r="C1234" s="288"/>
      <c r="D1234" s="287"/>
      <c r="E1234" s="289"/>
      <c r="F1234" s="290"/>
      <c r="G1234" s="290"/>
      <c r="H1234" s="290"/>
      <c r="I1234" s="291"/>
    </row>
    <row r="1235" spans="1:9" ht="16.5" hidden="1" customHeight="1" x14ac:dyDescent="0.25">
      <c r="A1235" s="62"/>
      <c r="B1235" s="287"/>
      <c r="C1235" s="288"/>
      <c r="D1235" s="287"/>
      <c r="E1235" s="289"/>
      <c r="F1235" s="290"/>
      <c r="G1235" s="290"/>
      <c r="H1235" s="290"/>
      <c r="I1235" s="291"/>
    </row>
    <row r="1236" spans="1:9" ht="16.5" hidden="1" customHeight="1" x14ac:dyDescent="0.25">
      <c r="A1236" s="62"/>
      <c r="B1236" s="287"/>
      <c r="C1236" s="288"/>
      <c r="D1236" s="287"/>
      <c r="E1236" s="289"/>
      <c r="F1236" s="290"/>
      <c r="G1236" s="290"/>
      <c r="H1236" s="290"/>
      <c r="I1236" s="291"/>
    </row>
    <row r="1237" spans="1:9" ht="16.5" hidden="1" customHeight="1" x14ac:dyDescent="0.25">
      <c r="A1237" s="62"/>
      <c r="B1237" s="287"/>
      <c r="C1237" s="288"/>
      <c r="D1237" s="287"/>
      <c r="E1237" s="289"/>
      <c r="F1237" s="290"/>
      <c r="G1237" s="290"/>
      <c r="H1237" s="290"/>
      <c r="I1237" s="291"/>
    </row>
    <row r="1238" spans="1:9" ht="16.5" hidden="1" customHeight="1" thickBot="1" x14ac:dyDescent="0.3">
      <c r="A1238" s="292"/>
      <c r="B1238" s="86"/>
      <c r="C1238" s="87"/>
      <c r="D1238" s="86"/>
      <c r="E1238" s="293"/>
      <c r="F1238" s="294"/>
      <c r="G1238" s="294"/>
      <c r="H1238" s="294"/>
      <c r="I1238" s="295"/>
    </row>
    <row r="1239" spans="1:9" ht="16.5" customHeight="1" thickBot="1" x14ac:dyDescent="0.3">
      <c r="A1239" s="91" t="s">
        <v>43</v>
      </c>
      <c r="B1239" s="92"/>
      <c r="C1239" s="93"/>
      <c r="D1239" s="92"/>
      <c r="E1239" s="154">
        <f>SUM(E1194:E1238)</f>
        <v>54</v>
      </c>
      <c r="F1239" s="154">
        <f>SUM(F1194:F1238)</f>
        <v>2750</v>
      </c>
      <c r="G1239" s="154">
        <f>SUM(G1194:G1238)</f>
        <v>0</v>
      </c>
      <c r="H1239" s="154">
        <f>SUM(H1194:H1238)</f>
        <v>2750</v>
      </c>
      <c r="I1239" s="226">
        <f>SUM(I1194:I1238)</f>
        <v>2750</v>
      </c>
    </row>
    <row r="1240" spans="1:9" ht="16.5" customHeight="1" thickTop="1" x14ac:dyDescent="0.25">
      <c r="A1240" s="96" t="s">
        <v>44</v>
      </c>
      <c r="B1240" s="97"/>
      <c r="C1240" s="98"/>
      <c r="D1240" s="97"/>
      <c r="E1240" s="99"/>
      <c r="F1240" s="99"/>
      <c r="G1240" s="99"/>
      <c r="H1240" s="99"/>
      <c r="I1240" s="101">
        <f>I1260</f>
        <v>0</v>
      </c>
    </row>
    <row r="1241" spans="1:9" ht="16.5" hidden="1" customHeight="1" thickTop="1" x14ac:dyDescent="0.25">
      <c r="A1241" s="148"/>
      <c r="B1241" s="296"/>
      <c r="C1241" s="296"/>
      <c r="D1241" s="296"/>
      <c r="E1241" s="297"/>
      <c r="F1241" s="298"/>
      <c r="G1241" s="299"/>
      <c r="H1241" s="298"/>
      <c r="I1241" s="300"/>
    </row>
    <row r="1242" spans="1:9" ht="16.5" hidden="1" customHeight="1" x14ac:dyDescent="0.25">
      <c r="A1242" s="77"/>
      <c r="B1242" s="301"/>
      <c r="C1242" s="301"/>
      <c r="D1242" s="301"/>
      <c r="E1242" s="302"/>
      <c r="F1242" s="68"/>
      <c r="G1242" s="303"/>
      <c r="H1242" s="68"/>
      <c r="I1242" s="69"/>
    </row>
    <row r="1243" spans="1:9" ht="16.5" hidden="1" customHeight="1" x14ac:dyDescent="0.25">
      <c r="A1243" s="77"/>
      <c r="B1243" s="301"/>
      <c r="C1243" s="301"/>
      <c r="D1243" s="301"/>
      <c r="E1243" s="302"/>
      <c r="F1243" s="68"/>
      <c r="G1243" s="303"/>
      <c r="H1243" s="68"/>
      <c r="I1243" s="69"/>
    </row>
    <row r="1244" spans="1:9" ht="16.5" hidden="1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hidden="1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hidden="1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hidden="1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hidden="1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9" ht="16.5" hidden="1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9" ht="16.5" hidden="1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9" ht="16.5" hidden="1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9" ht="16.5" hidden="1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9" ht="16.5" hidden="1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9" ht="16.5" hidden="1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9" ht="16.5" hidden="1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9" ht="16.5" hidden="1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9" ht="16.5" hidden="1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9" ht="16.5" hidden="1" customHeight="1" x14ac:dyDescent="0.25">
      <c r="A1258" s="77"/>
      <c r="B1258" s="72"/>
      <c r="C1258" s="73"/>
      <c r="D1258" s="72"/>
      <c r="E1258" s="74"/>
      <c r="F1258" s="78"/>
      <c r="G1258" s="78"/>
      <c r="H1258" s="78"/>
      <c r="I1258" s="79"/>
    </row>
    <row r="1259" spans="1:9" ht="16.5" hidden="1" customHeight="1" thickBot="1" x14ac:dyDescent="0.3">
      <c r="A1259" s="85"/>
      <c r="B1259" s="86"/>
      <c r="C1259" s="87"/>
      <c r="D1259" s="86"/>
      <c r="E1259" s="88"/>
      <c r="F1259" s="89"/>
      <c r="G1259" s="89"/>
      <c r="H1259" s="89"/>
      <c r="I1259" s="90"/>
    </row>
    <row r="1260" spans="1:9" ht="16.5" customHeight="1" thickBot="1" x14ac:dyDescent="0.3">
      <c r="A1260" s="157" t="s">
        <v>43</v>
      </c>
      <c r="B1260" s="158"/>
      <c r="C1260" s="159"/>
      <c r="D1260" s="158"/>
      <c r="E1260" s="160">
        <f>SUM(E1241:E1259)</f>
        <v>0</v>
      </c>
      <c r="F1260" s="161">
        <f>SUM(F1241:F1259)</f>
        <v>0</v>
      </c>
      <c r="G1260" s="161">
        <f>SUM(G1241:G1259)</f>
        <v>0</v>
      </c>
      <c r="H1260" s="161">
        <f>SUM(H1241:H1259)</f>
        <v>0</v>
      </c>
      <c r="I1260" s="304">
        <f>SUM(I1241:I1259)</f>
        <v>0</v>
      </c>
    </row>
    <row r="1261" spans="1:9" ht="16.5" customHeight="1" thickTop="1" x14ac:dyDescent="0.25">
      <c r="A1261" s="21" t="s">
        <v>45</v>
      </c>
      <c r="B1261" s="22"/>
      <c r="C1261" s="23"/>
      <c r="D1261" s="22"/>
      <c r="E1261" s="24"/>
      <c r="F1261" s="24"/>
      <c r="G1261" s="24"/>
      <c r="H1261" s="24"/>
      <c r="I1261" s="25">
        <f>I1281</f>
        <v>0</v>
      </c>
    </row>
    <row r="1262" spans="1:9" ht="26.25" hidden="1" customHeight="1" thickTop="1" x14ac:dyDescent="0.25">
      <c r="A1262" s="148"/>
      <c r="B1262" s="133"/>
      <c r="C1262" s="133"/>
      <c r="D1262" s="133"/>
      <c r="E1262" s="305"/>
      <c r="F1262" s="120"/>
      <c r="G1262" s="306"/>
      <c r="H1262" s="120"/>
      <c r="I1262" s="307"/>
    </row>
    <row r="1263" spans="1:9" ht="16.5" hidden="1" customHeight="1" x14ac:dyDescent="0.25">
      <c r="A1263" s="140"/>
      <c r="B1263" s="72"/>
      <c r="C1263" s="73"/>
      <c r="D1263" s="72"/>
      <c r="E1263" s="106"/>
      <c r="F1263" s="75"/>
      <c r="G1263" s="78"/>
      <c r="H1263" s="75"/>
      <c r="I1263" s="76"/>
    </row>
    <row r="1264" spans="1:9" ht="16.5" hidden="1" customHeight="1" x14ac:dyDescent="0.25">
      <c r="A1264" s="77"/>
      <c r="B1264" s="72"/>
      <c r="C1264" s="73"/>
      <c r="D1264" s="72"/>
      <c r="E1264" s="106"/>
      <c r="F1264" s="78"/>
      <c r="G1264" s="78"/>
      <c r="H1264" s="78"/>
      <c r="I1264" s="79"/>
    </row>
    <row r="1265" spans="1:9" ht="16.5" hidden="1" customHeight="1" x14ac:dyDescent="0.25">
      <c r="A1265" s="77"/>
      <c r="B1265" s="72"/>
      <c r="C1265" s="73"/>
      <c r="D1265" s="72"/>
      <c r="E1265" s="74"/>
      <c r="F1265" s="78"/>
      <c r="G1265" s="78"/>
      <c r="H1265" s="78"/>
      <c r="I1265" s="79"/>
    </row>
    <row r="1266" spans="1:9" ht="16.5" hidden="1" customHeight="1" x14ac:dyDescent="0.25">
      <c r="A1266" s="77"/>
      <c r="B1266" s="72"/>
      <c r="C1266" s="73"/>
      <c r="D1266" s="72"/>
      <c r="E1266" s="74"/>
      <c r="F1266" s="78"/>
      <c r="G1266" s="78"/>
      <c r="H1266" s="78"/>
      <c r="I1266" s="79"/>
    </row>
    <row r="1267" spans="1:9" ht="16.5" hidden="1" customHeight="1" x14ac:dyDescent="0.25">
      <c r="A1267" s="77"/>
      <c r="B1267" s="72"/>
      <c r="C1267" s="73"/>
      <c r="D1267" s="72"/>
      <c r="E1267" s="74"/>
      <c r="F1267" s="78"/>
      <c r="G1267" s="78"/>
      <c r="H1267" s="78"/>
      <c r="I1267" s="79"/>
    </row>
    <row r="1268" spans="1:9" ht="16.5" hidden="1" customHeight="1" x14ac:dyDescent="0.25">
      <c r="A1268" s="77"/>
      <c r="B1268" s="72"/>
      <c r="C1268" s="73"/>
      <c r="D1268" s="72"/>
      <c r="E1268" s="74"/>
      <c r="F1268" s="78"/>
      <c r="G1268" s="78"/>
      <c r="H1268" s="78"/>
      <c r="I1268" s="79"/>
    </row>
    <row r="1269" spans="1:9" ht="16.5" hidden="1" customHeight="1" x14ac:dyDescent="0.25">
      <c r="A1269" s="77"/>
      <c r="B1269" s="72"/>
      <c r="C1269" s="73"/>
      <c r="D1269" s="72"/>
      <c r="E1269" s="74"/>
      <c r="F1269" s="78"/>
      <c r="G1269" s="78"/>
      <c r="H1269" s="78"/>
      <c r="I1269" s="79"/>
    </row>
    <row r="1270" spans="1:9" ht="16.5" hidden="1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hidden="1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hidden="1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hidden="1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hidden="1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hidden="1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hidden="1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hidden="1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hidden="1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hidden="1" customHeight="1" x14ac:dyDescent="0.25">
      <c r="A1279" s="77"/>
      <c r="B1279" s="72"/>
      <c r="C1279" s="73"/>
      <c r="D1279" s="72"/>
      <c r="E1279" s="74"/>
      <c r="F1279" s="78"/>
      <c r="G1279" s="78"/>
      <c r="H1279" s="78"/>
      <c r="I1279" s="79"/>
    </row>
    <row r="1280" spans="1:9" ht="16.5" hidden="1" customHeight="1" thickBot="1" x14ac:dyDescent="0.3">
      <c r="A1280" s="85"/>
      <c r="B1280" s="86"/>
      <c r="C1280" s="87"/>
      <c r="D1280" s="86"/>
      <c r="E1280" s="88"/>
      <c r="F1280" s="89"/>
      <c r="G1280" s="89"/>
      <c r="H1280" s="89"/>
      <c r="I1280" s="90"/>
    </row>
    <row r="1281" spans="1:9" ht="16.5" customHeight="1" thickBot="1" x14ac:dyDescent="0.3">
      <c r="A1281" s="91" t="s">
        <v>43</v>
      </c>
      <c r="B1281" s="92"/>
      <c r="C1281" s="93"/>
      <c r="D1281" s="92"/>
      <c r="E1281" s="154">
        <f>SUM(E1262:E1280)</f>
        <v>0</v>
      </c>
      <c r="F1281" s="94">
        <f>SUM(F1262:F1280)</f>
        <v>0</v>
      </c>
      <c r="G1281" s="94">
        <f>SUM(G1262:G1280)</f>
        <v>0</v>
      </c>
      <c r="H1281" s="94">
        <f>SUM(H1262:H1280)</f>
        <v>0</v>
      </c>
      <c r="I1281" s="95">
        <f>SUM(I1262:I1280)</f>
        <v>0</v>
      </c>
    </row>
    <row r="1282" spans="1:9" ht="16.5" customHeight="1" thickTop="1" thickBot="1" x14ac:dyDescent="0.3">
      <c r="A1282" s="96" t="s">
        <v>46</v>
      </c>
      <c r="B1282" s="97"/>
      <c r="C1282" s="98"/>
      <c r="D1282" s="97"/>
      <c r="E1282" s="99"/>
      <c r="F1282" s="100"/>
      <c r="G1282" s="100"/>
      <c r="H1282" s="100"/>
      <c r="I1282" s="101">
        <f>I1302</f>
        <v>2451.33</v>
      </c>
    </row>
    <row r="1283" spans="1:9" ht="36.75" customHeight="1" thickTop="1" x14ac:dyDescent="0.2">
      <c r="A1283" s="132">
        <v>1</v>
      </c>
      <c r="B1283" s="279" t="s">
        <v>624</v>
      </c>
      <c r="C1283" s="277" t="s">
        <v>625</v>
      </c>
      <c r="D1283" s="279" t="s">
        <v>624</v>
      </c>
      <c r="E1283" s="276">
        <v>235</v>
      </c>
      <c r="F1283" s="278">
        <v>2451.33</v>
      </c>
      <c r="G1283" s="278"/>
      <c r="H1283" s="278">
        <v>2451.33</v>
      </c>
      <c r="I1283" s="278">
        <v>2451.33</v>
      </c>
    </row>
    <row r="1284" spans="1:9" ht="47.25" hidden="1" customHeight="1" x14ac:dyDescent="0.25">
      <c r="A1284" s="355"/>
      <c r="B1284" s="279"/>
      <c r="C1284" s="277"/>
      <c r="D1284" s="279"/>
      <c r="E1284" s="276"/>
      <c r="F1284" s="278"/>
      <c r="G1284" s="278"/>
      <c r="H1284" s="278"/>
      <c r="I1284" s="278"/>
    </row>
    <row r="1285" spans="1:9" ht="16.5" hidden="1" customHeight="1" x14ac:dyDescent="0.25">
      <c r="A1285" s="355"/>
      <c r="B1285" s="356"/>
      <c r="C1285" s="357"/>
      <c r="D1285" s="356"/>
      <c r="E1285" s="358"/>
      <c r="F1285" s="359"/>
      <c r="G1285" s="359"/>
      <c r="H1285" s="359"/>
      <c r="I1285" s="360"/>
    </row>
    <row r="1286" spans="1:9" ht="16.5" hidden="1" customHeight="1" x14ac:dyDescent="0.25">
      <c r="A1286" s="361"/>
      <c r="B1286" s="356"/>
      <c r="C1286" s="357"/>
      <c r="D1286" s="356"/>
      <c r="E1286" s="362"/>
      <c r="F1286" s="359"/>
      <c r="G1286" s="359"/>
      <c r="H1286" s="359"/>
      <c r="I1286" s="360"/>
    </row>
    <row r="1287" spans="1:9" ht="16.5" hidden="1" customHeight="1" x14ac:dyDescent="0.25">
      <c r="A1287" s="361"/>
      <c r="B1287" s="356"/>
      <c r="C1287" s="357"/>
      <c r="D1287" s="356"/>
      <c r="E1287" s="362"/>
      <c r="F1287" s="359"/>
      <c r="G1287" s="359"/>
      <c r="H1287" s="359"/>
      <c r="I1287" s="360"/>
    </row>
    <row r="1288" spans="1:9" ht="16.5" hidden="1" customHeight="1" x14ac:dyDescent="0.25">
      <c r="A1288" s="77"/>
      <c r="B1288" s="72"/>
      <c r="C1288" s="73"/>
      <c r="D1288" s="72"/>
      <c r="E1288" s="106"/>
      <c r="F1288" s="78"/>
      <c r="G1288" s="78"/>
      <c r="H1288" s="78"/>
      <c r="I1288" s="79"/>
    </row>
    <row r="1289" spans="1:9" ht="16.5" hidden="1" customHeight="1" x14ac:dyDescent="0.25">
      <c r="A1289" s="77"/>
      <c r="B1289" s="72"/>
      <c r="C1289" s="73"/>
      <c r="D1289" s="72"/>
      <c r="E1289" s="74"/>
      <c r="F1289" s="78"/>
      <c r="G1289" s="78"/>
      <c r="H1289" s="78"/>
      <c r="I1289" s="79"/>
    </row>
    <row r="1290" spans="1:9" ht="16.5" hidden="1" customHeight="1" x14ac:dyDescent="0.25">
      <c r="A1290" s="77"/>
      <c r="B1290" s="72"/>
      <c r="C1290" s="73"/>
      <c r="D1290" s="72"/>
      <c r="E1290" s="74"/>
      <c r="F1290" s="78"/>
      <c r="G1290" s="78"/>
      <c r="H1290" s="78"/>
      <c r="I1290" s="79"/>
    </row>
    <row r="1291" spans="1:9" ht="16.5" hidden="1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hidden="1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hidden="1" customHeight="1" x14ac:dyDescent="0.25">
      <c r="A1293" s="77"/>
      <c r="B1293" s="72"/>
      <c r="C1293" s="73"/>
      <c r="D1293" s="72"/>
      <c r="E1293" s="74"/>
      <c r="F1293" s="78"/>
      <c r="G1293" s="78"/>
      <c r="H1293" s="78"/>
      <c r="I1293" s="79"/>
    </row>
    <row r="1294" spans="1:9" ht="16.5" hidden="1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hidden="1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hidden="1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hidden="1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hidden="1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hidden="1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hidden="1" customHeight="1" x14ac:dyDescent="0.25">
      <c r="A1300" s="77"/>
      <c r="B1300" s="72"/>
      <c r="C1300" s="73"/>
      <c r="D1300" s="72"/>
      <c r="E1300" s="74"/>
      <c r="F1300" s="78"/>
      <c r="G1300" s="78"/>
      <c r="H1300" s="78"/>
      <c r="I1300" s="79"/>
    </row>
    <row r="1301" spans="1:9" ht="16.5" hidden="1" customHeight="1" thickBot="1" x14ac:dyDescent="0.3">
      <c r="A1301" s="85"/>
      <c r="B1301" s="86"/>
      <c r="C1301" s="87"/>
      <c r="D1301" s="86"/>
      <c r="E1301" s="88"/>
      <c r="F1301" s="89"/>
      <c r="G1301" s="89"/>
      <c r="H1301" s="89"/>
      <c r="I1301" s="90"/>
    </row>
    <row r="1302" spans="1:9" ht="16.5" customHeight="1" thickBot="1" x14ac:dyDescent="0.3">
      <c r="A1302" s="91" t="s">
        <v>43</v>
      </c>
      <c r="B1302" s="92"/>
      <c r="C1302" s="93"/>
      <c r="D1302" s="92"/>
      <c r="E1302" s="154">
        <f>SUM(E1283:E1301)</f>
        <v>235</v>
      </c>
      <c r="F1302" s="94">
        <f>SUM(F1283:F1301)</f>
        <v>2451.33</v>
      </c>
      <c r="G1302" s="94">
        <f>SUM(G1283:G1301)</f>
        <v>0</v>
      </c>
      <c r="H1302" s="94">
        <f>SUM(H1283:H1301)</f>
        <v>2451.33</v>
      </c>
      <c r="I1302" s="95">
        <f>SUM(I1283:I1301)</f>
        <v>2451.33</v>
      </c>
    </row>
    <row r="1303" spans="1:9" ht="16.5" customHeight="1" thickTop="1" x14ac:dyDescent="0.25">
      <c r="A1303" s="96" t="s">
        <v>47</v>
      </c>
      <c r="B1303" s="97"/>
      <c r="C1303" s="98"/>
      <c r="D1303" s="97"/>
      <c r="E1303" s="99"/>
      <c r="F1303" s="100"/>
      <c r="G1303" s="100"/>
      <c r="H1303" s="100"/>
      <c r="I1303" s="101">
        <f>I1323</f>
        <v>0</v>
      </c>
    </row>
    <row r="1304" spans="1:9" ht="16.5" hidden="1" customHeight="1" thickTop="1" x14ac:dyDescent="0.25">
      <c r="A1304" s="148"/>
      <c r="B1304" s="149"/>
      <c r="C1304" s="150"/>
      <c r="D1304" s="149"/>
      <c r="E1304" s="152"/>
      <c r="F1304" s="152"/>
      <c r="G1304" s="152"/>
      <c r="H1304" s="152"/>
      <c r="I1304" s="153"/>
    </row>
    <row r="1305" spans="1:9" ht="16.5" hidden="1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hidden="1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hidden="1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hidden="1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hidden="1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hidden="1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hidden="1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hidden="1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hidden="1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hidden="1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hidden="1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hidden="1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hidden="1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hidden="1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hidden="1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hidden="1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hidden="1" customHeight="1" x14ac:dyDescent="0.25">
      <c r="A1321" s="77"/>
      <c r="B1321" s="72"/>
      <c r="C1321" s="73"/>
      <c r="D1321" s="72"/>
      <c r="E1321" s="74"/>
      <c r="F1321" s="78"/>
      <c r="G1321" s="78"/>
      <c r="H1321" s="78"/>
      <c r="I1321" s="79"/>
    </row>
    <row r="1322" spans="1:9" ht="16.5" hidden="1" customHeight="1" thickBot="1" x14ac:dyDescent="0.3">
      <c r="A1322" s="85"/>
      <c r="B1322" s="86"/>
      <c r="C1322" s="87"/>
      <c r="D1322" s="86"/>
      <c r="E1322" s="88"/>
      <c r="F1322" s="89"/>
      <c r="G1322" s="89"/>
      <c r="H1322" s="89"/>
      <c r="I1322" s="90"/>
    </row>
    <row r="1323" spans="1:9" ht="16.5" customHeight="1" thickBot="1" x14ac:dyDescent="0.3">
      <c r="A1323" s="91" t="s">
        <v>43</v>
      </c>
      <c r="B1323" s="92"/>
      <c r="C1323" s="93"/>
      <c r="D1323" s="92"/>
      <c r="E1323" s="154">
        <f>SUM(E1304:E1322)</f>
        <v>0</v>
      </c>
      <c r="F1323" s="94">
        <f>SUM(F1304:F1322)</f>
        <v>0</v>
      </c>
      <c r="G1323" s="94">
        <f>SUM(G1304:G1322)</f>
        <v>0</v>
      </c>
      <c r="H1323" s="94">
        <f>SUM(H1304:H1322)</f>
        <v>0</v>
      </c>
      <c r="I1323" s="95">
        <f>SUM(I1304:I1322)</f>
        <v>0</v>
      </c>
    </row>
    <row r="1324" spans="1:9" ht="16.5" customHeight="1" thickTop="1" x14ac:dyDescent="0.25">
      <c r="A1324" s="21" t="s">
        <v>48</v>
      </c>
      <c r="B1324" s="22"/>
      <c r="C1324" s="23"/>
      <c r="D1324" s="22"/>
      <c r="E1324" s="24"/>
      <c r="F1324" s="164"/>
      <c r="G1324" s="164"/>
      <c r="H1324" s="164"/>
      <c r="I1324" s="25">
        <f>I1344</f>
        <v>0</v>
      </c>
    </row>
    <row r="1325" spans="1:9" ht="16.5" hidden="1" customHeight="1" thickTop="1" x14ac:dyDescent="0.25">
      <c r="A1325" s="218"/>
      <c r="B1325" s="149"/>
      <c r="C1325" s="150"/>
      <c r="D1325" s="149"/>
      <c r="E1325" s="151"/>
      <c r="F1325" s="156"/>
      <c r="G1325" s="156"/>
      <c r="H1325" s="156"/>
      <c r="I1325" s="219"/>
    </row>
    <row r="1326" spans="1:9" ht="16.5" hidden="1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hidden="1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hidden="1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hidden="1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hidden="1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hidden="1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hidden="1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hidden="1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hidden="1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hidden="1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hidden="1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hidden="1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hidden="1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hidden="1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hidden="1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hidden="1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hidden="1" customHeight="1" x14ac:dyDescent="0.25">
      <c r="A1342" s="77"/>
      <c r="B1342" s="72"/>
      <c r="C1342" s="73"/>
      <c r="D1342" s="72"/>
      <c r="E1342" s="74"/>
      <c r="F1342" s="78"/>
      <c r="G1342" s="78"/>
      <c r="H1342" s="78"/>
      <c r="I1342" s="79"/>
    </row>
    <row r="1343" spans="1:9" ht="16.5" hidden="1" customHeight="1" thickBot="1" x14ac:dyDescent="0.3">
      <c r="A1343" s="85"/>
      <c r="B1343" s="86"/>
      <c r="C1343" s="87"/>
      <c r="D1343" s="86"/>
      <c r="E1343" s="88"/>
      <c r="F1343" s="89"/>
      <c r="G1343" s="89"/>
      <c r="H1343" s="89"/>
      <c r="I1343" s="90"/>
    </row>
    <row r="1344" spans="1:9" ht="16.5" customHeight="1" thickBot="1" x14ac:dyDescent="0.3">
      <c r="A1344" s="91" t="s">
        <v>43</v>
      </c>
      <c r="B1344" s="92"/>
      <c r="C1344" s="93"/>
      <c r="D1344" s="92"/>
      <c r="E1344" s="154">
        <f>SUM(E1325:E1343)</f>
        <v>0</v>
      </c>
      <c r="F1344" s="94">
        <f>SUM(F1325:F1343)</f>
        <v>0</v>
      </c>
      <c r="G1344" s="94">
        <f>SUM(G1325:G1343)</f>
        <v>0</v>
      </c>
      <c r="H1344" s="94">
        <f>SUM(H1325:H1343)</f>
        <v>0</v>
      </c>
      <c r="I1344" s="95">
        <f>SUM(I1325:I1343)</f>
        <v>0</v>
      </c>
    </row>
    <row r="1345" spans="1:9" ht="15.75" thickTop="1" x14ac:dyDescent="0.25"/>
    <row r="1346" spans="1:9" x14ac:dyDescent="0.25">
      <c r="A1346" s="313" t="s">
        <v>96</v>
      </c>
      <c r="B1346" s="313"/>
      <c r="C1346" s="313"/>
      <c r="D1346" s="313"/>
      <c r="E1346" s="313"/>
      <c r="F1346" s="313"/>
      <c r="G1346" s="313"/>
      <c r="H1346" s="313"/>
      <c r="I1346" s="313"/>
    </row>
    <row r="1347" spans="1:9" x14ac:dyDescent="0.25">
      <c r="A1347" s="3"/>
      <c r="B1347" s="3"/>
    </row>
    <row r="1348" spans="1:9" x14ac:dyDescent="0.25">
      <c r="A1348" s="3"/>
      <c r="B1348" s="3"/>
    </row>
    <row r="1349" spans="1:9" x14ac:dyDescent="0.25">
      <c r="A1349" s="3">
        <f>A1262+A1199+A1031+A876+A459+A368+A278+A256+A29</f>
        <v>66</v>
      </c>
      <c r="B1349" s="3"/>
      <c r="E1349" s="7">
        <f>E1192+E1021+E860+E712+E542+E338+E7</f>
        <v>7207.21</v>
      </c>
      <c r="I1349" s="7">
        <f>I1192+I1021+I860+I712+I542+I338+I7</f>
        <v>238321.86288</v>
      </c>
    </row>
    <row r="1350" spans="1:9" x14ac:dyDescent="0.25">
      <c r="A1350" s="3"/>
      <c r="B1350" s="3"/>
    </row>
    <row r="1351" spans="1:9" x14ac:dyDescent="0.25">
      <c r="A1351" s="3"/>
      <c r="B1351" s="3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48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410"/>
  <sheetViews>
    <sheetView view="pageBreakPreview" zoomScale="75" zoomScaleNormal="75" zoomScaleSheetLayoutView="75" workbookViewId="0">
      <pane ySplit="6" topLeftCell="A720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1" style="7" customWidth="1"/>
    <col min="8" max="8" width="14.85546875" style="7" customWidth="1"/>
    <col min="9" max="9" width="16.71093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626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1237</v>
      </c>
      <c r="F7" s="18"/>
      <c r="G7" s="18"/>
      <c r="H7" s="18"/>
      <c r="I7" s="19">
        <f>I200+I253+I274+I295+I316+I337</f>
        <v>58171.387640000001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12100.00144</v>
      </c>
    </row>
    <row r="9" spans="1:9" ht="42.75" customHeight="1" thickTop="1" x14ac:dyDescent="0.2">
      <c r="A9" s="26">
        <v>1</v>
      </c>
      <c r="B9" s="314" t="s">
        <v>627</v>
      </c>
      <c r="C9" s="315" t="s">
        <v>628</v>
      </c>
      <c r="D9" s="316" t="s">
        <v>629</v>
      </c>
      <c r="E9" s="317">
        <v>2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630</v>
      </c>
      <c r="C10" s="322" t="s">
        <v>631</v>
      </c>
      <c r="D10" s="323" t="s">
        <v>632</v>
      </c>
      <c r="E10" s="324">
        <v>5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633</v>
      </c>
      <c r="C11" s="322" t="s">
        <v>634</v>
      </c>
      <c r="D11" s="323" t="s">
        <v>635</v>
      </c>
      <c r="E11" s="324">
        <v>15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636</v>
      </c>
      <c r="C12" s="322" t="s">
        <v>637</v>
      </c>
      <c r="D12" s="323" t="s">
        <v>638</v>
      </c>
      <c r="E12" s="324">
        <v>3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639</v>
      </c>
      <c r="C13" s="322" t="s">
        <v>640</v>
      </c>
      <c r="D13" s="323" t="s">
        <v>641</v>
      </c>
      <c r="E13" s="324">
        <v>2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642</v>
      </c>
      <c r="C14" s="322" t="s">
        <v>643</v>
      </c>
      <c r="D14" s="323" t="s">
        <v>642</v>
      </c>
      <c r="E14" s="324">
        <v>5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644</v>
      </c>
      <c r="C15" s="329" t="s">
        <v>645</v>
      </c>
      <c r="D15" s="330" t="s">
        <v>644</v>
      </c>
      <c r="E15" s="331">
        <v>12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646</v>
      </c>
      <c r="C16" s="329" t="s">
        <v>647</v>
      </c>
      <c r="D16" s="330" t="s">
        <v>648</v>
      </c>
      <c r="E16" s="331">
        <v>5</v>
      </c>
      <c r="F16" s="332">
        <v>550</v>
      </c>
      <c r="G16" s="333"/>
      <c r="H16" s="332">
        <v>550.00036</v>
      </c>
      <c r="I16" s="334">
        <v>550.00036</v>
      </c>
    </row>
    <row r="17" spans="1:11" ht="37.5" customHeight="1" thickTop="1" x14ac:dyDescent="0.2">
      <c r="A17" s="26">
        <v>9</v>
      </c>
      <c r="B17" s="328" t="s">
        <v>649</v>
      </c>
      <c r="C17" s="329" t="s">
        <v>650</v>
      </c>
      <c r="D17" s="330" t="s">
        <v>651</v>
      </c>
      <c r="E17" s="331">
        <v>10</v>
      </c>
      <c r="F17" s="332">
        <v>550</v>
      </c>
      <c r="G17" s="333"/>
      <c r="H17" s="332">
        <v>550.00036</v>
      </c>
      <c r="I17" s="334">
        <v>550.00036</v>
      </c>
    </row>
    <row r="18" spans="1:11" ht="42.75" customHeight="1" thickBot="1" x14ac:dyDescent="0.25">
      <c r="A18" s="31">
        <v>10</v>
      </c>
      <c r="B18" s="328" t="s">
        <v>652</v>
      </c>
      <c r="C18" s="329" t="s">
        <v>653</v>
      </c>
      <c r="D18" s="330" t="s">
        <v>654</v>
      </c>
      <c r="E18" s="331">
        <v>3</v>
      </c>
      <c r="F18" s="332">
        <v>550</v>
      </c>
      <c r="G18" s="333"/>
      <c r="H18" s="332">
        <v>550.00036</v>
      </c>
      <c r="I18" s="334">
        <v>550.00036</v>
      </c>
    </row>
    <row r="19" spans="1:11" ht="41.25" customHeight="1" thickTop="1" x14ac:dyDescent="0.2">
      <c r="A19" s="26">
        <v>11</v>
      </c>
      <c r="B19" s="328" t="s">
        <v>655</v>
      </c>
      <c r="C19" s="329" t="s">
        <v>656</v>
      </c>
      <c r="D19" s="330" t="s">
        <v>657</v>
      </c>
      <c r="E19" s="331">
        <v>5</v>
      </c>
      <c r="F19" s="332">
        <v>550.00036</v>
      </c>
      <c r="G19" s="333"/>
      <c r="H19" s="332">
        <v>550.00036</v>
      </c>
      <c r="I19" s="334">
        <v>550.00036</v>
      </c>
    </row>
    <row r="20" spans="1:11" ht="41.25" customHeight="1" thickBot="1" x14ac:dyDescent="0.25">
      <c r="A20" s="31">
        <v>12</v>
      </c>
      <c r="B20" s="328" t="s">
        <v>658</v>
      </c>
      <c r="C20" s="329" t="s">
        <v>659</v>
      </c>
      <c r="D20" s="330" t="s">
        <v>660</v>
      </c>
      <c r="E20" s="331">
        <v>10</v>
      </c>
      <c r="F20" s="332">
        <v>550</v>
      </c>
      <c r="G20" s="333"/>
      <c r="H20" s="332">
        <v>550</v>
      </c>
      <c r="I20" s="334">
        <v>550</v>
      </c>
    </row>
    <row r="21" spans="1:11" ht="51.75" customHeight="1" thickTop="1" x14ac:dyDescent="0.2">
      <c r="A21" s="26">
        <v>13</v>
      </c>
      <c r="B21" s="328" t="s">
        <v>661</v>
      </c>
      <c r="C21" s="329" t="s">
        <v>662</v>
      </c>
      <c r="D21" s="330" t="s">
        <v>661</v>
      </c>
      <c r="E21" s="331">
        <v>7</v>
      </c>
      <c r="F21" s="332">
        <v>550</v>
      </c>
      <c r="G21" s="333"/>
      <c r="H21" s="332">
        <v>550</v>
      </c>
      <c r="I21" s="334">
        <v>550</v>
      </c>
    </row>
    <row r="22" spans="1:11" ht="46.5" customHeight="1" thickBot="1" x14ac:dyDescent="0.25">
      <c r="A22" s="31">
        <v>14</v>
      </c>
      <c r="B22" s="328" t="s">
        <v>663</v>
      </c>
      <c r="C22" s="329" t="s">
        <v>662</v>
      </c>
      <c r="D22" s="330" t="s">
        <v>663</v>
      </c>
      <c r="E22" s="331">
        <v>7</v>
      </c>
      <c r="F22" s="332">
        <v>550</v>
      </c>
      <c r="G22" s="333"/>
      <c r="H22" s="332">
        <v>550</v>
      </c>
      <c r="I22" s="334">
        <v>550</v>
      </c>
      <c r="K22" s="47"/>
    </row>
    <row r="23" spans="1:11" ht="38.25" customHeight="1" thickTop="1" x14ac:dyDescent="0.2">
      <c r="A23" s="26">
        <v>15</v>
      </c>
      <c r="B23" s="328" t="s">
        <v>664</v>
      </c>
      <c r="C23" s="329" t="s">
        <v>665</v>
      </c>
      <c r="D23" s="330" t="s">
        <v>666</v>
      </c>
      <c r="E23" s="331">
        <v>6</v>
      </c>
      <c r="F23" s="332">
        <v>550</v>
      </c>
      <c r="G23" s="333"/>
      <c r="H23" s="332">
        <v>550</v>
      </c>
      <c r="I23" s="334">
        <v>550</v>
      </c>
    </row>
    <row r="24" spans="1:11" ht="45.75" customHeight="1" thickBot="1" x14ac:dyDescent="0.25">
      <c r="A24" s="31">
        <v>16</v>
      </c>
      <c r="B24" s="328" t="s">
        <v>667</v>
      </c>
      <c r="C24" s="329" t="s">
        <v>668</v>
      </c>
      <c r="D24" s="330" t="s">
        <v>667</v>
      </c>
      <c r="E24" s="331">
        <v>15</v>
      </c>
      <c r="F24" s="332">
        <v>550</v>
      </c>
      <c r="G24" s="333"/>
      <c r="H24" s="332">
        <v>550</v>
      </c>
      <c r="I24" s="334">
        <v>550</v>
      </c>
    </row>
    <row r="25" spans="1:11" s="61" customFormat="1" ht="36.75" customHeight="1" thickTop="1" x14ac:dyDescent="0.2">
      <c r="A25" s="26">
        <v>17</v>
      </c>
      <c r="B25" s="328" t="s">
        <v>669</v>
      </c>
      <c r="C25" s="329" t="s">
        <v>670</v>
      </c>
      <c r="D25" s="330" t="s">
        <v>669</v>
      </c>
      <c r="E25" s="331">
        <v>15</v>
      </c>
      <c r="F25" s="332">
        <v>550</v>
      </c>
      <c r="G25" s="333"/>
      <c r="H25" s="332">
        <v>550</v>
      </c>
      <c r="I25" s="334">
        <v>550</v>
      </c>
    </row>
    <row r="26" spans="1:11" ht="38.25" customHeight="1" thickBot="1" x14ac:dyDescent="0.25">
      <c r="A26" s="31">
        <v>18</v>
      </c>
      <c r="B26" s="328" t="s">
        <v>671</v>
      </c>
      <c r="C26" s="329" t="s">
        <v>672</v>
      </c>
      <c r="D26" s="330" t="s">
        <v>671</v>
      </c>
      <c r="E26" s="331">
        <v>12</v>
      </c>
      <c r="F26" s="332">
        <v>550</v>
      </c>
      <c r="G26" s="333"/>
      <c r="H26" s="332">
        <v>550</v>
      </c>
      <c r="I26" s="334">
        <v>550</v>
      </c>
    </row>
    <row r="27" spans="1:11" ht="48.75" customHeight="1" thickTop="1" x14ac:dyDescent="0.2">
      <c r="A27" s="26">
        <v>19</v>
      </c>
      <c r="B27" s="328" t="s">
        <v>673</v>
      </c>
      <c r="C27" s="329" t="s">
        <v>674</v>
      </c>
      <c r="D27" s="330" t="s">
        <v>673</v>
      </c>
      <c r="E27" s="331">
        <v>15</v>
      </c>
      <c r="F27" s="332">
        <v>550</v>
      </c>
      <c r="G27" s="333"/>
      <c r="H27" s="332">
        <v>550</v>
      </c>
      <c r="I27" s="334">
        <v>550</v>
      </c>
    </row>
    <row r="28" spans="1:11" ht="28.5" customHeight="1" thickBot="1" x14ac:dyDescent="0.25">
      <c r="A28" s="31">
        <v>20</v>
      </c>
      <c r="B28" s="328" t="s">
        <v>675</v>
      </c>
      <c r="C28" s="329" t="s">
        <v>676</v>
      </c>
      <c r="D28" s="330" t="s">
        <v>675</v>
      </c>
      <c r="E28" s="331">
        <v>6</v>
      </c>
      <c r="F28" s="332">
        <v>550</v>
      </c>
      <c r="G28" s="333"/>
      <c r="H28" s="332">
        <v>550</v>
      </c>
      <c r="I28" s="334">
        <v>550</v>
      </c>
    </row>
    <row r="29" spans="1:11" ht="53.25" customHeight="1" thickTop="1" x14ac:dyDescent="0.2">
      <c r="A29" s="26">
        <v>21</v>
      </c>
      <c r="B29" s="328" t="s">
        <v>677</v>
      </c>
      <c r="C29" s="329" t="s">
        <v>678</v>
      </c>
      <c r="D29" s="330" t="s">
        <v>679</v>
      </c>
      <c r="E29" s="331">
        <v>3</v>
      </c>
      <c r="F29" s="332">
        <v>550</v>
      </c>
      <c r="G29" s="333"/>
      <c r="H29" s="332">
        <v>550</v>
      </c>
      <c r="I29" s="334">
        <v>550</v>
      </c>
    </row>
    <row r="30" spans="1:11" ht="39.75" customHeight="1" x14ac:dyDescent="0.2">
      <c r="A30" s="31">
        <v>22</v>
      </c>
      <c r="B30" s="328" t="s">
        <v>680</v>
      </c>
      <c r="C30" s="329" t="s">
        <v>681</v>
      </c>
      <c r="D30" s="330" t="s">
        <v>682</v>
      </c>
      <c r="E30" s="331">
        <v>14</v>
      </c>
      <c r="F30" s="332">
        <v>550</v>
      </c>
      <c r="G30" s="333"/>
      <c r="H30" s="332">
        <v>550</v>
      </c>
      <c r="I30" s="334">
        <v>550</v>
      </c>
    </row>
    <row r="31" spans="1:11" ht="41.25" hidden="1" customHeight="1" thickTop="1" x14ac:dyDescent="0.2">
      <c r="A31" s="26"/>
      <c r="B31" s="335"/>
      <c r="C31" s="336"/>
      <c r="D31" s="337"/>
      <c r="E31" s="338"/>
      <c r="F31" s="332"/>
      <c r="G31" s="333"/>
      <c r="H31" s="332"/>
      <c r="I31" s="334"/>
    </row>
    <row r="32" spans="1:11" ht="52.5" hidden="1" customHeight="1" thickBot="1" x14ac:dyDescent="0.25">
      <c r="A32" s="31"/>
      <c r="B32" s="335"/>
      <c r="C32" s="336"/>
      <c r="D32" s="337"/>
      <c r="E32" s="338"/>
      <c r="F32" s="332"/>
      <c r="G32" s="333"/>
      <c r="H32" s="332"/>
      <c r="I32" s="334"/>
    </row>
    <row r="33" spans="1:9" ht="45.75" hidden="1" customHeight="1" thickTop="1" x14ac:dyDescent="0.2">
      <c r="A33" s="26"/>
      <c r="B33" s="335"/>
      <c r="C33" s="336"/>
      <c r="D33" s="337"/>
      <c r="E33" s="338"/>
      <c r="F33" s="332"/>
      <c r="G33" s="333"/>
      <c r="H33" s="332"/>
      <c r="I33" s="334"/>
    </row>
    <row r="34" spans="1:9" ht="36.75" hidden="1" customHeight="1" thickBot="1" x14ac:dyDescent="0.25">
      <c r="A34" s="31"/>
      <c r="B34" s="335"/>
      <c r="C34" s="336"/>
      <c r="D34" s="337"/>
      <c r="E34" s="338"/>
      <c r="F34" s="332"/>
      <c r="G34" s="333"/>
      <c r="H34" s="332"/>
      <c r="I34" s="334"/>
    </row>
    <row r="35" spans="1:9" ht="35.25" hidden="1" customHeight="1" thickTop="1" x14ac:dyDescent="0.2">
      <c r="A35" s="26"/>
      <c r="B35" s="335"/>
      <c r="C35" s="336"/>
      <c r="D35" s="337"/>
      <c r="E35" s="338"/>
      <c r="F35" s="332"/>
      <c r="G35" s="333"/>
      <c r="H35" s="332"/>
      <c r="I35" s="334"/>
    </row>
    <row r="36" spans="1:9" ht="16.5" hidden="1" customHeight="1" thickBot="1" x14ac:dyDescent="0.25">
      <c r="A36" s="31"/>
      <c r="B36" s="335"/>
      <c r="C36" s="336"/>
      <c r="D36" s="337"/>
      <c r="E36" s="338"/>
      <c r="F36" s="332"/>
      <c r="G36" s="333"/>
      <c r="H36" s="332"/>
      <c r="I36" s="334"/>
    </row>
    <row r="37" spans="1:9" ht="39.75" hidden="1" customHeight="1" thickTop="1" x14ac:dyDescent="0.2">
      <c r="A37" s="26"/>
      <c r="B37" s="335"/>
      <c r="C37" s="336"/>
      <c r="D37" s="337"/>
      <c r="E37" s="338"/>
      <c r="F37" s="332"/>
      <c r="G37" s="333"/>
      <c r="H37" s="332"/>
      <c r="I37" s="334"/>
    </row>
    <row r="38" spans="1:9" ht="16.5" hidden="1" customHeight="1" thickBot="1" x14ac:dyDescent="0.25">
      <c r="A38" s="31"/>
      <c r="B38" s="335"/>
      <c r="C38" s="336"/>
      <c r="D38" s="337"/>
      <c r="E38" s="338"/>
      <c r="F38" s="332"/>
      <c r="G38" s="333"/>
      <c r="H38" s="332"/>
      <c r="I38" s="334"/>
    </row>
    <row r="39" spans="1:9" ht="45.75" hidden="1" customHeight="1" thickTop="1" x14ac:dyDescent="0.2">
      <c r="A39" s="26"/>
      <c r="B39" s="335"/>
      <c r="C39" s="336"/>
      <c r="D39" s="337"/>
      <c r="E39" s="338"/>
      <c r="F39" s="332"/>
      <c r="G39" s="333"/>
      <c r="H39" s="332"/>
      <c r="I39" s="334"/>
    </row>
    <row r="40" spans="1:9" ht="16.5" hidden="1" customHeight="1" thickBot="1" x14ac:dyDescent="0.25">
      <c r="A40" s="31"/>
      <c r="B40" s="335"/>
      <c r="C40" s="336"/>
      <c r="D40" s="337"/>
      <c r="E40" s="338"/>
      <c r="F40" s="332"/>
      <c r="G40" s="333"/>
      <c r="H40" s="332"/>
      <c r="I40" s="334"/>
    </row>
    <row r="41" spans="1:9" ht="16.5" hidden="1" customHeight="1" thickTop="1" x14ac:dyDescent="0.2">
      <c r="A41" s="26"/>
      <c r="B41" s="335"/>
      <c r="C41" s="336"/>
      <c r="D41" s="337"/>
      <c r="E41" s="338"/>
      <c r="F41" s="332"/>
      <c r="G41" s="333"/>
      <c r="H41" s="332"/>
      <c r="I41" s="334"/>
    </row>
    <row r="42" spans="1:9" ht="25.5" hidden="1" customHeight="1" x14ac:dyDescent="0.2">
      <c r="A42" s="31"/>
      <c r="B42" s="335"/>
      <c r="C42" s="336"/>
      <c r="D42" s="337"/>
      <c r="E42" s="338"/>
      <c r="F42" s="332"/>
      <c r="G42" s="333"/>
      <c r="H42" s="332"/>
      <c r="I42" s="334"/>
    </row>
    <row r="43" spans="1:9" ht="27.75" hidden="1" customHeight="1" x14ac:dyDescent="0.2">
      <c r="A43" s="62"/>
      <c r="B43" s="335"/>
      <c r="C43" s="336"/>
      <c r="D43" s="337"/>
      <c r="E43" s="338"/>
      <c r="F43" s="332"/>
      <c r="G43" s="333"/>
      <c r="H43" s="332"/>
      <c r="I43" s="334"/>
    </row>
    <row r="44" spans="1:9" ht="46.5" hidden="1" customHeight="1" x14ac:dyDescent="0.2">
      <c r="A44" s="62"/>
      <c r="B44" s="335"/>
      <c r="C44" s="336"/>
      <c r="D44" s="337"/>
      <c r="E44" s="338"/>
      <c r="F44" s="332"/>
      <c r="G44" s="333"/>
      <c r="H44" s="332"/>
      <c r="I44" s="334"/>
    </row>
    <row r="45" spans="1:9" ht="43.5" hidden="1" customHeight="1" x14ac:dyDescent="0.2">
      <c r="A45" s="62"/>
      <c r="B45" s="335"/>
      <c r="C45" s="336"/>
      <c r="D45" s="337"/>
      <c r="E45" s="338"/>
      <c r="F45" s="332"/>
      <c r="G45" s="333"/>
      <c r="H45" s="332"/>
      <c r="I45" s="334"/>
    </row>
    <row r="46" spans="1:9" ht="16.5" hidden="1" customHeight="1" x14ac:dyDescent="0.2">
      <c r="A46" s="62"/>
      <c r="B46" s="64"/>
      <c r="C46" s="64"/>
      <c r="D46" s="64"/>
      <c r="E46" s="65"/>
      <c r="F46" s="66"/>
      <c r="G46" s="66"/>
      <c r="H46" s="66"/>
      <c r="I46" s="67"/>
    </row>
    <row r="47" spans="1:9" ht="16.5" hidden="1" customHeight="1" x14ac:dyDescent="0.2">
      <c r="A47" s="62"/>
      <c r="B47" s="64"/>
      <c r="C47" s="64"/>
      <c r="D47" s="64"/>
      <c r="E47" s="65"/>
      <c r="F47" s="66"/>
      <c r="G47" s="66"/>
      <c r="H47" s="66"/>
      <c r="I47" s="67"/>
    </row>
    <row r="48" spans="1:9" ht="16.5" hidden="1" customHeight="1" x14ac:dyDescent="0.2">
      <c r="A48" s="62"/>
      <c r="B48" s="64"/>
      <c r="C48" s="64"/>
      <c r="D48" s="64"/>
      <c r="E48" s="65"/>
      <c r="F48" s="66"/>
      <c r="G48" s="66"/>
      <c r="H48" s="66"/>
      <c r="I48" s="67"/>
    </row>
    <row r="49" spans="1:9" ht="16.5" hidden="1" customHeight="1" x14ac:dyDescent="0.2">
      <c r="A49" s="62"/>
      <c r="B49" s="64"/>
      <c r="C49" s="64"/>
      <c r="D49" s="64"/>
      <c r="E49" s="65"/>
      <c r="F49" s="66"/>
      <c r="G49" s="66"/>
      <c r="H49" s="66"/>
      <c r="I49" s="67"/>
    </row>
    <row r="50" spans="1:9" ht="16.5" hidden="1" customHeight="1" x14ac:dyDescent="0.2">
      <c r="A50" s="62"/>
      <c r="B50" s="64"/>
      <c r="C50" s="64"/>
      <c r="D50" s="64"/>
      <c r="E50" s="65"/>
      <c r="F50" s="66"/>
      <c r="G50" s="66"/>
      <c r="H50" s="66"/>
      <c r="I50" s="67"/>
    </row>
    <row r="51" spans="1:9" ht="16.5" hidden="1" customHeight="1" x14ac:dyDescent="0.2">
      <c r="A51" s="62"/>
      <c r="B51" s="64"/>
      <c r="C51" s="64"/>
      <c r="D51" s="64"/>
      <c r="E51" s="65"/>
      <c r="F51" s="66"/>
      <c r="G51" s="66"/>
      <c r="H51" s="66"/>
      <c r="I51" s="67"/>
    </row>
    <row r="52" spans="1:9" ht="16.5" hidden="1" customHeight="1" x14ac:dyDescent="0.2">
      <c r="A52" s="62"/>
      <c r="B52" s="64"/>
      <c r="C52" s="64"/>
      <c r="D52" s="64"/>
      <c r="E52" s="65"/>
      <c r="F52" s="66"/>
      <c r="G52" s="66"/>
      <c r="H52" s="66"/>
      <c r="I52" s="67"/>
    </row>
    <row r="53" spans="1:9" ht="16.5" hidden="1" customHeight="1" x14ac:dyDescent="0.2">
      <c r="A53" s="62"/>
      <c r="B53" s="64"/>
      <c r="C53" s="64"/>
      <c r="D53" s="64"/>
      <c r="E53" s="65"/>
      <c r="F53" s="66"/>
      <c r="G53" s="66"/>
      <c r="H53" s="66"/>
      <c r="I53" s="67"/>
    </row>
    <row r="54" spans="1:9" ht="16.5" hidden="1" customHeight="1" x14ac:dyDescent="0.2">
      <c r="A54" s="62"/>
      <c r="B54" s="64"/>
      <c r="C54" s="64"/>
      <c r="D54" s="64"/>
      <c r="E54" s="65"/>
      <c r="F54" s="66"/>
      <c r="G54" s="66"/>
      <c r="H54" s="66"/>
      <c r="I54" s="67"/>
    </row>
    <row r="55" spans="1:9" ht="16.5" hidden="1" customHeight="1" x14ac:dyDescent="0.2">
      <c r="A55" s="62"/>
      <c r="B55" s="64"/>
      <c r="C55" s="64"/>
      <c r="D55" s="64"/>
      <c r="E55" s="65"/>
      <c r="F55" s="66"/>
      <c r="G55" s="66"/>
      <c r="H55" s="66"/>
      <c r="I55" s="67"/>
    </row>
    <row r="56" spans="1:9" ht="16.5" hidden="1" customHeight="1" x14ac:dyDescent="0.2">
      <c r="A56" s="62"/>
      <c r="B56" s="64"/>
      <c r="C56" s="64"/>
      <c r="D56" s="64"/>
      <c r="E56" s="65"/>
      <c r="F56" s="66"/>
      <c r="G56" s="66"/>
      <c r="H56" s="66"/>
      <c r="I56" s="67"/>
    </row>
    <row r="57" spans="1:9" ht="19.5" hidden="1" customHeight="1" x14ac:dyDescent="0.2">
      <c r="A57" s="62"/>
      <c r="B57" s="64"/>
      <c r="C57" s="64"/>
      <c r="D57" s="64"/>
      <c r="E57" s="65"/>
      <c r="F57" s="66"/>
      <c r="G57" s="66"/>
      <c r="H57" s="66"/>
      <c r="I57" s="67"/>
    </row>
    <row r="58" spans="1:9" ht="16.5" hidden="1" customHeight="1" x14ac:dyDescent="0.2">
      <c r="A58" s="62"/>
      <c r="B58" s="64"/>
      <c r="C58" s="64"/>
      <c r="D58" s="64"/>
      <c r="E58" s="65"/>
      <c r="F58" s="66"/>
      <c r="G58" s="66"/>
      <c r="H58" s="66"/>
      <c r="I58" s="67"/>
    </row>
    <row r="59" spans="1:9" ht="16.5" hidden="1" customHeight="1" x14ac:dyDescent="0.2">
      <c r="A59" s="62"/>
      <c r="B59" s="64"/>
      <c r="C59" s="64"/>
      <c r="D59" s="64"/>
      <c r="E59" s="65"/>
      <c r="F59" s="66"/>
      <c r="G59" s="66"/>
      <c r="H59" s="66"/>
      <c r="I59" s="67"/>
    </row>
    <row r="60" spans="1:9" ht="16.5" hidden="1" customHeight="1" x14ac:dyDescent="0.2">
      <c r="A60" s="62"/>
      <c r="B60" s="64"/>
      <c r="C60" s="64"/>
      <c r="D60" s="64"/>
      <c r="E60" s="65"/>
      <c r="F60" s="66"/>
      <c r="G60" s="66"/>
      <c r="H60" s="66"/>
      <c r="I60" s="67"/>
    </row>
    <row r="61" spans="1:9" ht="16.5" hidden="1" customHeight="1" x14ac:dyDescent="0.2">
      <c r="A61" s="62"/>
      <c r="B61" s="64"/>
      <c r="C61" s="64"/>
      <c r="D61" s="64"/>
      <c r="E61" s="65"/>
      <c r="F61" s="66"/>
      <c r="G61" s="66"/>
      <c r="H61" s="66"/>
      <c r="I61" s="67"/>
    </row>
    <row r="62" spans="1:9" ht="16.5" hidden="1" customHeight="1" x14ac:dyDescent="0.2">
      <c r="A62" s="62"/>
      <c r="B62" s="64"/>
      <c r="C62" s="64"/>
      <c r="D62" s="64"/>
      <c r="E62" s="65"/>
      <c r="F62" s="66"/>
      <c r="G62" s="68"/>
      <c r="H62" s="66"/>
      <c r="I62" s="69"/>
    </row>
    <row r="63" spans="1:9" ht="16.5" hidden="1" customHeight="1" x14ac:dyDescent="0.2">
      <c r="A63" s="62"/>
      <c r="B63" s="64"/>
      <c r="C63" s="64"/>
      <c r="D63" s="64"/>
      <c r="E63" s="65"/>
      <c r="F63" s="66"/>
      <c r="G63" s="66"/>
      <c r="H63" s="66"/>
      <c r="I63" s="67"/>
    </row>
    <row r="64" spans="1:9" ht="16.5" hidden="1" customHeight="1" x14ac:dyDescent="0.2">
      <c r="A64" s="62"/>
      <c r="B64" s="64"/>
      <c r="C64" s="64"/>
      <c r="D64" s="64"/>
      <c r="E64" s="65"/>
      <c r="F64" s="66"/>
      <c r="G64" s="66"/>
      <c r="H64" s="66"/>
      <c r="I64" s="67"/>
    </row>
    <row r="65" spans="1:12" ht="16.5" hidden="1" customHeight="1" x14ac:dyDescent="0.2">
      <c r="A65" s="62"/>
      <c r="B65" s="64"/>
      <c r="C65" s="64"/>
      <c r="D65" s="64"/>
      <c r="E65" s="65"/>
      <c r="F65" s="66"/>
      <c r="G65" s="66"/>
      <c r="H65" s="66"/>
      <c r="I65" s="67"/>
    </row>
    <row r="66" spans="1:12" ht="16.5" hidden="1" customHeight="1" x14ac:dyDescent="0.2">
      <c r="A66" s="62"/>
      <c r="B66" s="64"/>
      <c r="C66" s="64"/>
      <c r="D66" s="64"/>
      <c r="E66" s="65"/>
      <c r="F66" s="66"/>
      <c r="G66" s="66"/>
      <c r="H66" s="66"/>
      <c r="I66" s="67"/>
    </row>
    <row r="67" spans="1:12" ht="16.5" hidden="1" customHeight="1" x14ac:dyDescent="0.2">
      <c r="A67" s="62"/>
      <c r="B67" s="64"/>
      <c r="C67" s="64"/>
      <c r="D67" s="64"/>
      <c r="E67" s="65"/>
      <c r="F67" s="66"/>
      <c r="G67" s="66"/>
      <c r="H67" s="66"/>
      <c r="I67" s="67"/>
    </row>
    <row r="68" spans="1:12" ht="16.5" hidden="1" customHeight="1" x14ac:dyDescent="0.2">
      <c r="A68" s="62"/>
      <c r="B68" s="64"/>
      <c r="C68" s="64"/>
      <c r="D68" s="64"/>
      <c r="E68" s="65"/>
      <c r="F68" s="66"/>
      <c r="G68" s="66"/>
      <c r="H68" s="66"/>
      <c r="I68" s="67"/>
    </row>
    <row r="69" spans="1:12" ht="16.5" hidden="1" customHeight="1" x14ac:dyDescent="0.2">
      <c r="A69" s="62"/>
      <c r="B69" s="64"/>
      <c r="C69" s="64"/>
      <c r="D69" s="64"/>
      <c r="E69" s="65"/>
      <c r="F69" s="66"/>
      <c r="G69" s="66"/>
      <c r="H69" s="66"/>
      <c r="I69" s="67"/>
    </row>
    <row r="70" spans="1:12" ht="16.5" hidden="1" customHeight="1" x14ac:dyDescent="0.2">
      <c r="A70" s="62"/>
      <c r="B70" s="64"/>
      <c r="C70" s="64"/>
      <c r="D70" s="64"/>
      <c r="E70" s="70"/>
      <c r="F70" s="66"/>
      <c r="G70" s="66"/>
      <c r="H70" s="66"/>
      <c r="I70" s="67"/>
    </row>
    <row r="71" spans="1:12" ht="16.5" hidden="1" customHeight="1" x14ac:dyDescent="0.2">
      <c r="A71" s="62"/>
      <c r="B71" s="64"/>
      <c r="C71" s="64"/>
      <c r="D71" s="64"/>
      <c r="E71" s="70"/>
      <c r="F71" s="66"/>
      <c r="G71" s="66"/>
      <c r="H71" s="66"/>
      <c r="I71" s="67"/>
    </row>
    <row r="72" spans="1:12" ht="16.5" hidden="1" customHeight="1" x14ac:dyDescent="0.2">
      <c r="A72" s="62"/>
      <c r="B72" s="64"/>
      <c r="C72" s="64"/>
      <c r="D72" s="64"/>
      <c r="E72" s="70"/>
      <c r="F72" s="66"/>
      <c r="G72" s="66"/>
      <c r="H72" s="66"/>
      <c r="I72" s="67"/>
    </row>
    <row r="73" spans="1:12" ht="16.5" hidden="1" customHeight="1" x14ac:dyDescent="0.2">
      <c r="A73" s="62"/>
      <c r="B73" s="64"/>
      <c r="C73" s="64"/>
      <c r="D73" s="64"/>
      <c r="E73" s="70"/>
      <c r="F73" s="66"/>
      <c r="G73" s="66"/>
      <c r="H73" s="66"/>
      <c r="I73" s="67"/>
    </row>
    <row r="74" spans="1:12" ht="16.5" hidden="1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hidden="1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hidden="1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hidden="1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hidden="1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hidden="1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hidden="1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hidden="1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hidden="1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hidden="1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hidden="1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hidden="1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hidden="1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hidden="1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hidden="1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hidden="1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hidden="1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hidden="1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hidden="1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hidden="1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hidden="1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hidden="1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hidden="1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hidden="1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hidden="1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hidden="1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hidden="1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hidden="1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hidden="1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hidden="1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hidden="1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hidden="1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hidden="1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hidden="1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hidden="1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hidden="1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hidden="1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hidden="1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hidden="1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hidden="1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hidden="1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hidden="1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hidden="1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hidden="1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hidden="1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hidden="1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hidden="1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hidden="1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hidden="1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hidden="1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hidden="1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hidden="1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hidden="1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hidden="1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hidden="1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hidden="1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hidden="1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hidden="1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hidden="1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hidden="1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hidden="1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hidden="1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hidden="1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hidden="1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hidden="1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hidden="1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hidden="1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hidden="1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hidden="1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hidden="1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hidden="1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hidden="1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hidden="1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hidden="1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hidden="1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hidden="1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hidden="1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hidden="1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hidden="1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hidden="1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hidden="1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hidden="1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hidden="1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hidden="1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hidden="1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hidden="1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hidden="1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hidden="1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hidden="1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hidden="1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hidden="1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hidden="1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hidden="1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hidden="1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hidden="1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hidden="1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hidden="1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hidden="1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hidden="1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hidden="1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hidden="1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hidden="1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hidden="1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hidden="1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hidden="1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hidden="1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hidden="1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hidden="1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hidden="1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hidden="1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hidden="1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hidden="1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hidden="1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hidden="1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hidden="1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hidden="1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hidden="1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hidden="1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hidden="1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hidden="1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hidden="1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hidden="1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hidden="1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hidden="1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hidden="1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hidden="1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Bot="1" x14ac:dyDescent="0.3">
      <c r="A200" s="91" t="s">
        <v>43</v>
      </c>
      <c r="B200" s="92"/>
      <c r="C200" s="93"/>
      <c r="D200" s="92"/>
      <c r="E200" s="94">
        <f>SUM(E9:E199)</f>
        <v>177</v>
      </c>
      <c r="F200" s="94">
        <f>SUM(F9:F199)</f>
        <v>12100.00036</v>
      </c>
      <c r="G200" s="94">
        <f>SUM(G9:G199)</f>
        <v>0</v>
      </c>
      <c r="H200" s="94">
        <f>SUM(H9:H199)</f>
        <v>12100.00144</v>
      </c>
      <c r="I200" s="95">
        <f>SUM(I9:I199)</f>
        <v>12100.00144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18134.4162</v>
      </c>
    </row>
    <row r="202" spans="1:10" ht="82.5" customHeight="1" thickTop="1" x14ac:dyDescent="0.2">
      <c r="A202" s="102">
        <v>1</v>
      </c>
      <c r="B202" s="52" t="s">
        <v>683</v>
      </c>
      <c r="C202" s="43" t="s">
        <v>684</v>
      </c>
      <c r="D202" s="52" t="s">
        <v>683</v>
      </c>
      <c r="E202" s="29">
        <v>45</v>
      </c>
      <c r="F202" s="35">
        <v>901.99</v>
      </c>
      <c r="G202" s="52"/>
      <c r="H202" s="35">
        <v>901.99</v>
      </c>
      <c r="I202" s="35">
        <v>901.99</v>
      </c>
      <c r="J202" s="103"/>
    </row>
    <row r="203" spans="1:10" ht="39.75" customHeight="1" x14ac:dyDescent="0.2">
      <c r="A203" s="62">
        <v>2</v>
      </c>
      <c r="B203" s="52" t="s">
        <v>685</v>
      </c>
      <c r="C203" s="43" t="s">
        <v>686</v>
      </c>
      <c r="D203" s="52" t="s">
        <v>687</v>
      </c>
      <c r="E203" s="29">
        <v>25</v>
      </c>
      <c r="F203" s="35">
        <v>4117.7161999999998</v>
      </c>
      <c r="G203" s="52"/>
      <c r="H203" s="35">
        <v>4117.7161999999998</v>
      </c>
      <c r="I203" s="35">
        <v>4117.7161999999998</v>
      </c>
      <c r="J203" s="103"/>
    </row>
    <row r="204" spans="1:10" ht="61.5" customHeight="1" thickBot="1" x14ac:dyDescent="0.25">
      <c r="A204" s="62">
        <v>3</v>
      </c>
      <c r="B204" s="52" t="s">
        <v>688</v>
      </c>
      <c r="C204" s="43" t="s">
        <v>689</v>
      </c>
      <c r="D204" s="52" t="s">
        <v>688</v>
      </c>
      <c r="E204" s="29">
        <v>30</v>
      </c>
      <c r="F204" s="35">
        <v>232376.57</v>
      </c>
      <c r="G204" s="52">
        <v>153729.42000000001</v>
      </c>
      <c r="H204" s="35">
        <v>166844.13</v>
      </c>
      <c r="I204" s="35">
        <v>13114.71</v>
      </c>
      <c r="J204" s="103"/>
    </row>
    <row r="205" spans="1:10" ht="16.5" hidden="1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hidden="1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hidden="1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hidden="1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hidden="1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hidden="1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hidden="1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hidden="1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hidden="1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hidden="1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hidden="1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hidden="1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hidden="1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hidden="1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hidden="1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hidden="1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hidden="1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hidden="1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hidden="1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hidden="1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hidden="1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hidden="1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hidden="1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hidden="1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hidden="1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hidden="1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hidden="1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hidden="1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hidden="1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hidden="1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hidden="1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hidden="1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hidden="1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hidden="1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hidden="1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hidden="1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hidden="1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hidden="1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hidden="1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hidden="1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hidden="1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hidden="1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hidden="1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hidden="1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hidden="1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hidden="1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hidden="1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hidden="1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100</v>
      </c>
      <c r="F253" s="110">
        <f>SUM(F202:F252)</f>
        <v>237396.27619999999</v>
      </c>
      <c r="G253" s="110">
        <f>SUM(G202:G252)</f>
        <v>153729.42000000001</v>
      </c>
      <c r="H253" s="110">
        <f>SUM(H202:H252)</f>
        <v>171863.83619999999</v>
      </c>
      <c r="I253" s="111">
        <f>SUM(I202:I252)</f>
        <v>18134.4162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0</v>
      </c>
    </row>
    <row r="255" spans="1:9" ht="27.75" hidden="1" customHeight="1" thickTop="1" thickBot="1" x14ac:dyDescent="0.25">
      <c r="A255" s="102"/>
      <c r="B255" s="117"/>
      <c r="C255" s="117"/>
      <c r="D255" s="117"/>
      <c r="E255" s="118"/>
      <c r="F255" s="119"/>
      <c r="G255" s="120"/>
      <c r="H255" s="119"/>
      <c r="I255" s="121"/>
    </row>
    <row r="256" spans="1:9" ht="26.25" hidden="1" customHeight="1" thickTop="1" thickBot="1" x14ac:dyDescent="0.25">
      <c r="A256" s="102"/>
      <c r="B256" s="57"/>
      <c r="C256" s="57"/>
      <c r="D256" s="57"/>
      <c r="E256" s="58"/>
      <c r="F256" s="59"/>
      <c r="G256" s="122"/>
      <c r="H256" s="59"/>
      <c r="I256" s="123"/>
    </row>
    <row r="257" spans="1:9" ht="16.5" hidden="1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hidden="1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hidden="1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hidden="1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hidden="1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hidden="1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hidden="1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hidden="1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hidden="1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hidden="1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hidden="1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hidden="1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hidden="1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hidden="1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hidden="1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hidden="1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hidden="1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0</v>
      </c>
      <c r="F274" s="125">
        <f>SUM(F255:F273)</f>
        <v>0</v>
      </c>
      <c r="G274" s="125">
        <f>SUM(G255:G273)</f>
        <v>0</v>
      </c>
      <c r="H274" s="125">
        <f>SUM(H255:H273)</f>
        <v>0</v>
      </c>
      <c r="I274" s="126">
        <f>SUM(I255:I273)</f>
        <v>0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27936.97</v>
      </c>
    </row>
    <row r="276" spans="1:9" ht="32.25" customHeight="1" thickTop="1" thickBot="1" x14ac:dyDescent="0.25">
      <c r="A276" s="132">
        <v>1</v>
      </c>
      <c r="B276" s="339" t="s">
        <v>690</v>
      </c>
      <c r="C276" s="340" t="s">
        <v>691</v>
      </c>
      <c r="D276" s="341" t="s">
        <v>690</v>
      </c>
      <c r="E276" s="342">
        <v>660</v>
      </c>
      <c r="F276" s="343">
        <v>14633.65</v>
      </c>
      <c r="G276" s="319"/>
      <c r="H276" s="343">
        <v>14633.65</v>
      </c>
      <c r="I276" s="344">
        <v>14633.65</v>
      </c>
    </row>
    <row r="277" spans="1:9" ht="31.5" customHeight="1" thickBot="1" x14ac:dyDescent="0.25">
      <c r="A277" s="136">
        <v>2</v>
      </c>
      <c r="B277" s="339" t="s">
        <v>692</v>
      </c>
      <c r="C277" s="340" t="s">
        <v>693</v>
      </c>
      <c r="D277" s="341" t="s">
        <v>692</v>
      </c>
      <c r="E277" s="342">
        <v>300</v>
      </c>
      <c r="F277" s="343">
        <v>13303.32</v>
      </c>
      <c r="G277" s="319"/>
      <c r="H277" s="343">
        <v>13303.32</v>
      </c>
      <c r="I277" s="344">
        <v>13303.32</v>
      </c>
    </row>
    <row r="278" spans="1:9" ht="16.5" hidden="1" customHeight="1" x14ac:dyDescent="0.25">
      <c r="A278" s="140"/>
      <c r="B278" s="339"/>
      <c r="C278" s="340"/>
      <c r="D278" s="341"/>
      <c r="E278" s="342"/>
      <c r="F278" s="343"/>
      <c r="G278" s="319"/>
      <c r="H278" s="343"/>
      <c r="I278" s="344"/>
    </row>
    <row r="279" spans="1:9" ht="16.5" hidden="1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hidden="1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hidden="1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hidden="1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hidden="1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hidden="1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hidden="1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hidden="1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hidden="1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hidden="1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hidden="1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hidden="1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hidden="1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hidden="1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hidden="1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hidden="1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960</v>
      </c>
      <c r="F295" s="125">
        <f>SUM(F276:F294)</f>
        <v>27936.97</v>
      </c>
      <c r="G295" s="125">
        <f>SUM(G276:G294)</f>
        <v>0</v>
      </c>
      <c r="H295" s="125">
        <f>SUM(H276:H294)</f>
        <v>27936.97</v>
      </c>
      <c r="I295" s="126">
        <f>SUM(I276:I294)</f>
        <v>27936.97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0</v>
      </c>
    </row>
    <row r="297" spans="1:9" ht="58.5" hidden="1" customHeight="1" thickTop="1" x14ac:dyDescent="0.25">
      <c r="A297" s="148"/>
      <c r="B297" s="52"/>
      <c r="C297" s="43"/>
      <c r="D297" s="52"/>
      <c r="E297" s="29"/>
      <c r="F297" s="35"/>
      <c r="G297" s="52"/>
      <c r="H297" s="35"/>
      <c r="I297" s="35"/>
    </row>
    <row r="298" spans="1:9" ht="16.5" hidden="1" customHeight="1" x14ac:dyDescent="0.25">
      <c r="A298" s="140"/>
      <c r="B298" s="52"/>
      <c r="C298" s="43"/>
      <c r="D298" s="52"/>
      <c r="E298" s="29"/>
      <c r="F298" s="35"/>
      <c r="G298" s="52"/>
      <c r="H298" s="35"/>
      <c r="I298" s="35"/>
    </row>
    <row r="299" spans="1:9" ht="16.5" hidden="1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hidden="1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hidden="1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hidden="1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hidden="1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hidden="1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hidden="1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hidden="1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hidden="1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hidden="1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hidden="1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hidden="1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hidden="1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hidden="1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hidden="1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hidden="1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hidden="1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Top="1" thickBot="1" x14ac:dyDescent="0.3">
      <c r="A316" s="91" t="s">
        <v>43</v>
      </c>
      <c r="B316" s="92"/>
      <c r="C316" s="93"/>
      <c r="D316" s="92"/>
      <c r="E316" s="154">
        <f>SUM(E297:E315)</f>
        <v>0</v>
      </c>
      <c r="F316" s="94">
        <f>SUM(F297:F315)</f>
        <v>0</v>
      </c>
      <c r="G316" s="94">
        <f>SUM(G297:G315)</f>
        <v>0</v>
      </c>
      <c r="H316" s="94">
        <f>SUM(H297:H315)</f>
        <v>0</v>
      </c>
      <c r="I316" s="95">
        <f>SUM(I297:I315)</f>
        <v>0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hidden="1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hidden="1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hidden="1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hidden="1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hidden="1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hidden="1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hidden="1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hidden="1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hidden="1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hidden="1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hidden="1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hidden="1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hidden="1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hidden="1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hidden="1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hidden="1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hidden="1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hidden="1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hidden="1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711</v>
      </c>
      <c r="F338" s="163"/>
      <c r="G338" s="163"/>
      <c r="H338" s="163"/>
      <c r="I338" s="17">
        <f>I436+I457+I478+I499+I520+I541</f>
        <v>39735.93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29150</v>
      </c>
    </row>
    <row r="340" spans="1:9" ht="45" customHeight="1" x14ac:dyDescent="0.25">
      <c r="A340" s="165">
        <v>1</v>
      </c>
      <c r="B340" s="166" t="s">
        <v>177</v>
      </c>
      <c r="C340" s="167" t="s">
        <v>694</v>
      </c>
      <c r="D340" s="168" t="s">
        <v>177</v>
      </c>
      <c r="E340" s="169">
        <v>5</v>
      </c>
      <c r="F340" s="170">
        <v>550</v>
      </c>
      <c r="G340" s="171"/>
      <c r="H340" s="170">
        <v>550</v>
      </c>
      <c r="I340" s="170">
        <v>550</v>
      </c>
    </row>
    <row r="341" spans="1:9" ht="16.5" customHeight="1" x14ac:dyDescent="0.25">
      <c r="A341" s="165">
        <v>2</v>
      </c>
      <c r="B341" s="166" t="s">
        <v>177</v>
      </c>
      <c r="C341" s="167" t="s">
        <v>695</v>
      </c>
      <c r="D341" s="168" t="s">
        <v>177</v>
      </c>
      <c r="E341" s="169">
        <v>5</v>
      </c>
      <c r="F341" s="170">
        <v>550</v>
      </c>
      <c r="G341" s="171"/>
      <c r="H341" s="170">
        <v>550</v>
      </c>
      <c r="I341" s="170">
        <v>550</v>
      </c>
    </row>
    <row r="342" spans="1:9" ht="16.5" customHeight="1" x14ac:dyDescent="0.25">
      <c r="A342" s="165">
        <v>3</v>
      </c>
      <c r="B342" s="166" t="s">
        <v>177</v>
      </c>
      <c r="C342" s="167" t="s">
        <v>696</v>
      </c>
      <c r="D342" s="168" t="s">
        <v>177</v>
      </c>
      <c r="E342" s="169">
        <v>5</v>
      </c>
      <c r="F342" s="170">
        <v>550</v>
      </c>
      <c r="G342" s="171"/>
      <c r="H342" s="170">
        <v>550</v>
      </c>
      <c r="I342" s="170">
        <v>550</v>
      </c>
    </row>
    <row r="343" spans="1:9" ht="16.5" customHeight="1" x14ac:dyDescent="0.25">
      <c r="A343" s="165">
        <v>4</v>
      </c>
      <c r="B343" s="166" t="s">
        <v>177</v>
      </c>
      <c r="C343" s="167" t="s">
        <v>697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32.25" customHeight="1" x14ac:dyDescent="0.25">
      <c r="A344" s="165">
        <v>5</v>
      </c>
      <c r="B344" s="166" t="s">
        <v>177</v>
      </c>
      <c r="C344" s="167" t="s">
        <v>698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699</v>
      </c>
      <c r="C345" s="167" t="s">
        <v>700</v>
      </c>
      <c r="D345" s="168" t="s">
        <v>699</v>
      </c>
      <c r="E345" s="169">
        <v>5</v>
      </c>
      <c r="F345" s="170">
        <v>550</v>
      </c>
      <c r="G345" s="171"/>
      <c r="H345" s="170">
        <v>550</v>
      </c>
      <c r="I345" s="170">
        <v>550</v>
      </c>
    </row>
    <row r="346" spans="1:9" ht="16.5" customHeight="1" x14ac:dyDescent="0.25">
      <c r="A346" s="165">
        <v>7</v>
      </c>
      <c r="B346" s="166" t="s">
        <v>177</v>
      </c>
      <c r="C346" s="167" t="s">
        <v>701</v>
      </c>
      <c r="D346" s="168" t="s">
        <v>177</v>
      </c>
      <c r="E346" s="169">
        <v>5</v>
      </c>
      <c r="F346" s="170">
        <v>550</v>
      </c>
      <c r="G346" s="171"/>
      <c r="H346" s="170">
        <v>550</v>
      </c>
      <c r="I346" s="170">
        <v>550</v>
      </c>
    </row>
    <row r="347" spans="1:9" ht="16.5" customHeight="1" x14ac:dyDescent="0.25">
      <c r="A347" s="165">
        <v>8</v>
      </c>
      <c r="B347" s="166" t="s">
        <v>177</v>
      </c>
      <c r="C347" s="167" t="s">
        <v>702</v>
      </c>
      <c r="D347" s="168" t="s">
        <v>177</v>
      </c>
      <c r="E347" s="169">
        <v>3</v>
      </c>
      <c r="F347" s="170">
        <v>550</v>
      </c>
      <c r="G347" s="171"/>
      <c r="H347" s="170">
        <v>550</v>
      </c>
      <c r="I347" s="170">
        <v>550</v>
      </c>
    </row>
    <row r="348" spans="1:9" ht="16.5" customHeight="1" x14ac:dyDescent="0.25">
      <c r="A348" s="165">
        <v>9</v>
      </c>
      <c r="B348" s="166" t="s">
        <v>177</v>
      </c>
      <c r="C348" s="167" t="s">
        <v>703</v>
      </c>
      <c r="D348" s="168" t="s">
        <v>177</v>
      </c>
      <c r="E348" s="169">
        <v>3</v>
      </c>
      <c r="F348" s="170">
        <v>550</v>
      </c>
      <c r="G348" s="171"/>
      <c r="H348" s="170">
        <v>550</v>
      </c>
      <c r="I348" s="170">
        <v>550</v>
      </c>
    </row>
    <row r="349" spans="1:9" ht="16.5" customHeight="1" x14ac:dyDescent="0.25">
      <c r="A349" s="165">
        <v>10</v>
      </c>
      <c r="B349" s="166" t="s">
        <v>177</v>
      </c>
      <c r="C349" s="167" t="s">
        <v>704</v>
      </c>
      <c r="D349" s="168" t="s">
        <v>177</v>
      </c>
      <c r="E349" s="169">
        <v>3</v>
      </c>
      <c r="F349" s="170">
        <v>550</v>
      </c>
      <c r="G349" s="171"/>
      <c r="H349" s="170">
        <v>550</v>
      </c>
      <c r="I349" s="170">
        <v>550</v>
      </c>
    </row>
    <row r="350" spans="1:9" ht="16.5" customHeight="1" x14ac:dyDescent="0.25">
      <c r="A350" s="165">
        <v>11</v>
      </c>
      <c r="B350" s="166" t="s">
        <v>177</v>
      </c>
      <c r="C350" s="167" t="s">
        <v>705</v>
      </c>
      <c r="D350" s="168" t="s">
        <v>177</v>
      </c>
      <c r="E350" s="169">
        <v>5</v>
      </c>
      <c r="F350" s="170">
        <v>550</v>
      </c>
      <c r="G350" s="171"/>
      <c r="H350" s="170">
        <v>550</v>
      </c>
      <c r="I350" s="170">
        <v>550</v>
      </c>
    </row>
    <row r="351" spans="1:9" ht="16.5" customHeight="1" x14ac:dyDescent="0.25">
      <c r="A351" s="165">
        <v>12</v>
      </c>
      <c r="B351" s="166" t="s">
        <v>177</v>
      </c>
      <c r="C351" s="167" t="s">
        <v>706</v>
      </c>
      <c r="D351" s="168" t="s">
        <v>177</v>
      </c>
      <c r="E351" s="169">
        <v>5</v>
      </c>
      <c r="F351" s="170">
        <v>550</v>
      </c>
      <c r="G351" s="171"/>
      <c r="H351" s="170">
        <v>550</v>
      </c>
      <c r="I351" s="170">
        <v>550</v>
      </c>
    </row>
    <row r="352" spans="1:9" ht="16.5" customHeight="1" x14ac:dyDescent="0.25">
      <c r="A352" s="165">
        <v>13</v>
      </c>
      <c r="B352" s="166" t="s">
        <v>707</v>
      </c>
      <c r="C352" s="167" t="s">
        <v>708</v>
      </c>
      <c r="D352" s="168" t="s">
        <v>707</v>
      </c>
      <c r="E352" s="169">
        <v>5</v>
      </c>
      <c r="F352" s="170">
        <v>550</v>
      </c>
      <c r="G352" s="171"/>
      <c r="H352" s="170">
        <v>550</v>
      </c>
      <c r="I352" s="170">
        <v>550</v>
      </c>
    </row>
    <row r="353" spans="1:9" ht="16.5" customHeight="1" x14ac:dyDescent="0.25">
      <c r="A353" s="165">
        <v>14</v>
      </c>
      <c r="B353" s="166" t="s">
        <v>709</v>
      </c>
      <c r="C353" s="167" t="s">
        <v>710</v>
      </c>
      <c r="D353" s="168" t="s">
        <v>709</v>
      </c>
      <c r="E353" s="169">
        <v>3</v>
      </c>
      <c r="F353" s="170">
        <v>550</v>
      </c>
      <c r="G353" s="171"/>
      <c r="H353" s="170">
        <v>550</v>
      </c>
      <c r="I353" s="170">
        <v>550</v>
      </c>
    </row>
    <row r="354" spans="1:9" ht="16.5" customHeight="1" x14ac:dyDescent="0.25">
      <c r="A354" s="165">
        <v>15</v>
      </c>
      <c r="B354" s="166" t="s">
        <v>711</v>
      </c>
      <c r="C354" s="167" t="s">
        <v>712</v>
      </c>
      <c r="D354" s="168" t="s">
        <v>711</v>
      </c>
      <c r="E354" s="169">
        <v>14</v>
      </c>
      <c r="F354" s="170">
        <v>550</v>
      </c>
      <c r="G354" s="171"/>
      <c r="H354" s="170">
        <v>550</v>
      </c>
      <c r="I354" s="170">
        <v>550</v>
      </c>
    </row>
    <row r="355" spans="1:9" ht="16.5" customHeight="1" x14ac:dyDescent="0.25">
      <c r="A355" s="165">
        <v>16</v>
      </c>
      <c r="B355" s="166" t="s">
        <v>713</v>
      </c>
      <c r="C355" s="167" t="s">
        <v>714</v>
      </c>
      <c r="D355" s="168" t="s">
        <v>713</v>
      </c>
      <c r="E355" s="169">
        <v>6</v>
      </c>
      <c r="F355" s="170">
        <v>550</v>
      </c>
      <c r="G355" s="171"/>
      <c r="H355" s="170">
        <v>550</v>
      </c>
      <c r="I355" s="170">
        <v>550</v>
      </c>
    </row>
    <row r="356" spans="1:9" ht="16.5" customHeight="1" x14ac:dyDescent="0.25">
      <c r="A356" s="165">
        <v>17</v>
      </c>
      <c r="B356" s="166" t="s">
        <v>715</v>
      </c>
      <c r="C356" s="167" t="s">
        <v>716</v>
      </c>
      <c r="D356" s="168" t="s">
        <v>715</v>
      </c>
      <c r="E356" s="169">
        <v>10</v>
      </c>
      <c r="F356" s="170">
        <v>550</v>
      </c>
      <c r="G356" s="171"/>
      <c r="H356" s="170">
        <v>550</v>
      </c>
      <c r="I356" s="170">
        <v>550</v>
      </c>
    </row>
    <row r="357" spans="1:9" ht="16.5" customHeight="1" x14ac:dyDescent="0.25">
      <c r="A357" s="165">
        <v>18</v>
      </c>
      <c r="B357" s="166" t="s">
        <v>717</v>
      </c>
      <c r="C357" s="167" t="s">
        <v>718</v>
      </c>
      <c r="D357" s="168" t="s">
        <v>717</v>
      </c>
      <c r="E357" s="169">
        <v>5</v>
      </c>
      <c r="F357" s="170">
        <v>550</v>
      </c>
      <c r="G357" s="171"/>
      <c r="H357" s="170">
        <v>550</v>
      </c>
      <c r="I357" s="170">
        <v>550</v>
      </c>
    </row>
    <row r="358" spans="1:9" ht="16.5" customHeight="1" x14ac:dyDescent="0.25">
      <c r="A358" s="165">
        <v>19</v>
      </c>
      <c r="B358" s="166" t="s">
        <v>719</v>
      </c>
      <c r="C358" s="167" t="s">
        <v>720</v>
      </c>
      <c r="D358" s="168" t="s">
        <v>719</v>
      </c>
      <c r="E358" s="169">
        <v>5</v>
      </c>
      <c r="F358" s="170">
        <v>550</v>
      </c>
      <c r="G358" s="171"/>
      <c r="H358" s="170">
        <v>550</v>
      </c>
      <c r="I358" s="170">
        <v>550</v>
      </c>
    </row>
    <row r="359" spans="1:9" ht="16.5" customHeight="1" x14ac:dyDescent="0.25">
      <c r="A359" s="165">
        <v>20</v>
      </c>
      <c r="B359" s="166" t="s">
        <v>721</v>
      </c>
      <c r="C359" s="167" t="s">
        <v>722</v>
      </c>
      <c r="D359" s="168" t="s">
        <v>721</v>
      </c>
      <c r="E359" s="169">
        <v>5</v>
      </c>
      <c r="F359" s="170">
        <v>550</v>
      </c>
      <c r="G359" s="171"/>
      <c r="H359" s="170">
        <v>550</v>
      </c>
      <c r="I359" s="170">
        <v>550</v>
      </c>
    </row>
    <row r="360" spans="1:9" ht="16.5" customHeight="1" x14ac:dyDescent="0.25">
      <c r="A360" s="165">
        <v>21</v>
      </c>
      <c r="B360" s="166" t="s">
        <v>723</v>
      </c>
      <c r="C360" s="167" t="s">
        <v>724</v>
      </c>
      <c r="D360" s="168" t="s">
        <v>723</v>
      </c>
      <c r="E360" s="169">
        <v>10</v>
      </c>
      <c r="F360" s="170">
        <v>550</v>
      </c>
      <c r="G360" s="171"/>
      <c r="H360" s="170">
        <v>550</v>
      </c>
      <c r="I360" s="170">
        <v>550</v>
      </c>
    </row>
    <row r="361" spans="1:9" ht="16.5" customHeight="1" x14ac:dyDescent="0.25">
      <c r="A361" s="165">
        <v>22</v>
      </c>
      <c r="B361" s="166" t="s">
        <v>725</v>
      </c>
      <c r="C361" s="167" t="s">
        <v>726</v>
      </c>
      <c r="D361" s="168" t="s">
        <v>725</v>
      </c>
      <c r="E361" s="169">
        <v>15</v>
      </c>
      <c r="F361" s="170">
        <v>550</v>
      </c>
      <c r="G361" s="171"/>
      <c r="H361" s="170">
        <v>550</v>
      </c>
      <c r="I361" s="170">
        <v>550</v>
      </c>
    </row>
    <row r="362" spans="1:9" ht="16.5" customHeight="1" x14ac:dyDescent="0.25">
      <c r="A362" s="165">
        <v>23</v>
      </c>
      <c r="B362" s="166" t="s">
        <v>727</v>
      </c>
      <c r="C362" s="167" t="s">
        <v>728</v>
      </c>
      <c r="D362" s="168" t="s">
        <v>727</v>
      </c>
      <c r="E362" s="169">
        <v>5</v>
      </c>
      <c r="F362" s="170">
        <v>550</v>
      </c>
      <c r="G362" s="171"/>
      <c r="H362" s="170">
        <v>550</v>
      </c>
      <c r="I362" s="170">
        <v>550</v>
      </c>
    </row>
    <row r="363" spans="1:9" ht="16.5" customHeight="1" x14ac:dyDescent="0.25">
      <c r="A363" s="165">
        <v>24</v>
      </c>
      <c r="B363" s="166" t="s">
        <v>729</v>
      </c>
      <c r="C363" s="167" t="s">
        <v>730</v>
      </c>
      <c r="D363" s="168" t="s">
        <v>729</v>
      </c>
      <c r="E363" s="169">
        <v>8</v>
      </c>
      <c r="F363" s="170">
        <v>550</v>
      </c>
      <c r="G363" s="171"/>
      <c r="H363" s="170">
        <v>550</v>
      </c>
      <c r="I363" s="170">
        <v>550</v>
      </c>
    </row>
    <row r="364" spans="1:9" ht="16.5" customHeight="1" x14ac:dyDescent="0.25">
      <c r="A364" s="165">
        <v>25</v>
      </c>
      <c r="B364" s="166" t="s">
        <v>731</v>
      </c>
      <c r="C364" s="167" t="s">
        <v>732</v>
      </c>
      <c r="D364" s="168" t="s">
        <v>731</v>
      </c>
      <c r="E364" s="169">
        <v>8</v>
      </c>
      <c r="F364" s="170">
        <v>550</v>
      </c>
      <c r="G364" s="171"/>
      <c r="H364" s="170">
        <v>550</v>
      </c>
      <c r="I364" s="170">
        <v>550</v>
      </c>
    </row>
    <row r="365" spans="1:9" ht="16.5" customHeight="1" x14ac:dyDescent="0.25">
      <c r="A365" s="165">
        <v>26</v>
      </c>
      <c r="B365" s="166" t="s">
        <v>733</v>
      </c>
      <c r="C365" s="167" t="s">
        <v>734</v>
      </c>
      <c r="D365" s="168" t="s">
        <v>733</v>
      </c>
      <c r="E365" s="169">
        <v>10</v>
      </c>
      <c r="F365" s="170">
        <v>550</v>
      </c>
      <c r="G365" s="171"/>
      <c r="H365" s="170">
        <v>550</v>
      </c>
      <c r="I365" s="170">
        <v>550</v>
      </c>
    </row>
    <row r="366" spans="1:9" ht="16.5" customHeight="1" x14ac:dyDescent="0.25">
      <c r="A366" s="165">
        <v>27</v>
      </c>
      <c r="B366" s="166" t="s">
        <v>735</v>
      </c>
      <c r="C366" s="167" t="s">
        <v>736</v>
      </c>
      <c r="D366" s="168" t="s">
        <v>735</v>
      </c>
      <c r="E366" s="169">
        <v>8</v>
      </c>
      <c r="F366" s="170">
        <v>550</v>
      </c>
      <c r="G366" s="171"/>
      <c r="H366" s="170">
        <v>550</v>
      </c>
      <c r="I366" s="170">
        <v>550</v>
      </c>
    </row>
    <row r="367" spans="1:9" ht="16.5" customHeight="1" x14ac:dyDescent="0.25">
      <c r="A367" s="165">
        <v>28</v>
      </c>
      <c r="B367" s="166" t="s">
        <v>737</v>
      </c>
      <c r="C367" s="167" t="s">
        <v>738</v>
      </c>
      <c r="D367" s="168" t="s">
        <v>737</v>
      </c>
      <c r="E367" s="169">
        <v>5</v>
      </c>
      <c r="F367" s="170">
        <v>550</v>
      </c>
      <c r="G367" s="171"/>
      <c r="H367" s="170">
        <v>550</v>
      </c>
      <c r="I367" s="170">
        <v>550</v>
      </c>
    </row>
    <row r="368" spans="1:9" ht="16.5" customHeight="1" x14ac:dyDescent="0.25">
      <c r="A368" s="165">
        <v>29</v>
      </c>
      <c r="B368" s="166" t="s">
        <v>739</v>
      </c>
      <c r="C368" s="167" t="s">
        <v>740</v>
      </c>
      <c r="D368" s="168" t="s">
        <v>739</v>
      </c>
      <c r="E368" s="169">
        <v>5</v>
      </c>
      <c r="F368" s="170">
        <v>550</v>
      </c>
      <c r="G368" s="171"/>
      <c r="H368" s="170">
        <v>550</v>
      </c>
      <c r="I368" s="170">
        <v>550</v>
      </c>
    </row>
    <row r="369" spans="1:9" ht="16.5" customHeight="1" x14ac:dyDescent="0.25">
      <c r="A369" s="165">
        <v>30</v>
      </c>
      <c r="B369" s="166" t="s">
        <v>741</v>
      </c>
      <c r="C369" s="167" t="s">
        <v>742</v>
      </c>
      <c r="D369" s="168" t="s">
        <v>741</v>
      </c>
      <c r="E369" s="169">
        <v>10</v>
      </c>
      <c r="F369" s="170">
        <v>550</v>
      </c>
      <c r="G369" s="171"/>
      <c r="H369" s="170">
        <v>550</v>
      </c>
      <c r="I369" s="170">
        <v>550</v>
      </c>
    </row>
    <row r="370" spans="1:9" ht="16.5" customHeight="1" x14ac:dyDescent="0.25">
      <c r="A370" s="165">
        <v>31</v>
      </c>
      <c r="B370" s="166" t="s">
        <v>743</v>
      </c>
      <c r="C370" s="167" t="s">
        <v>744</v>
      </c>
      <c r="D370" s="168" t="s">
        <v>743</v>
      </c>
      <c r="E370" s="169">
        <v>6</v>
      </c>
      <c r="F370" s="170">
        <v>550</v>
      </c>
      <c r="G370" s="171"/>
      <c r="H370" s="170">
        <v>550</v>
      </c>
      <c r="I370" s="170">
        <v>550</v>
      </c>
    </row>
    <row r="371" spans="1:9" ht="16.5" customHeight="1" x14ac:dyDescent="0.25">
      <c r="A371" s="165">
        <v>32</v>
      </c>
      <c r="B371" s="166" t="s">
        <v>745</v>
      </c>
      <c r="C371" s="167" t="s">
        <v>746</v>
      </c>
      <c r="D371" s="168" t="s">
        <v>745</v>
      </c>
      <c r="E371" s="169">
        <v>10</v>
      </c>
      <c r="F371" s="170">
        <v>550</v>
      </c>
      <c r="G371" s="171"/>
      <c r="H371" s="170">
        <v>550</v>
      </c>
      <c r="I371" s="170">
        <v>550</v>
      </c>
    </row>
    <row r="372" spans="1:9" ht="16.5" customHeight="1" x14ac:dyDescent="0.25">
      <c r="A372" s="165">
        <v>33</v>
      </c>
      <c r="B372" s="166" t="s">
        <v>747</v>
      </c>
      <c r="C372" s="167" t="s">
        <v>748</v>
      </c>
      <c r="D372" s="168" t="s">
        <v>747</v>
      </c>
      <c r="E372" s="169">
        <v>10</v>
      </c>
      <c r="F372" s="170">
        <v>550</v>
      </c>
      <c r="G372" s="171"/>
      <c r="H372" s="170">
        <v>550</v>
      </c>
      <c r="I372" s="170">
        <v>550</v>
      </c>
    </row>
    <row r="373" spans="1:9" ht="16.5" customHeight="1" x14ac:dyDescent="0.25">
      <c r="A373" s="165">
        <v>34</v>
      </c>
      <c r="B373" s="166" t="s">
        <v>749</v>
      </c>
      <c r="C373" s="167" t="s">
        <v>750</v>
      </c>
      <c r="D373" s="168" t="s">
        <v>749</v>
      </c>
      <c r="E373" s="169">
        <v>14</v>
      </c>
      <c r="F373" s="170">
        <v>550</v>
      </c>
      <c r="G373" s="171"/>
      <c r="H373" s="170">
        <v>550</v>
      </c>
      <c r="I373" s="170">
        <v>550</v>
      </c>
    </row>
    <row r="374" spans="1:9" ht="16.5" customHeight="1" x14ac:dyDescent="0.25">
      <c r="A374" s="165">
        <v>35</v>
      </c>
      <c r="B374" s="166" t="s">
        <v>751</v>
      </c>
      <c r="C374" s="167" t="s">
        <v>752</v>
      </c>
      <c r="D374" s="168" t="s">
        <v>751</v>
      </c>
      <c r="E374" s="169">
        <v>5</v>
      </c>
      <c r="F374" s="170">
        <v>550</v>
      </c>
      <c r="G374" s="171"/>
      <c r="H374" s="170">
        <v>550</v>
      </c>
      <c r="I374" s="170">
        <v>550</v>
      </c>
    </row>
    <row r="375" spans="1:9" ht="16.5" customHeight="1" x14ac:dyDescent="0.25">
      <c r="A375" s="165">
        <v>36</v>
      </c>
      <c r="B375" s="166" t="s">
        <v>753</v>
      </c>
      <c r="C375" s="167" t="s">
        <v>754</v>
      </c>
      <c r="D375" s="168" t="s">
        <v>753</v>
      </c>
      <c r="E375" s="169">
        <v>6</v>
      </c>
      <c r="F375" s="170">
        <v>550</v>
      </c>
      <c r="G375" s="171"/>
      <c r="H375" s="170">
        <v>550</v>
      </c>
      <c r="I375" s="170">
        <v>550</v>
      </c>
    </row>
    <row r="376" spans="1:9" ht="16.5" customHeight="1" x14ac:dyDescent="0.25">
      <c r="A376" s="165">
        <v>37</v>
      </c>
      <c r="B376" s="166" t="s">
        <v>755</v>
      </c>
      <c r="C376" s="167" t="s">
        <v>756</v>
      </c>
      <c r="D376" s="168" t="s">
        <v>755</v>
      </c>
      <c r="E376" s="169">
        <v>10</v>
      </c>
      <c r="F376" s="170">
        <v>550</v>
      </c>
      <c r="G376" s="171"/>
      <c r="H376" s="170">
        <v>550</v>
      </c>
      <c r="I376" s="170">
        <v>550</v>
      </c>
    </row>
    <row r="377" spans="1:9" ht="16.5" customHeight="1" x14ac:dyDescent="0.25">
      <c r="A377" s="165">
        <v>38</v>
      </c>
      <c r="B377" s="166" t="s">
        <v>757</v>
      </c>
      <c r="C377" s="167" t="s">
        <v>758</v>
      </c>
      <c r="D377" s="168" t="s">
        <v>757</v>
      </c>
      <c r="E377" s="169">
        <v>8</v>
      </c>
      <c r="F377" s="170">
        <v>550</v>
      </c>
      <c r="G377" s="171"/>
      <c r="H377" s="170">
        <v>550</v>
      </c>
      <c r="I377" s="170">
        <v>550</v>
      </c>
    </row>
    <row r="378" spans="1:9" ht="16.5" customHeight="1" x14ac:dyDescent="0.25">
      <c r="A378" s="165">
        <v>39</v>
      </c>
      <c r="B378" s="166" t="s">
        <v>759</v>
      </c>
      <c r="C378" s="167" t="s">
        <v>760</v>
      </c>
      <c r="D378" s="168" t="s">
        <v>759</v>
      </c>
      <c r="E378" s="169">
        <v>5</v>
      </c>
      <c r="F378" s="170">
        <v>550</v>
      </c>
      <c r="G378" s="171"/>
      <c r="H378" s="170">
        <v>550</v>
      </c>
      <c r="I378" s="170">
        <v>550</v>
      </c>
    </row>
    <row r="379" spans="1:9" ht="16.5" customHeight="1" x14ac:dyDescent="0.25">
      <c r="A379" s="165">
        <v>40</v>
      </c>
      <c r="B379" s="166" t="s">
        <v>761</v>
      </c>
      <c r="C379" s="167" t="s">
        <v>762</v>
      </c>
      <c r="D379" s="168" t="s">
        <v>761</v>
      </c>
      <c r="E379" s="169">
        <v>15</v>
      </c>
      <c r="F379" s="170">
        <v>550</v>
      </c>
      <c r="G379" s="171"/>
      <c r="H379" s="170">
        <v>550</v>
      </c>
      <c r="I379" s="170">
        <v>550</v>
      </c>
    </row>
    <row r="380" spans="1:9" ht="16.5" customHeight="1" x14ac:dyDescent="0.25">
      <c r="A380" s="165">
        <v>41</v>
      </c>
      <c r="B380" s="166" t="s">
        <v>763</v>
      </c>
      <c r="C380" s="167" t="s">
        <v>764</v>
      </c>
      <c r="D380" s="168" t="s">
        <v>763</v>
      </c>
      <c r="E380" s="169">
        <v>15</v>
      </c>
      <c r="F380" s="170">
        <v>550</v>
      </c>
      <c r="G380" s="171"/>
      <c r="H380" s="170">
        <v>550</v>
      </c>
      <c r="I380" s="170">
        <v>550</v>
      </c>
    </row>
    <row r="381" spans="1:9" ht="16.5" customHeight="1" x14ac:dyDescent="0.25">
      <c r="A381" s="165">
        <v>42</v>
      </c>
      <c r="B381" s="166" t="s">
        <v>765</v>
      </c>
      <c r="C381" s="167" t="s">
        <v>766</v>
      </c>
      <c r="D381" s="168" t="s">
        <v>765</v>
      </c>
      <c r="E381" s="169">
        <v>10</v>
      </c>
      <c r="F381" s="170">
        <v>550</v>
      </c>
      <c r="G381" s="171"/>
      <c r="H381" s="170">
        <v>550</v>
      </c>
      <c r="I381" s="170">
        <v>550</v>
      </c>
    </row>
    <row r="382" spans="1:9" ht="16.5" customHeight="1" x14ac:dyDescent="0.25">
      <c r="A382" s="165">
        <v>43</v>
      </c>
      <c r="B382" s="166" t="s">
        <v>767</v>
      </c>
      <c r="C382" s="167" t="s">
        <v>768</v>
      </c>
      <c r="D382" s="168" t="s">
        <v>767</v>
      </c>
      <c r="E382" s="169">
        <v>10</v>
      </c>
      <c r="F382" s="170">
        <v>550</v>
      </c>
      <c r="G382" s="171"/>
      <c r="H382" s="170">
        <v>550</v>
      </c>
      <c r="I382" s="170">
        <v>550</v>
      </c>
    </row>
    <row r="383" spans="1:9" ht="16.5" customHeight="1" x14ac:dyDescent="0.25">
      <c r="A383" s="165">
        <v>44</v>
      </c>
      <c r="B383" s="166" t="s">
        <v>769</v>
      </c>
      <c r="C383" s="167" t="s">
        <v>770</v>
      </c>
      <c r="D383" s="168" t="s">
        <v>769</v>
      </c>
      <c r="E383" s="169">
        <v>15</v>
      </c>
      <c r="F383" s="170">
        <v>550</v>
      </c>
      <c r="G383" s="171"/>
      <c r="H383" s="170">
        <v>550</v>
      </c>
      <c r="I383" s="170">
        <v>550</v>
      </c>
    </row>
    <row r="384" spans="1:9" ht="16.5" customHeight="1" x14ac:dyDescent="0.25">
      <c r="A384" s="165">
        <v>45</v>
      </c>
      <c r="B384" s="166" t="s">
        <v>771</v>
      </c>
      <c r="C384" s="167" t="s">
        <v>772</v>
      </c>
      <c r="D384" s="168" t="s">
        <v>771</v>
      </c>
      <c r="E384" s="169">
        <v>15</v>
      </c>
      <c r="F384" s="170">
        <v>550</v>
      </c>
      <c r="G384" s="171"/>
      <c r="H384" s="170">
        <v>550</v>
      </c>
      <c r="I384" s="170">
        <v>550</v>
      </c>
    </row>
    <row r="385" spans="1:9" ht="16.5" customHeight="1" x14ac:dyDescent="0.25">
      <c r="A385" s="165">
        <v>46</v>
      </c>
      <c r="B385" s="166" t="s">
        <v>773</v>
      </c>
      <c r="C385" s="167" t="s">
        <v>774</v>
      </c>
      <c r="D385" s="168" t="s">
        <v>773</v>
      </c>
      <c r="E385" s="169">
        <v>5</v>
      </c>
      <c r="F385" s="170">
        <v>550</v>
      </c>
      <c r="G385" s="171"/>
      <c r="H385" s="170">
        <v>550</v>
      </c>
      <c r="I385" s="170">
        <v>550</v>
      </c>
    </row>
    <row r="386" spans="1:9" ht="16.5" customHeight="1" x14ac:dyDescent="0.25">
      <c r="A386" s="165">
        <v>47</v>
      </c>
      <c r="B386" s="166" t="s">
        <v>775</v>
      </c>
      <c r="C386" s="167" t="s">
        <v>776</v>
      </c>
      <c r="D386" s="168" t="s">
        <v>775</v>
      </c>
      <c r="E386" s="169">
        <v>15</v>
      </c>
      <c r="F386" s="170">
        <v>550</v>
      </c>
      <c r="G386" s="171"/>
      <c r="H386" s="170">
        <v>550</v>
      </c>
      <c r="I386" s="170">
        <v>550</v>
      </c>
    </row>
    <row r="387" spans="1:9" ht="16.5" customHeight="1" x14ac:dyDescent="0.25">
      <c r="A387" s="165">
        <v>48</v>
      </c>
      <c r="B387" s="166" t="s">
        <v>777</v>
      </c>
      <c r="C387" s="167" t="s">
        <v>778</v>
      </c>
      <c r="D387" s="168" t="s">
        <v>777</v>
      </c>
      <c r="E387" s="169">
        <v>8</v>
      </c>
      <c r="F387" s="170">
        <v>550</v>
      </c>
      <c r="G387" s="171"/>
      <c r="H387" s="170">
        <v>550</v>
      </c>
      <c r="I387" s="170">
        <v>550</v>
      </c>
    </row>
    <row r="388" spans="1:9" ht="16.5" customHeight="1" x14ac:dyDescent="0.25">
      <c r="A388" s="165">
        <v>49</v>
      </c>
      <c r="B388" s="166" t="s">
        <v>779</v>
      </c>
      <c r="C388" s="167" t="s">
        <v>780</v>
      </c>
      <c r="D388" s="168" t="s">
        <v>779</v>
      </c>
      <c r="E388" s="169">
        <v>12</v>
      </c>
      <c r="F388" s="170">
        <v>550</v>
      </c>
      <c r="G388" s="171"/>
      <c r="H388" s="170">
        <v>550</v>
      </c>
      <c r="I388" s="170">
        <v>550</v>
      </c>
    </row>
    <row r="389" spans="1:9" ht="16.5" customHeight="1" thickBot="1" x14ac:dyDescent="0.3">
      <c r="A389" s="165">
        <v>50</v>
      </c>
      <c r="B389" s="166" t="s">
        <v>781</v>
      </c>
      <c r="C389" s="167" t="s">
        <v>782</v>
      </c>
      <c r="D389" s="168" t="s">
        <v>781</v>
      </c>
      <c r="E389" s="169">
        <v>10</v>
      </c>
      <c r="F389" s="170">
        <v>550</v>
      </c>
      <c r="G389" s="171"/>
      <c r="H389" s="170">
        <v>550</v>
      </c>
      <c r="I389" s="170">
        <v>550</v>
      </c>
    </row>
    <row r="390" spans="1:9" ht="16.5" customHeight="1" thickTop="1" thickBot="1" x14ac:dyDescent="0.3">
      <c r="A390" s="132">
        <v>51</v>
      </c>
      <c r="B390" s="166" t="s">
        <v>783</v>
      </c>
      <c r="C390" s="167" t="s">
        <v>784</v>
      </c>
      <c r="D390" s="168" t="s">
        <v>783</v>
      </c>
      <c r="E390" s="169">
        <v>10</v>
      </c>
      <c r="F390" s="170">
        <v>550</v>
      </c>
      <c r="G390" s="171"/>
      <c r="H390" s="170">
        <v>550</v>
      </c>
      <c r="I390" s="170">
        <v>550</v>
      </c>
    </row>
    <row r="391" spans="1:9" ht="16.5" customHeight="1" thickTop="1" thickBot="1" x14ac:dyDescent="0.3">
      <c r="A391" s="132">
        <v>52</v>
      </c>
      <c r="B391" s="166" t="s">
        <v>785</v>
      </c>
      <c r="C391" s="167" t="s">
        <v>786</v>
      </c>
      <c r="D391" s="168" t="s">
        <v>785</v>
      </c>
      <c r="E391" s="169">
        <v>8</v>
      </c>
      <c r="F391" s="170">
        <v>550</v>
      </c>
      <c r="G391" s="171"/>
      <c r="H391" s="170">
        <v>550</v>
      </c>
      <c r="I391" s="170">
        <v>550</v>
      </c>
    </row>
    <row r="392" spans="1:9" ht="16.5" customHeight="1" thickTop="1" x14ac:dyDescent="0.25">
      <c r="A392" s="132">
        <v>53</v>
      </c>
      <c r="B392" s="166" t="s">
        <v>787</v>
      </c>
      <c r="C392" s="167" t="s">
        <v>788</v>
      </c>
      <c r="D392" s="168" t="s">
        <v>787</v>
      </c>
      <c r="E392" s="169">
        <v>10</v>
      </c>
      <c r="F392" s="170">
        <v>550</v>
      </c>
      <c r="G392" s="171"/>
      <c r="H392" s="170">
        <v>550</v>
      </c>
      <c r="I392" s="170">
        <v>550</v>
      </c>
    </row>
    <row r="393" spans="1:9" ht="16.5" hidden="1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hidden="1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hidden="1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hidden="1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hidden="1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hidden="1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hidden="1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hidden="1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hidden="1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hidden="1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hidden="1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hidden="1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hidden="1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hidden="1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hidden="1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hidden="1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hidden="1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hidden="1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hidden="1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hidden="1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hidden="1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hidden="1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hidden="1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hidden="1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hidden="1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hidden="1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hidden="1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hidden="1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hidden="1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hidden="1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hidden="1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hidden="1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hidden="1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hidden="1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hidden="1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hidden="1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hidden="1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hidden="1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hidden="1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hidden="1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hidden="1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hidden="1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hidden="1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Bot="1" x14ac:dyDescent="0.3">
      <c r="A436" s="91" t="s">
        <v>43</v>
      </c>
      <c r="B436" s="92"/>
      <c r="C436" s="93"/>
      <c r="D436" s="92"/>
      <c r="E436" s="193">
        <f>SUM(E340:E435)</f>
        <v>421</v>
      </c>
      <c r="F436" s="193">
        <f>SUM(F340:F435)</f>
        <v>29150</v>
      </c>
      <c r="G436" s="154">
        <f>SUM(G340:G435)</f>
        <v>0</v>
      </c>
      <c r="H436" s="154">
        <f>SUM(H340:H435)</f>
        <v>29150</v>
      </c>
      <c r="I436" s="95">
        <f>SUM(I340:I435)</f>
        <v>29150</v>
      </c>
    </row>
    <row r="437" spans="1:9" ht="16.5" customHeight="1" thickTop="1" x14ac:dyDescent="0.25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0</v>
      </c>
    </row>
    <row r="438" spans="1:9" ht="16.5" hidden="1" customHeight="1" thickTop="1" x14ac:dyDescent="0.25">
      <c r="A438" s="148"/>
      <c r="B438" s="149"/>
      <c r="C438" s="150"/>
      <c r="D438" s="149"/>
      <c r="E438" s="194"/>
      <c r="F438" s="152"/>
      <c r="G438" s="152"/>
      <c r="H438" s="152"/>
      <c r="I438" s="153"/>
    </row>
    <row r="439" spans="1:9" ht="16.5" hidden="1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hidden="1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hidden="1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hidden="1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hidden="1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hidden="1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hidden="1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hidden="1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hidden="1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hidden="1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hidden="1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hidden="1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hidden="1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hidden="1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hidden="1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hidden="1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hidden="1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hidden="1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9" ht="16.5" customHeight="1" thickBot="1" x14ac:dyDescent="0.3">
      <c r="A457" s="157" t="s">
        <v>43</v>
      </c>
      <c r="B457" s="158"/>
      <c r="C457" s="159"/>
      <c r="D457" s="158"/>
      <c r="E457" s="160">
        <f>SUM(E438:E456)</f>
        <v>0</v>
      </c>
      <c r="F457" s="161">
        <f>SUM(F438:F456)</f>
        <v>0</v>
      </c>
      <c r="G457" s="161">
        <f>SUM(G438:G456)</f>
        <v>0</v>
      </c>
      <c r="H457" s="161">
        <f>SUM(H438:H456)</f>
        <v>0</v>
      </c>
      <c r="I457" s="162">
        <f>SUM(I438:I456)</f>
        <v>0</v>
      </c>
    </row>
    <row r="458" spans="1:9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3675.93</v>
      </c>
    </row>
    <row r="459" spans="1:9" ht="41.25" customHeight="1" thickTop="1" x14ac:dyDescent="0.2">
      <c r="A459" s="132">
        <v>1</v>
      </c>
      <c r="B459" s="364" t="s">
        <v>789</v>
      </c>
      <c r="C459" s="365" t="s">
        <v>790</v>
      </c>
      <c r="D459" s="364" t="s">
        <v>789</v>
      </c>
      <c r="E459" s="364">
        <v>40</v>
      </c>
      <c r="F459" s="366">
        <v>3675.93</v>
      </c>
      <c r="G459" s="364"/>
      <c r="H459" s="366">
        <v>3675.93</v>
      </c>
      <c r="I459" s="366">
        <v>3675.93</v>
      </c>
    </row>
    <row r="460" spans="1:9" ht="16.5" hidden="1" customHeight="1" x14ac:dyDescent="0.25">
      <c r="A460" s="200"/>
      <c r="B460" s="166"/>
      <c r="C460" s="167"/>
      <c r="D460" s="168"/>
      <c r="E460" s="169"/>
      <c r="F460" s="170"/>
      <c r="G460" s="171"/>
      <c r="H460" s="170"/>
      <c r="I460" s="170"/>
    </row>
    <row r="461" spans="1:9" ht="16.5" hidden="1" customHeight="1" x14ac:dyDescent="0.25">
      <c r="A461" s="140"/>
      <c r="B461" s="83"/>
      <c r="C461" s="182"/>
      <c r="D461" s="83"/>
      <c r="E461" s="183"/>
      <c r="F461" s="201"/>
      <c r="G461" s="202"/>
      <c r="H461" s="184"/>
      <c r="I461" s="203"/>
    </row>
    <row r="462" spans="1:9" ht="16.5" hidden="1" customHeight="1" x14ac:dyDescent="0.25">
      <c r="A462" s="140"/>
      <c r="B462" s="72"/>
      <c r="C462" s="73"/>
      <c r="D462" s="72"/>
      <c r="E462" s="124"/>
      <c r="F462" s="204"/>
      <c r="G462" s="75"/>
      <c r="H462" s="75"/>
      <c r="I462" s="205"/>
    </row>
    <row r="463" spans="1:9" ht="16.5" hidden="1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9" ht="16.5" hidden="1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hidden="1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hidden="1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hidden="1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hidden="1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hidden="1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hidden="1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hidden="1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hidden="1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hidden="1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hidden="1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hidden="1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hidden="1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hidden="1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Bot="1" x14ac:dyDescent="0.3">
      <c r="A478" s="91" t="s">
        <v>43</v>
      </c>
      <c r="B478" s="92"/>
      <c r="C478" s="93"/>
      <c r="D478" s="92"/>
      <c r="E478" s="154">
        <f>SUM(E459:E477)</f>
        <v>40</v>
      </c>
      <c r="F478" s="94">
        <f>SUM(F459:F477)</f>
        <v>3675.93</v>
      </c>
      <c r="G478" s="94">
        <f>SUM(G459:G477)</f>
        <v>0</v>
      </c>
      <c r="H478" s="94">
        <f>SUM(H459:H477)</f>
        <v>3675.93</v>
      </c>
      <c r="I478" s="95">
        <f>SUM(I459:I477)</f>
        <v>3675.93</v>
      </c>
    </row>
    <row r="479" spans="1:9" ht="16.5" customHeight="1" thickTop="1" thickBot="1" x14ac:dyDescent="0.3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6910</v>
      </c>
    </row>
    <row r="480" spans="1:9" ht="51.75" customHeight="1" thickTop="1" x14ac:dyDescent="0.2">
      <c r="A480" s="132">
        <v>1</v>
      </c>
      <c r="B480" s="364" t="s">
        <v>791</v>
      </c>
      <c r="C480" s="365" t="s">
        <v>792</v>
      </c>
      <c r="D480" s="364" t="s">
        <v>791</v>
      </c>
      <c r="E480" s="364">
        <v>250</v>
      </c>
      <c r="F480" s="366">
        <v>6910</v>
      </c>
      <c r="G480" s="364"/>
      <c r="H480" s="366">
        <v>6910</v>
      </c>
      <c r="I480" s="366">
        <v>6910</v>
      </c>
    </row>
    <row r="481" spans="1:9" ht="16.5" hidden="1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hidden="1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hidden="1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hidden="1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hidden="1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hidden="1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hidden="1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hidden="1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hidden="1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hidden="1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hidden="1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hidden="1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hidden="1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hidden="1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hidden="1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hidden="1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hidden="1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hidden="1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Bot="1" x14ac:dyDescent="0.3">
      <c r="A499" s="91" t="s">
        <v>43</v>
      </c>
      <c r="B499" s="92"/>
      <c r="C499" s="93"/>
      <c r="D499" s="92"/>
      <c r="E499" s="154">
        <f>SUM(E480:E498)</f>
        <v>250</v>
      </c>
      <c r="F499" s="94">
        <f>SUM(F480:F498)</f>
        <v>6910</v>
      </c>
      <c r="G499" s="94">
        <f>SUM(G480:G498)</f>
        <v>0</v>
      </c>
      <c r="H499" s="94">
        <f>SUM(H480:H498)</f>
        <v>6910</v>
      </c>
      <c r="I499" s="95">
        <f>SUM(I480:I498)</f>
        <v>6910</v>
      </c>
    </row>
    <row r="500" spans="1:9" ht="16.5" customHeight="1" thickTop="1" x14ac:dyDescent="0.25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hidden="1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hidden="1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hidden="1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hidden="1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hidden="1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hidden="1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hidden="1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hidden="1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hidden="1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hidden="1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hidden="1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hidden="1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hidden="1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hidden="1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hidden="1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hidden="1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hidden="1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hidden="1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hidden="1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x14ac:dyDescent="0.25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hidden="1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hidden="1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hidden="1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hidden="1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hidden="1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hidden="1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hidden="1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hidden="1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hidden="1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hidden="1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hidden="1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hidden="1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hidden="1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hidden="1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hidden="1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hidden="1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hidden="1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hidden="1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hidden="1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68.5</v>
      </c>
      <c r="F542" s="18"/>
      <c r="G542" s="18"/>
      <c r="H542" s="18"/>
      <c r="I542" s="17">
        <f>I585+I606+I648+I669+I690+I711</f>
        <v>4950</v>
      </c>
    </row>
    <row r="543" spans="1:9" ht="16.5" customHeight="1" thickTop="1" thickBot="1" x14ac:dyDescent="0.3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16.5" customHeight="1" thickTop="1" thickBot="1" x14ac:dyDescent="0.25">
      <c r="A544" s="132">
        <v>1</v>
      </c>
      <c r="B544" s="104" t="s">
        <v>793</v>
      </c>
      <c r="C544" s="104" t="s">
        <v>794</v>
      </c>
      <c r="D544" s="104" t="s">
        <v>795</v>
      </c>
      <c r="E544" s="104">
        <v>14.5</v>
      </c>
      <c r="F544" s="345">
        <v>550</v>
      </c>
      <c r="G544" s="57"/>
      <c r="H544" s="346">
        <v>550</v>
      </c>
      <c r="I544" s="346">
        <v>550</v>
      </c>
    </row>
    <row r="545" spans="1:9" ht="16.5" customHeight="1" thickTop="1" thickBot="1" x14ac:dyDescent="0.25">
      <c r="A545" s="132">
        <v>2</v>
      </c>
      <c r="B545" s="347" t="s">
        <v>796</v>
      </c>
      <c r="C545" s="348" t="s">
        <v>794</v>
      </c>
      <c r="D545" s="348" t="s">
        <v>797</v>
      </c>
      <c r="E545" s="348">
        <v>14.5</v>
      </c>
      <c r="F545" s="349">
        <v>550</v>
      </c>
      <c r="G545" s="57"/>
      <c r="H545" s="346">
        <v>550</v>
      </c>
      <c r="I545" s="346">
        <v>550</v>
      </c>
    </row>
    <row r="546" spans="1:9" ht="16.5" customHeight="1" thickTop="1" thickBot="1" x14ac:dyDescent="0.25">
      <c r="A546" s="132">
        <v>3</v>
      </c>
      <c r="B546" s="104" t="s">
        <v>798</v>
      </c>
      <c r="C546" s="104" t="s">
        <v>794</v>
      </c>
      <c r="D546" s="104" t="s">
        <v>799</v>
      </c>
      <c r="E546" s="104">
        <v>14.5</v>
      </c>
      <c r="F546" s="345">
        <v>550</v>
      </c>
      <c r="G546" s="57"/>
      <c r="H546" s="346">
        <v>550</v>
      </c>
      <c r="I546" s="346">
        <v>550</v>
      </c>
    </row>
    <row r="547" spans="1:9" ht="16.5" customHeight="1" thickTop="1" thickBot="1" x14ac:dyDescent="0.25">
      <c r="A547" s="132">
        <v>4</v>
      </c>
      <c r="B547" s="104" t="s">
        <v>800</v>
      </c>
      <c r="C547" s="104" t="s">
        <v>801</v>
      </c>
      <c r="D547" s="104" t="s">
        <v>802</v>
      </c>
      <c r="E547" s="104">
        <v>4</v>
      </c>
      <c r="F547" s="345">
        <v>550</v>
      </c>
      <c r="G547" s="57"/>
      <c r="H547" s="346">
        <v>550</v>
      </c>
      <c r="I547" s="346">
        <v>550</v>
      </c>
    </row>
    <row r="548" spans="1:9" ht="17.25" customHeight="1" thickTop="1" thickBot="1" x14ac:dyDescent="0.25">
      <c r="A548" s="132">
        <v>5</v>
      </c>
      <c r="B548" s="104" t="s">
        <v>803</v>
      </c>
      <c r="C548" s="104" t="s">
        <v>804</v>
      </c>
      <c r="D548" s="104" t="s">
        <v>805</v>
      </c>
      <c r="E548" s="104">
        <v>3</v>
      </c>
      <c r="F548" s="345">
        <v>550</v>
      </c>
      <c r="G548" s="57"/>
      <c r="H548" s="346">
        <v>550</v>
      </c>
      <c r="I548" s="346">
        <v>550</v>
      </c>
    </row>
    <row r="549" spans="1:9" ht="16.5" customHeight="1" thickTop="1" thickBot="1" x14ac:dyDescent="0.25">
      <c r="A549" s="132">
        <v>6</v>
      </c>
      <c r="B549" s="104" t="s">
        <v>806</v>
      </c>
      <c r="C549" s="104" t="s">
        <v>807</v>
      </c>
      <c r="D549" s="104" t="s">
        <v>808</v>
      </c>
      <c r="E549" s="104">
        <v>3</v>
      </c>
      <c r="F549" s="345">
        <v>550</v>
      </c>
      <c r="G549" s="57"/>
      <c r="H549" s="346">
        <v>550</v>
      </c>
      <c r="I549" s="346">
        <v>550</v>
      </c>
    </row>
    <row r="550" spans="1:9" ht="16.5" customHeight="1" thickTop="1" thickBot="1" x14ac:dyDescent="0.25">
      <c r="A550" s="132">
        <v>7</v>
      </c>
      <c r="B550" s="104" t="s">
        <v>809</v>
      </c>
      <c r="C550" s="104" t="s">
        <v>810</v>
      </c>
      <c r="D550" s="104" t="s">
        <v>811</v>
      </c>
      <c r="E550" s="104">
        <v>4</v>
      </c>
      <c r="F550" s="345">
        <v>550</v>
      </c>
      <c r="G550" s="57"/>
      <c r="H550" s="346">
        <v>550</v>
      </c>
      <c r="I550" s="346">
        <v>550</v>
      </c>
    </row>
    <row r="551" spans="1:9" ht="16.5" customHeight="1" thickTop="1" thickBot="1" x14ac:dyDescent="0.25">
      <c r="A551" s="132">
        <v>8</v>
      </c>
      <c r="B551" s="104" t="s">
        <v>812</v>
      </c>
      <c r="C551" s="104" t="s">
        <v>813</v>
      </c>
      <c r="D551" s="104" t="s">
        <v>814</v>
      </c>
      <c r="E551" s="104">
        <v>4</v>
      </c>
      <c r="F551" s="345">
        <v>550</v>
      </c>
      <c r="G551" s="57"/>
      <c r="H551" s="345">
        <v>550</v>
      </c>
      <c r="I551" s="345">
        <v>550</v>
      </c>
    </row>
    <row r="552" spans="1:9" ht="16.5" customHeight="1" thickTop="1" x14ac:dyDescent="0.2">
      <c r="A552" s="132">
        <v>9</v>
      </c>
      <c r="B552" s="104" t="s">
        <v>815</v>
      </c>
      <c r="C552" s="104" t="s">
        <v>816</v>
      </c>
      <c r="D552" s="104" t="s">
        <v>817</v>
      </c>
      <c r="E552" s="104">
        <v>7</v>
      </c>
      <c r="F552" s="345">
        <v>550</v>
      </c>
      <c r="G552" s="57"/>
      <c r="H552" s="345">
        <v>550</v>
      </c>
      <c r="I552" s="345">
        <v>550</v>
      </c>
    </row>
    <row r="553" spans="1:9" ht="16.5" hidden="1" customHeight="1" thickTop="1" thickBot="1" x14ac:dyDescent="0.25">
      <c r="A553" s="132"/>
      <c r="B553" s="104"/>
      <c r="C553" s="104"/>
      <c r="D553" s="104"/>
      <c r="E553" s="104"/>
      <c r="F553" s="345"/>
      <c r="G553" s="57"/>
      <c r="H553" s="345"/>
      <c r="I553" s="345"/>
    </row>
    <row r="554" spans="1:9" ht="16.5" hidden="1" customHeight="1" thickTop="1" thickBot="1" x14ac:dyDescent="0.25">
      <c r="A554" s="132"/>
      <c r="B554" s="104"/>
      <c r="C554" s="104"/>
      <c r="D554" s="104"/>
      <c r="E554" s="104"/>
      <c r="F554" s="345"/>
      <c r="G554" s="57"/>
      <c r="H554" s="345"/>
      <c r="I554" s="345"/>
    </row>
    <row r="555" spans="1:9" ht="16.5" hidden="1" customHeight="1" thickTop="1" thickBot="1" x14ac:dyDescent="0.25">
      <c r="A555" s="132"/>
      <c r="B555" s="104"/>
      <c r="C555" s="104"/>
      <c r="D555" s="104"/>
      <c r="E555" s="104"/>
      <c r="F555" s="345"/>
      <c r="G555" s="57"/>
      <c r="H555" s="345"/>
      <c r="I555" s="345"/>
    </row>
    <row r="556" spans="1:9" ht="16.5" hidden="1" customHeight="1" thickTop="1" thickBot="1" x14ac:dyDescent="0.25">
      <c r="A556" s="132"/>
      <c r="B556" s="83"/>
      <c r="C556" s="83"/>
      <c r="D556" s="83"/>
      <c r="E556" s="183"/>
      <c r="F556" s="184"/>
      <c r="G556" s="84"/>
      <c r="H556" s="184"/>
      <c r="I556" s="185"/>
    </row>
    <row r="557" spans="1:9" ht="26.25" hidden="1" customHeight="1" thickTop="1" thickBot="1" x14ac:dyDescent="0.25">
      <c r="A557" s="132"/>
      <c r="B557" s="83"/>
      <c r="C557" s="222"/>
      <c r="D557" s="83"/>
      <c r="E557" s="183"/>
      <c r="F557" s="184"/>
      <c r="G557" s="84"/>
      <c r="H557" s="184"/>
      <c r="I557" s="185"/>
    </row>
    <row r="558" spans="1:9" ht="16.5" hidden="1" customHeight="1" thickTop="1" thickBot="1" x14ac:dyDescent="0.25">
      <c r="A558" s="132"/>
      <c r="B558" s="83"/>
      <c r="C558" s="222"/>
      <c r="D558" s="83"/>
      <c r="E558" s="183"/>
      <c r="F558" s="223"/>
      <c r="G558" s="183"/>
      <c r="H558" s="184"/>
      <c r="I558" s="185"/>
    </row>
    <row r="559" spans="1:9" ht="16.5" hidden="1" customHeight="1" thickTop="1" thickBot="1" x14ac:dyDescent="0.25">
      <c r="A559" s="132"/>
      <c r="B559" s="83"/>
      <c r="C559" s="222"/>
      <c r="D559" s="83"/>
      <c r="E559" s="183"/>
      <c r="F559" s="184"/>
      <c r="G559" s="184"/>
      <c r="H559" s="184"/>
      <c r="I559" s="185"/>
    </row>
    <row r="560" spans="1:9" ht="16.5" hidden="1" customHeight="1" thickTop="1" thickBot="1" x14ac:dyDescent="0.25">
      <c r="A560" s="132"/>
      <c r="B560" s="83"/>
      <c r="C560" s="222"/>
      <c r="D560" s="83"/>
      <c r="E560" s="183"/>
      <c r="F560" s="184"/>
      <c r="G560" s="184"/>
      <c r="H560" s="184"/>
      <c r="I560" s="185"/>
    </row>
    <row r="561" spans="1:9" ht="16.5" hidden="1" customHeight="1" thickTop="1" thickBot="1" x14ac:dyDescent="0.25">
      <c r="A561" s="132"/>
      <c r="B561" s="83"/>
      <c r="C561" s="222"/>
      <c r="D561" s="83"/>
      <c r="E561" s="183"/>
      <c r="F561" s="184"/>
      <c r="G561" s="184"/>
      <c r="H561" s="184"/>
      <c r="I561" s="185"/>
    </row>
    <row r="562" spans="1:9" ht="16.5" hidden="1" customHeight="1" thickTop="1" thickBot="1" x14ac:dyDescent="0.25">
      <c r="A562" s="132"/>
      <c r="B562" s="83"/>
      <c r="C562" s="222"/>
      <c r="D562" s="83"/>
      <c r="E562" s="183"/>
      <c r="F562" s="184"/>
      <c r="G562" s="184"/>
      <c r="H562" s="184"/>
      <c r="I562" s="185"/>
    </row>
    <row r="563" spans="1:9" s="107" customFormat="1" ht="16.5" hidden="1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hidden="1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hidden="1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hidden="1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hidden="1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hidden="1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hidden="1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hidden="1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hidden="1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hidden="1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hidden="1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hidden="1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hidden="1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hidden="1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hidden="1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hidden="1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hidden="1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hidden="1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hidden="1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hidden="1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hidden="1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hidden="1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hidden="1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hidden="1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hidden="1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hidden="1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hidden="1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hidden="1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hidden="1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hidden="1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9" ht="16.5" hidden="1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16.5" hidden="1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9" ht="16.5" hidden="1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9" ht="16.5" hidden="1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9" ht="16.5" hidden="1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9" ht="16.5" hidden="1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hidden="1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hidden="1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hidden="1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hidden="1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hidden="1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hidden="1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hidden="1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9" ht="16.5" customHeight="1" thickBot="1" x14ac:dyDescent="0.3">
      <c r="A606" s="91" t="s">
        <v>43</v>
      </c>
      <c r="B606" s="92"/>
      <c r="C606" s="93"/>
      <c r="D606" s="92"/>
      <c r="E606" s="154">
        <f>SUM(E544:E605)</f>
        <v>68.5</v>
      </c>
      <c r="F606" s="154">
        <f>SUM(F544:F605)</f>
        <v>4950</v>
      </c>
      <c r="G606" s="154">
        <f>SUM(G544:G605)</f>
        <v>0</v>
      </c>
      <c r="H606" s="154">
        <f>SUM(H544:H605)</f>
        <v>4950</v>
      </c>
      <c r="I606" s="226">
        <f>SUM(I544:I605)</f>
        <v>4950</v>
      </c>
    </row>
    <row r="607" spans="1:9" ht="16.5" customHeight="1" thickTop="1" x14ac:dyDescent="0.25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0</v>
      </c>
    </row>
    <row r="608" spans="1:9" ht="51" hidden="1" customHeight="1" thickTop="1" x14ac:dyDescent="0.25">
      <c r="A608" s="148"/>
      <c r="B608" s="149"/>
      <c r="C608" s="227"/>
      <c r="D608" s="149"/>
      <c r="E608" s="194"/>
      <c r="F608" s="152"/>
      <c r="G608" s="152"/>
      <c r="H608" s="152"/>
      <c r="I608" s="153"/>
    </row>
    <row r="609" spans="1:9" ht="16.5" hidden="1" customHeight="1" x14ac:dyDescent="0.25">
      <c r="A609" s="77"/>
      <c r="B609" s="72"/>
      <c r="C609" s="73"/>
      <c r="D609" s="72"/>
      <c r="E609" s="74"/>
      <c r="F609" s="78"/>
      <c r="G609" s="78"/>
      <c r="H609" s="78"/>
      <c r="I609" s="79"/>
    </row>
    <row r="610" spans="1:9" ht="16.5" hidden="1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9" ht="16.5" hidden="1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9" ht="16.5" hidden="1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9" ht="16.5" hidden="1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9" ht="16.5" hidden="1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9" ht="16.5" hidden="1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9" ht="16.5" hidden="1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9" ht="16.5" hidden="1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9" ht="16.5" hidden="1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9" ht="16.5" hidden="1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9" ht="16.5" hidden="1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9" ht="16.5" hidden="1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9" ht="16.5" hidden="1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9" ht="16.5" hidden="1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9" ht="16.5" hidden="1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hidden="1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hidden="1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Bot="1" x14ac:dyDescent="0.3">
      <c r="A627" s="91" t="s">
        <v>43</v>
      </c>
      <c r="B627" s="92"/>
      <c r="C627" s="93"/>
      <c r="D627" s="92"/>
      <c r="E627" s="154">
        <f>SUM(E608:E626)</f>
        <v>0</v>
      </c>
      <c r="F627" s="94">
        <f>SUM(F608:F626)</f>
        <v>0</v>
      </c>
      <c r="G627" s="94">
        <f>SUM(G608:G626)</f>
        <v>0</v>
      </c>
      <c r="H627" s="94">
        <f>SUM(H608:H626)</f>
        <v>0</v>
      </c>
      <c r="I627" s="95">
        <f>SUM(I608:I626)</f>
        <v>0</v>
      </c>
    </row>
    <row r="628" spans="1:9" ht="16.5" customHeight="1" thickTop="1" x14ac:dyDescent="0.25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0</v>
      </c>
    </row>
    <row r="629" spans="1:9" ht="36" hidden="1" customHeight="1" thickTop="1" x14ac:dyDescent="0.2">
      <c r="A629" s="132"/>
      <c r="B629" s="208"/>
      <c r="C629" s="229"/>
      <c r="D629" s="208"/>
      <c r="E629" s="209"/>
      <c r="F629" s="210"/>
      <c r="G629" s="210"/>
      <c r="H629" s="210"/>
      <c r="I629" s="211"/>
    </row>
    <row r="630" spans="1:9" ht="30.75" hidden="1" customHeight="1" x14ac:dyDescent="0.2">
      <c r="A630" s="136"/>
      <c r="B630" s="83"/>
      <c r="C630" s="222"/>
      <c r="D630" s="83"/>
      <c r="E630" s="183"/>
      <c r="F630" s="184"/>
      <c r="G630" s="184"/>
      <c r="H630" s="184"/>
      <c r="I630" s="185"/>
    </row>
    <row r="631" spans="1:9" ht="31.5" hidden="1" customHeight="1" x14ac:dyDescent="0.2">
      <c r="A631" s="136"/>
      <c r="B631" s="83"/>
      <c r="C631" s="222"/>
      <c r="D631" s="83"/>
      <c r="E631" s="183"/>
      <c r="F631" s="184"/>
      <c r="G631" s="184"/>
      <c r="H631" s="184"/>
      <c r="I631" s="185"/>
    </row>
    <row r="632" spans="1:9" ht="31.5" hidden="1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hidden="1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hidden="1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hidden="1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hidden="1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hidden="1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hidden="1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hidden="1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hidden="1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hidden="1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hidden="1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hidden="1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hidden="1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hidden="1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hidden="1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hidden="1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Bot="1" x14ac:dyDescent="0.3">
      <c r="A648" s="91" t="s">
        <v>43</v>
      </c>
      <c r="B648" s="92"/>
      <c r="C648" s="93"/>
      <c r="D648" s="92"/>
      <c r="E648" s="154">
        <f>SUM(E629:E647)</f>
        <v>0</v>
      </c>
      <c r="F648" s="94">
        <f>SUM(F629:F647)</f>
        <v>0</v>
      </c>
      <c r="G648" s="94">
        <f>SUM(G629:G647)</f>
        <v>0</v>
      </c>
      <c r="H648" s="94">
        <f>SUM(H629:H647)</f>
        <v>0</v>
      </c>
      <c r="I648" s="95">
        <f>SUM(I629:I647)</f>
        <v>0</v>
      </c>
    </row>
    <row r="649" spans="1:9" ht="16.5" customHeight="1" thickTop="1" x14ac:dyDescent="0.25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hidden="1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hidden="1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hidden="1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hidden="1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hidden="1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hidden="1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hidden="1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hidden="1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hidden="1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hidden="1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hidden="1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hidden="1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hidden="1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hidden="1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hidden="1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hidden="1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hidden="1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hidden="1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hidden="1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x14ac:dyDescent="0.25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hidden="1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hidden="1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hidden="1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hidden="1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hidden="1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hidden="1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hidden="1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hidden="1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hidden="1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hidden="1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hidden="1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hidden="1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hidden="1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hidden="1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hidden="1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hidden="1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hidden="1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hidden="1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hidden="1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x14ac:dyDescent="0.25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hidden="1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hidden="1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hidden="1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hidden="1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hidden="1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hidden="1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hidden="1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hidden="1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hidden="1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hidden="1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hidden="1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hidden="1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hidden="1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hidden="1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hidden="1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hidden="1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hidden="1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hidden="1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hidden="1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E733+E814+E835+E855+E876+E897+E918</f>
        <v>1514</v>
      </c>
      <c r="F712" s="18"/>
      <c r="G712" s="18"/>
      <c r="H712" s="18"/>
      <c r="I712" s="17">
        <f>I733+I814+I835+I855+I876+I897+I918</f>
        <v>124294.47999999998</v>
      </c>
    </row>
    <row r="713" spans="1:9" ht="16.5" hidden="1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49.5" customHeight="1" thickTop="1" thickBot="1" x14ac:dyDescent="0.3">
      <c r="A714" s="148">
        <v>1</v>
      </c>
      <c r="B714" s="364" t="s">
        <v>818</v>
      </c>
      <c r="C714" s="365" t="s">
        <v>819</v>
      </c>
      <c r="D714" s="364" t="s">
        <v>818</v>
      </c>
      <c r="E714" s="364">
        <v>7</v>
      </c>
      <c r="F714" s="366">
        <v>550</v>
      </c>
      <c r="G714" s="364"/>
      <c r="H714" s="366">
        <v>550</v>
      </c>
      <c r="I714" s="366">
        <v>550</v>
      </c>
    </row>
    <row r="715" spans="1:9" ht="53.25" customHeight="1" thickTop="1" thickBot="1" x14ac:dyDescent="0.3">
      <c r="A715" s="148">
        <v>2</v>
      </c>
      <c r="B715" s="364" t="s">
        <v>820</v>
      </c>
      <c r="C715" s="365" t="s">
        <v>821</v>
      </c>
      <c r="D715" s="364" t="s">
        <v>820</v>
      </c>
      <c r="E715" s="364">
        <v>7</v>
      </c>
      <c r="F715" s="366">
        <v>550</v>
      </c>
      <c r="G715" s="364"/>
      <c r="H715" s="366">
        <v>550</v>
      </c>
      <c r="I715" s="366">
        <v>550</v>
      </c>
    </row>
    <row r="716" spans="1:9" ht="40.5" customHeight="1" thickTop="1" thickBot="1" x14ac:dyDescent="0.3">
      <c r="A716" s="148">
        <v>3</v>
      </c>
      <c r="B716" s="364" t="s">
        <v>822</v>
      </c>
      <c r="C716" s="365" t="s">
        <v>823</v>
      </c>
      <c r="D716" s="364" t="s">
        <v>822</v>
      </c>
      <c r="E716" s="364">
        <v>7</v>
      </c>
      <c r="F716" s="366">
        <v>550</v>
      </c>
      <c r="G716" s="364"/>
      <c r="H716" s="366">
        <v>550</v>
      </c>
      <c r="I716" s="366">
        <v>550</v>
      </c>
    </row>
    <row r="717" spans="1:9" ht="54.75" customHeight="1" thickTop="1" thickBot="1" x14ac:dyDescent="0.3">
      <c r="A717" s="148">
        <v>4</v>
      </c>
      <c r="B717" s="364" t="s">
        <v>824</v>
      </c>
      <c r="C717" s="365" t="s">
        <v>825</v>
      </c>
      <c r="D717" s="364" t="s">
        <v>824</v>
      </c>
      <c r="E717" s="364">
        <v>7</v>
      </c>
      <c r="F717" s="366">
        <v>550</v>
      </c>
      <c r="G717" s="364"/>
      <c r="H717" s="366">
        <v>550</v>
      </c>
      <c r="I717" s="366">
        <v>550</v>
      </c>
    </row>
    <row r="718" spans="1:9" ht="49.5" customHeight="1" thickTop="1" thickBot="1" x14ac:dyDescent="0.3">
      <c r="A718" s="148">
        <v>5</v>
      </c>
      <c r="B718" s="364" t="s">
        <v>826</v>
      </c>
      <c r="C718" s="365" t="s">
        <v>827</v>
      </c>
      <c r="D718" s="364" t="s">
        <v>826</v>
      </c>
      <c r="E718" s="364">
        <v>7</v>
      </c>
      <c r="F718" s="366">
        <v>550</v>
      </c>
      <c r="G718" s="364"/>
      <c r="H718" s="366">
        <v>550</v>
      </c>
      <c r="I718" s="366">
        <v>550</v>
      </c>
    </row>
    <row r="719" spans="1:9" ht="54.75" customHeight="1" thickTop="1" thickBot="1" x14ac:dyDescent="0.3">
      <c r="A719" s="148">
        <v>6</v>
      </c>
      <c r="B719" s="364" t="s">
        <v>828</v>
      </c>
      <c r="C719" s="365" t="s">
        <v>829</v>
      </c>
      <c r="D719" s="364" t="s">
        <v>828</v>
      </c>
      <c r="E719" s="364">
        <v>7</v>
      </c>
      <c r="F719" s="366">
        <v>550</v>
      </c>
      <c r="G719" s="364"/>
      <c r="H719" s="366">
        <v>550</v>
      </c>
      <c r="I719" s="366">
        <v>550</v>
      </c>
    </row>
    <row r="720" spans="1:9" ht="58.5" customHeight="1" thickTop="1" thickBot="1" x14ac:dyDescent="0.3">
      <c r="A720" s="148">
        <v>7</v>
      </c>
      <c r="B720" s="364" t="s">
        <v>830</v>
      </c>
      <c r="C720" s="365" t="s">
        <v>831</v>
      </c>
      <c r="D720" s="364" t="s">
        <v>830</v>
      </c>
      <c r="E720" s="364">
        <v>7</v>
      </c>
      <c r="F720" s="366">
        <v>550</v>
      </c>
      <c r="G720" s="364"/>
      <c r="H720" s="366">
        <v>550</v>
      </c>
      <c r="I720" s="366">
        <v>550</v>
      </c>
    </row>
    <row r="721" spans="1:9" ht="46.5" customHeight="1" thickTop="1" x14ac:dyDescent="0.25">
      <c r="A721" s="148">
        <v>8</v>
      </c>
      <c r="B721" s="364" t="s">
        <v>832</v>
      </c>
      <c r="C721" s="365" t="s">
        <v>833</v>
      </c>
      <c r="D721" s="364" t="s">
        <v>832</v>
      </c>
      <c r="E721" s="364">
        <v>7</v>
      </c>
      <c r="F721" s="366">
        <v>550</v>
      </c>
      <c r="G721" s="364"/>
      <c r="H721" s="366">
        <v>550</v>
      </c>
      <c r="I721" s="366">
        <v>550</v>
      </c>
    </row>
    <row r="722" spans="1:9" ht="41.25" customHeight="1" x14ac:dyDescent="0.25">
      <c r="A722" s="77">
        <v>9</v>
      </c>
      <c r="B722" s="364" t="s">
        <v>834</v>
      </c>
      <c r="C722" s="365" t="s">
        <v>835</v>
      </c>
      <c r="D722" s="364" t="s">
        <v>834</v>
      </c>
      <c r="E722" s="364">
        <v>7</v>
      </c>
      <c r="F722" s="366">
        <v>550</v>
      </c>
      <c r="G722" s="364"/>
      <c r="H722" s="366">
        <v>550</v>
      </c>
      <c r="I722" s="366">
        <v>550</v>
      </c>
    </row>
    <row r="723" spans="1:9" ht="45.75" customHeight="1" x14ac:dyDescent="0.25">
      <c r="A723" s="77">
        <v>10</v>
      </c>
      <c r="B723" s="364" t="s">
        <v>836</v>
      </c>
      <c r="C723" s="365" t="s">
        <v>837</v>
      </c>
      <c r="D723" s="364" t="s">
        <v>836</v>
      </c>
      <c r="E723" s="364">
        <v>7</v>
      </c>
      <c r="F723" s="366">
        <v>550</v>
      </c>
      <c r="G723" s="364"/>
      <c r="H723" s="366">
        <v>550</v>
      </c>
      <c r="I723" s="366">
        <v>550</v>
      </c>
    </row>
    <row r="724" spans="1:9" ht="32.25" customHeight="1" x14ac:dyDescent="0.25">
      <c r="A724" s="77">
        <v>11</v>
      </c>
      <c r="B724" s="364" t="s">
        <v>838</v>
      </c>
      <c r="C724" s="365" t="s">
        <v>839</v>
      </c>
      <c r="D724" s="364" t="s">
        <v>838</v>
      </c>
      <c r="E724" s="364">
        <v>7</v>
      </c>
      <c r="F724" s="366">
        <v>550</v>
      </c>
      <c r="G724" s="364"/>
      <c r="H724" s="366">
        <v>550</v>
      </c>
      <c r="I724" s="366">
        <v>550</v>
      </c>
    </row>
    <row r="725" spans="1:9" ht="37.5" customHeight="1" x14ac:dyDescent="0.25">
      <c r="A725" s="77">
        <v>12</v>
      </c>
      <c r="B725" s="364" t="s">
        <v>840</v>
      </c>
      <c r="C725" s="365" t="s">
        <v>841</v>
      </c>
      <c r="D725" s="364" t="s">
        <v>840</v>
      </c>
      <c r="E725" s="364">
        <v>7</v>
      </c>
      <c r="F725" s="366">
        <v>550</v>
      </c>
      <c r="G725" s="364"/>
      <c r="H725" s="366">
        <v>550</v>
      </c>
      <c r="I725" s="366">
        <v>550</v>
      </c>
    </row>
    <row r="726" spans="1:9" ht="39.75" customHeight="1" x14ac:dyDescent="0.25">
      <c r="A726" s="77">
        <v>13</v>
      </c>
      <c r="B726" s="364" t="s">
        <v>842</v>
      </c>
      <c r="C726" s="365" t="s">
        <v>843</v>
      </c>
      <c r="D726" s="364" t="s">
        <v>842</v>
      </c>
      <c r="E726" s="364">
        <v>7</v>
      </c>
      <c r="F726" s="366">
        <v>550</v>
      </c>
      <c r="G726" s="364"/>
      <c r="H726" s="366">
        <v>550</v>
      </c>
      <c r="I726" s="366">
        <v>550</v>
      </c>
    </row>
    <row r="727" spans="1:9" ht="37.5" customHeight="1" x14ac:dyDescent="0.25">
      <c r="A727" s="77">
        <v>14</v>
      </c>
      <c r="B727" s="364" t="s">
        <v>844</v>
      </c>
      <c r="C727" s="365" t="s">
        <v>845</v>
      </c>
      <c r="D727" s="364" t="s">
        <v>844</v>
      </c>
      <c r="E727" s="364">
        <v>7</v>
      </c>
      <c r="F727" s="366">
        <v>550</v>
      </c>
      <c r="G727" s="364"/>
      <c r="H727" s="366">
        <v>550</v>
      </c>
      <c r="I727" s="366">
        <v>550</v>
      </c>
    </row>
    <row r="728" spans="1:9" ht="50.25" customHeight="1" x14ac:dyDescent="0.25">
      <c r="A728" s="77">
        <v>15</v>
      </c>
      <c r="B728" s="364" t="s">
        <v>846</v>
      </c>
      <c r="C728" s="365" t="s">
        <v>847</v>
      </c>
      <c r="D728" s="364" t="s">
        <v>846</v>
      </c>
      <c r="E728" s="364">
        <v>7</v>
      </c>
      <c r="F728" s="366">
        <v>550</v>
      </c>
      <c r="G728" s="364"/>
      <c r="H728" s="366">
        <v>550</v>
      </c>
      <c r="I728" s="366">
        <v>550</v>
      </c>
    </row>
    <row r="729" spans="1:9" ht="44.25" customHeight="1" x14ac:dyDescent="0.25">
      <c r="A729" s="77">
        <v>16</v>
      </c>
      <c r="B729" s="364" t="s">
        <v>848</v>
      </c>
      <c r="C729" s="365" t="s">
        <v>849</v>
      </c>
      <c r="D729" s="364" t="s">
        <v>848</v>
      </c>
      <c r="E729" s="364">
        <v>7</v>
      </c>
      <c r="F729" s="366">
        <v>550</v>
      </c>
      <c r="G729" s="364"/>
      <c r="H729" s="366">
        <v>550</v>
      </c>
      <c r="I729" s="366">
        <v>550</v>
      </c>
    </row>
    <row r="730" spans="1:9" ht="35.25" customHeight="1" x14ac:dyDescent="0.25">
      <c r="A730" s="77">
        <v>17</v>
      </c>
      <c r="B730" s="364" t="s">
        <v>850</v>
      </c>
      <c r="C730" s="365" t="s">
        <v>851</v>
      </c>
      <c r="D730" s="364" t="s">
        <v>850</v>
      </c>
      <c r="E730" s="364">
        <v>7</v>
      </c>
      <c r="F730" s="366">
        <v>550</v>
      </c>
      <c r="G730" s="364"/>
      <c r="H730" s="366">
        <v>550</v>
      </c>
      <c r="I730" s="366">
        <v>550</v>
      </c>
    </row>
    <row r="731" spans="1:9" ht="44.25" customHeight="1" x14ac:dyDescent="0.25">
      <c r="A731" s="77">
        <v>18</v>
      </c>
      <c r="B731" s="364" t="s">
        <v>852</v>
      </c>
      <c r="C731" s="365" t="s">
        <v>853</v>
      </c>
      <c r="D731" s="364" t="s">
        <v>852</v>
      </c>
      <c r="E731" s="364">
        <v>7</v>
      </c>
      <c r="F731" s="366">
        <v>550</v>
      </c>
      <c r="G731" s="364"/>
      <c r="H731" s="366">
        <v>550</v>
      </c>
      <c r="I731" s="366">
        <v>550</v>
      </c>
    </row>
    <row r="732" spans="1:9" s="107" customFormat="1" ht="32.25" customHeight="1" x14ac:dyDescent="0.25">
      <c r="A732" s="77">
        <v>19</v>
      </c>
      <c r="B732" s="364" t="s">
        <v>854</v>
      </c>
      <c r="C732" s="365" t="s">
        <v>855</v>
      </c>
      <c r="D732" s="364" t="s">
        <v>854</v>
      </c>
      <c r="E732" s="364">
        <v>7</v>
      </c>
      <c r="F732" s="366">
        <v>550</v>
      </c>
      <c r="G732" s="364"/>
      <c r="H732" s="366">
        <v>550</v>
      </c>
      <c r="I732" s="366">
        <v>550</v>
      </c>
    </row>
    <row r="733" spans="1:9" ht="39.75" customHeight="1" x14ac:dyDescent="0.25">
      <c r="A733" s="77">
        <v>20</v>
      </c>
      <c r="B733" s="364" t="s">
        <v>856</v>
      </c>
      <c r="C733" s="365" t="s">
        <v>857</v>
      </c>
      <c r="D733" s="364" t="s">
        <v>856</v>
      </c>
      <c r="E733" s="364">
        <v>7</v>
      </c>
      <c r="F733" s="366">
        <v>550</v>
      </c>
      <c r="G733" s="364"/>
      <c r="H733" s="366">
        <v>550</v>
      </c>
      <c r="I733" s="366">
        <v>550</v>
      </c>
    </row>
    <row r="734" spans="1:9" ht="35.25" customHeight="1" x14ac:dyDescent="0.25">
      <c r="A734" s="77">
        <v>21</v>
      </c>
      <c r="B734" s="364" t="s">
        <v>858</v>
      </c>
      <c r="C734" s="365" t="s">
        <v>859</v>
      </c>
      <c r="D734" s="364" t="s">
        <v>858</v>
      </c>
      <c r="E734" s="364">
        <v>7</v>
      </c>
      <c r="F734" s="366">
        <v>550</v>
      </c>
      <c r="G734" s="364"/>
      <c r="H734" s="366">
        <v>550</v>
      </c>
      <c r="I734" s="366">
        <v>550</v>
      </c>
    </row>
    <row r="735" spans="1:9" ht="42.75" customHeight="1" x14ac:dyDescent="0.25">
      <c r="A735" s="77">
        <v>22</v>
      </c>
      <c r="B735" s="364" t="s">
        <v>860</v>
      </c>
      <c r="C735" s="365" t="s">
        <v>861</v>
      </c>
      <c r="D735" s="364" t="s">
        <v>860</v>
      </c>
      <c r="E735" s="364">
        <v>7</v>
      </c>
      <c r="F735" s="366">
        <v>550</v>
      </c>
      <c r="G735" s="364"/>
      <c r="H735" s="366">
        <v>550</v>
      </c>
      <c r="I735" s="366">
        <v>550</v>
      </c>
    </row>
    <row r="736" spans="1:9" ht="50.25" customHeight="1" x14ac:dyDescent="0.25">
      <c r="A736" s="77">
        <v>23</v>
      </c>
      <c r="B736" s="364" t="s">
        <v>862</v>
      </c>
      <c r="C736" s="365" t="s">
        <v>863</v>
      </c>
      <c r="D736" s="364" t="s">
        <v>862</v>
      </c>
      <c r="E736" s="364">
        <v>7</v>
      </c>
      <c r="F736" s="366">
        <v>550</v>
      </c>
      <c r="G736" s="364"/>
      <c r="H736" s="366">
        <v>550</v>
      </c>
      <c r="I736" s="366">
        <v>550</v>
      </c>
    </row>
    <row r="737" spans="1:9" ht="57.75" customHeight="1" x14ac:dyDescent="0.25">
      <c r="A737" s="77">
        <v>24</v>
      </c>
      <c r="B737" s="364" t="s">
        <v>864</v>
      </c>
      <c r="C737" s="365" t="s">
        <v>865</v>
      </c>
      <c r="D737" s="364" t="s">
        <v>864</v>
      </c>
      <c r="E737" s="364">
        <v>7</v>
      </c>
      <c r="F737" s="366">
        <v>550</v>
      </c>
      <c r="G737" s="364"/>
      <c r="H737" s="366">
        <v>550</v>
      </c>
      <c r="I737" s="366">
        <v>550</v>
      </c>
    </row>
    <row r="738" spans="1:9" ht="37.5" customHeight="1" x14ac:dyDescent="0.25">
      <c r="A738" s="77">
        <v>25</v>
      </c>
      <c r="B738" s="364" t="s">
        <v>866</v>
      </c>
      <c r="C738" s="365" t="s">
        <v>867</v>
      </c>
      <c r="D738" s="364" t="s">
        <v>866</v>
      </c>
      <c r="E738" s="364">
        <v>7</v>
      </c>
      <c r="F738" s="366">
        <v>550</v>
      </c>
      <c r="G738" s="364"/>
      <c r="H738" s="366">
        <v>550</v>
      </c>
      <c r="I738" s="366">
        <v>550</v>
      </c>
    </row>
    <row r="739" spans="1:9" ht="44.25" customHeight="1" x14ac:dyDescent="0.25">
      <c r="A739" s="77">
        <v>26</v>
      </c>
      <c r="B739" s="364" t="s">
        <v>868</v>
      </c>
      <c r="C739" s="365" t="s">
        <v>869</v>
      </c>
      <c r="D739" s="364" t="s">
        <v>868</v>
      </c>
      <c r="E739" s="364">
        <v>7</v>
      </c>
      <c r="F739" s="366">
        <v>550</v>
      </c>
      <c r="G739" s="364"/>
      <c r="H739" s="366">
        <v>550</v>
      </c>
      <c r="I739" s="366">
        <v>550</v>
      </c>
    </row>
    <row r="740" spans="1:9" ht="48.75" customHeight="1" x14ac:dyDescent="0.25">
      <c r="A740" s="77">
        <v>27</v>
      </c>
      <c r="B740" s="364" t="s">
        <v>870</v>
      </c>
      <c r="C740" s="365" t="s">
        <v>871</v>
      </c>
      <c r="D740" s="364" t="s">
        <v>870</v>
      </c>
      <c r="E740" s="364">
        <v>7</v>
      </c>
      <c r="F740" s="366">
        <v>550</v>
      </c>
      <c r="G740" s="364"/>
      <c r="H740" s="366">
        <v>550</v>
      </c>
      <c r="I740" s="366">
        <v>550</v>
      </c>
    </row>
    <row r="741" spans="1:9" ht="38.25" customHeight="1" x14ac:dyDescent="0.25">
      <c r="A741" s="77">
        <v>28</v>
      </c>
      <c r="B741" s="364" t="s">
        <v>872</v>
      </c>
      <c r="C741" s="365" t="s">
        <v>873</v>
      </c>
      <c r="D741" s="364" t="s">
        <v>872</v>
      </c>
      <c r="E741" s="364">
        <v>7</v>
      </c>
      <c r="F741" s="366">
        <v>550</v>
      </c>
      <c r="G741" s="364"/>
      <c r="H741" s="366">
        <v>550</v>
      </c>
      <c r="I741" s="366">
        <v>550</v>
      </c>
    </row>
    <row r="742" spans="1:9" ht="38.25" customHeight="1" x14ac:dyDescent="0.25">
      <c r="A742" s="77">
        <v>29</v>
      </c>
      <c r="B742" s="364"/>
      <c r="C742" s="365" t="s">
        <v>874</v>
      </c>
      <c r="D742" s="364"/>
      <c r="E742" s="364">
        <v>7</v>
      </c>
      <c r="F742" s="366">
        <v>550</v>
      </c>
      <c r="G742" s="364"/>
      <c r="H742" s="366">
        <v>550</v>
      </c>
      <c r="I742" s="366">
        <v>550</v>
      </c>
    </row>
    <row r="743" spans="1:9" ht="38.25" customHeight="1" x14ac:dyDescent="0.25">
      <c r="A743" s="77">
        <v>30</v>
      </c>
      <c r="B743" s="364" t="s">
        <v>875</v>
      </c>
      <c r="C743" s="365" t="s">
        <v>876</v>
      </c>
      <c r="D743" s="364" t="s">
        <v>875</v>
      </c>
      <c r="E743" s="364">
        <v>7</v>
      </c>
      <c r="F743" s="366">
        <v>550</v>
      </c>
      <c r="G743" s="364"/>
      <c r="H743" s="366">
        <v>550</v>
      </c>
      <c r="I743" s="366">
        <v>550</v>
      </c>
    </row>
    <row r="744" spans="1:9" ht="38.25" customHeight="1" x14ac:dyDescent="0.25">
      <c r="A744" s="77">
        <v>31</v>
      </c>
      <c r="B744" s="364" t="s">
        <v>877</v>
      </c>
      <c r="C744" s="365" t="s">
        <v>878</v>
      </c>
      <c r="D744" s="364" t="s">
        <v>877</v>
      </c>
      <c r="E744" s="364">
        <v>7</v>
      </c>
      <c r="F744" s="366">
        <v>550</v>
      </c>
      <c r="G744" s="364"/>
      <c r="H744" s="366">
        <v>550</v>
      </c>
      <c r="I744" s="366">
        <v>550</v>
      </c>
    </row>
    <row r="745" spans="1:9" ht="47.25" customHeight="1" x14ac:dyDescent="0.25">
      <c r="A745" s="77">
        <v>32</v>
      </c>
      <c r="B745" s="364" t="s">
        <v>879</v>
      </c>
      <c r="C745" s="365" t="s">
        <v>880</v>
      </c>
      <c r="D745" s="364" t="s">
        <v>879</v>
      </c>
      <c r="E745" s="364">
        <v>7</v>
      </c>
      <c r="F745" s="366">
        <v>550</v>
      </c>
      <c r="G745" s="364"/>
      <c r="H745" s="366">
        <v>550</v>
      </c>
      <c r="I745" s="366">
        <v>550</v>
      </c>
    </row>
    <row r="746" spans="1:9" ht="41.25" customHeight="1" x14ac:dyDescent="0.25">
      <c r="A746" s="77">
        <v>33</v>
      </c>
      <c r="B746" s="364" t="s">
        <v>881</v>
      </c>
      <c r="C746" s="365" t="s">
        <v>882</v>
      </c>
      <c r="D746" s="364" t="s">
        <v>881</v>
      </c>
      <c r="E746" s="364">
        <v>7</v>
      </c>
      <c r="F746" s="366">
        <v>550</v>
      </c>
      <c r="G746" s="364"/>
      <c r="H746" s="366">
        <v>550</v>
      </c>
      <c r="I746" s="366">
        <v>550</v>
      </c>
    </row>
    <row r="747" spans="1:9" ht="62.25" customHeight="1" x14ac:dyDescent="0.25">
      <c r="A747" s="77">
        <v>34</v>
      </c>
      <c r="B747" s="364" t="s">
        <v>883</v>
      </c>
      <c r="C747" s="365" t="s">
        <v>884</v>
      </c>
      <c r="D747" s="364" t="s">
        <v>883</v>
      </c>
      <c r="E747" s="364">
        <v>7</v>
      </c>
      <c r="F747" s="366">
        <v>550</v>
      </c>
      <c r="G747" s="364"/>
      <c r="H747" s="366">
        <v>550</v>
      </c>
      <c r="I747" s="366">
        <v>550</v>
      </c>
    </row>
    <row r="748" spans="1:9" ht="45.75" customHeight="1" x14ac:dyDescent="0.25">
      <c r="A748" s="77">
        <v>35</v>
      </c>
      <c r="B748" s="364" t="s">
        <v>885</v>
      </c>
      <c r="C748" s="365" t="s">
        <v>886</v>
      </c>
      <c r="D748" s="364" t="s">
        <v>885</v>
      </c>
      <c r="E748" s="364">
        <v>7</v>
      </c>
      <c r="F748" s="366">
        <v>550</v>
      </c>
      <c r="G748" s="364"/>
      <c r="H748" s="366">
        <v>550</v>
      </c>
      <c r="I748" s="366">
        <v>550</v>
      </c>
    </row>
    <row r="749" spans="1:9" ht="40.5" customHeight="1" x14ac:dyDescent="0.25">
      <c r="A749" s="77">
        <v>36</v>
      </c>
      <c r="B749" s="364" t="s">
        <v>887</v>
      </c>
      <c r="C749" s="365" t="s">
        <v>888</v>
      </c>
      <c r="D749" s="364" t="s">
        <v>887</v>
      </c>
      <c r="E749" s="364">
        <v>7</v>
      </c>
      <c r="F749" s="366">
        <v>550</v>
      </c>
      <c r="G749" s="364"/>
      <c r="H749" s="366">
        <v>550</v>
      </c>
      <c r="I749" s="366">
        <v>550</v>
      </c>
    </row>
    <row r="750" spans="1:9" ht="43.5" customHeight="1" x14ac:dyDescent="0.25">
      <c r="A750" s="77">
        <v>37</v>
      </c>
      <c r="B750" s="364" t="s">
        <v>889</v>
      </c>
      <c r="C750" s="365" t="s">
        <v>890</v>
      </c>
      <c r="D750" s="364" t="s">
        <v>889</v>
      </c>
      <c r="E750" s="364">
        <v>7</v>
      </c>
      <c r="F750" s="366">
        <v>550</v>
      </c>
      <c r="G750" s="364"/>
      <c r="H750" s="366">
        <v>550</v>
      </c>
      <c r="I750" s="366">
        <v>550</v>
      </c>
    </row>
    <row r="751" spans="1:9" ht="38.25" customHeight="1" x14ac:dyDescent="0.25">
      <c r="A751" s="77">
        <v>38</v>
      </c>
      <c r="B751" s="364" t="s">
        <v>891</v>
      </c>
      <c r="C751" s="365" t="s">
        <v>892</v>
      </c>
      <c r="D751" s="364" t="s">
        <v>891</v>
      </c>
      <c r="E751" s="364">
        <v>7</v>
      </c>
      <c r="F751" s="366">
        <v>550</v>
      </c>
      <c r="G751" s="364"/>
      <c r="H751" s="366">
        <v>550</v>
      </c>
      <c r="I751" s="366">
        <v>550</v>
      </c>
    </row>
    <row r="752" spans="1:9" ht="46.5" customHeight="1" x14ac:dyDescent="0.25">
      <c r="A752" s="77">
        <v>39</v>
      </c>
      <c r="B752" s="364" t="s">
        <v>893</v>
      </c>
      <c r="C752" s="365" t="s">
        <v>894</v>
      </c>
      <c r="D752" s="364" t="s">
        <v>893</v>
      </c>
      <c r="E752" s="364">
        <v>7</v>
      </c>
      <c r="F752" s="366">
        <v>550</v>
      </c>
      <c r="G752" s="364"/>
      <c r="H752" s="366">
        <v>550</v>
      </c>
      <c r="I752" s="366">
        <v>550</v>
      </c>
    </row>
    <row r="753" spans="1:9" ht="45.75" customHeight="1" x14ac:dyDescent="0.25">
      <c r="A753" s="77">
        <v>40</v>
      </c>
      <c r="B753" s="364" t="s">
        <v>895</v>
      </c>
      <c r="C753" s="365" t="s">
        <v>896</v>
      </c>
      <c r="D753" s="364" t="s">
        <v>895</v>
      </c>
      <c r="E753" s="364">
        <v>7</v>
      </c>
      <c r="F753" s="366">
        <v>550</v>
      </c>
      <c r="G753" s="364"/>
      <c r="H753" s="366">
        <v>550</v>
      </c>
      <c r="I753" s="366">
        <v>550</v>
      </c>
    </row>
    <row r="754" spans="1:9" ht="34.5" customHeight="1" x14ac:dyDescent="0.25">
      <c r="A754" s="77">
        <v>41</v>
      </c>
      <c r="B754" s="364" t="s">
        <v>897</v>
      </c>
      <c r="C754" s="365" t="s">
        <v>898</v>
      </c>
      <c r="D754" s="364" t="s">
        <v>897</v>
      </c>
      <c r="E754" s="364">
        <v>7</v>
      </c>
      <c r="F754" s="366">
        <v>550</v>
      </c>
      <c r="G754" s="364"/>
      <c r="H754" s="366">
        <v>550</v>
      </c>
      <c r="I754" s="366">
        <v>550</v>
      </c>
    </row>
    <row r="755" spans="1:9" ht="43.5" customHeight="1" x14ac:dyDescent="0.25">
      <c r="A755" s="77">
        <v>42</v>
      </c>
      <c r="B755" s="364" t="s">
        <v>899</v>
      </c>
      <c r="C755" s="365" t="s">
        <v>900</v>
      </c>
      <c r="D755" s="364" t="s">
        <v>899</v>
      </c>
      <c r="E755" s="364">
        <v>7</v>
      </c>
      <c r="F755" s="366">
        <v>550</v>
      </c>
      <c r="G755" s="364"/>
      <c r="H755" s="366">
        <v>550</v>
      </c>
      <c r="I755" s="366">
        <v>550</v>
      </c>
    </row>
    <row r="756" spans="1:9" ht="34.5" customHeight="1" x14ac:dyDescent="0.25">
      <c r="A756" s="77">
        <v>43</v>
      </c>
      <c r="B756" s="364" t="s">
        <v>901</v>
      </c>
      <c r="C756" s="365" t="s">
        <v>902</v>
      </c>
      <c r="D756" s="364" t="s">
        <v>901</v>
      </c>
      <c r="E756" s="364">
        <v>7</v>
      </c>
      <c r="F756" s="366">
        <v>550</v>
      </c>
      <c r="G756" s="364"/>
      <c r="H756" s="366">
        <v>550</v>
      </c>
      <c r="I756" s="366">
        <v>550</v>
      </c>
    </row>
    <row r="757" spans="1:9" ht="43.5" customHeight="1" x14ac:dyDescent="0.25">
      <c r="A757" s="77">
        <v>44</v>
      </c>
      <c r="B757" s="364" t="s">
        <v>903</v>
      </c>
      <c r="C757" s="365" t="s">
        <v>904</v>
      </c>
      <c r="D757" s="364" t="s">
        <v>903</v>
      </c>
      <c r="E757" s="364">
        <v>7</v>
      </c>
      <c r="F757" s="366">
        <v>550</v>
      </c>
      <c r="G757" s="364"/>
      <c r="H757" s="366">
        <v>550</v>
      </c>
      <c r="I757" s="366">
        <v>550</v>
      </c>
    </row>
    <row r="758" spans="1:9" ht="44.25" customHeight="1" x14ac:dyDescent="0.25">
      <c r="A758" s="77">
        <v>45</v>
      </c>
      <c r="B758" s="364" t="s">
        <v>905</v>
      </c>
      <c r="C758" s="365" t="s">
        <v>906</v>
      </c>
      <c r="D758" s="364" t="s">
        <v>905</v>
      </c>
      <c r="E758" s="364">
        <v>7</v>
      </c>
      <c r="F758" s="366">
        <v>550</v>
      </c>
      <c r="G758" s="364"/>
      <c r="H758" s="366">
        <v>550</v>
      </c>
      <c r="I758" s="366">
        <v>550</v>
      </c>
    </row>
    <row r="759" spans="1:9" ht="44.25" customHeight="1" x14ac:dyDescent="0.25">
      <c r="A759" s="77">
        <v>46</v>
      </c>
      <c r="B759" s="364" t="s">
        <v>907</v>
      </c>
      <c r="C759" s="365" t="s">
        <v>908</v>
      </c>
      <c r="D759" s="364" t="s">
        <v>907</v>
      </c>
      <c r="E759" s="364">
        <v>7</v>
      </c>
      <c r="F759" s="366">
        <v>550</v>
      </c>
      <c r="G759" s="364"/>
      <c r="H759" s="366">
        <v>550</v>
      </c>
      <c r="I759" s="366">
        <v>550</v>
      </c>
    </row>
    <row r="760" spans="1:9" ht="44.25" customHeight="1" x14ac:dyDescent="0.25">
      <c r="A760" s="77">
        <v>47</v>
      </c>
      <c r="B760" s="364" t="s">
        <v>909</v>
      </c>
      <c r="C760" s="365" t="s">
        <v>910</v>
      </c>
      <c r="D760" s="364" t="s">
        <v>909</v>
      </c>
      <c r="E760" s="364">
        <v>7</v>
      </c>
      <c r="F760" s="366">
        <v>550</v>
      </c>
      <c r="G760" s="364"/>
      <c r="H760" s="366">
        <v>550</v>
      </c>
      <c r="I760" s="366">
        <v>550</v>
      </c>
    </row>
    <row r="761" spans="1:9" ht="44.25" customHeight="1" x14ac:dyDescent="0.25">
      <c r="A761" s="77">
        <v>48</v>
      </c>
      <c r="B761" s="364" t="s">
        <v>911</v>
      </c>
      <c r="C761" s="365" t="s">
        <v>912</v>
      </c>
      <c r="D761" s="364" t="s">
        <v>911</v>
      </c>
      <c r="E761" s="364">
        <v>7</v>
      </c>
      <c r="F761" s="366">
        <v>550</v>
      </c>
      <c r="G761" s="364"/>
      <c r="H761" s="366">
        <v>550</v>
      </c>
      <c r="I761" s="366">
        <v>550</v>
      </c>
    </row>
    <row r="762" spans="1:9" ht="44.25" customHeight="1" x14ac:dyDescent="0.25">
      <c r="A762" s="77">
        <v>49</v>
      </c>
      <c r="B762" s="364" t="s">
        <v>913</v>
      </c>
      <c r="C762" s="365" t="s">
        <v>914</v>
      </c>
      <c r="D762" s="364" t="s">
        <v>913</v>
      </c>
      <c r="E762" s="364">
        <v>7</v>
      </c>
      <c r="F762" s="366">
        <v>550</v>
      </c>
      <c r="G762" s="364"/>
      <c r="H762" s="366">
        <v>550</v>
      </c>
      <c r="I762" s="366">
        <v>550</v>
      </c>
    </row>
    <row r="763" spans="1:9" ht="44.25" customHeight="1" x14ac:dyDescent="0.25">
      <c r="A763" s="77">
        <v>50</v>
      </c>
      <c r="B763" s="364" t="s">
        <v>915</v>
      </c>
      <c r="C763" s="365" t="s">
        <v>916</v>
      </c>
      <c r="D763" s="364" t="s">
        <v>915</v>
      </c>
      <c r="E763" s="364">
        <v>7</v>
      </c>
      <c r="F763" s="366">
        <v>550</v>
      </c>
      <c r="G763" s="364"/>
      <c r="H763" s="366">
        <v>550</v>
      </c>
      <c r="I763" s="366">
        <v>550</v>
      </c>
    </row>
    <row r="764" spans="1:9" ht="44.25" customHeight="1" x14ac:dyDescent="0.25">
      <c r="A764" s="77">
        <v>51</v>
      </c>
      <c r="B764" s="364" t="s">
        <v>917</v>
      </c>
      <c r="C764" s="365" t="s">
        <v>916</v>
      </c>
      <c r="D764" s="364" t="s">
        <v>917</v>
      </c>
      <c r="E764" s="364">
        <v>7</v>
      </c>
      <c r="F764" s="366">
        <v>550</v>
      </c>
      <c r="G764" s="364"/>
      <c r="H764" s="366">
        <v>550</v>
      </c>
      <c r="I764" s="366">
        <v>550</v>
      </c>
    </row>
    <row r="765" spans="1:9" ht="44.25" customHeight="1" x14ac:dyDescent="0.25">
      <c r="A765" s="77">
        <v>52</v>
      </c>
      <c r="B765" s="364" t="s">
        <v>918</v>
      </c>
      <c r="C765" s="365" t="s">
        <v>919</v>
      </c>
      <c r="D765" s="364" t="s">
        <v>918</v>
      </c>
      <c r="E765" s="364">
        <v>7</v>
      </c>
      <c r="F765" s="366">
        <v>550</v>
      </c>
      <c r="G765" s="364"/>
      <c r="H765" s="366">
        <v>550</v>
      </c>
      <c r="I765" s="366">
        <v>550</v>
      </c>
    </row>
    <row r="766" spans="1:9" ht="44.25" customHeight="1" x14ac:dyDescent="0.25">
      <c r="A766" s="77">
        <v>53</v>
      </c>
      <c r="B766" s="364"/>
      <c r="C766" s="365" t="s">
        <v>920</v>
      </c>
      <c r="D766" s="364"/>
      <c r="E766" s="364">
        <v>7</v>
      </c>
      <c r="F766" s="366">
        <v>550</v>
      </c>
      <c r="G766" s="364"/>
      <c r="H766" s="366">
        <v>550</v>
      </c>
      <c r="I766" s="366">
        <v>550</v>
      </c>
    </row>
    <row r="767" spans="1:9" ht="44.25" customHeight="1" x14ac:dyDescent="0.25">
      <c r="A767" s="77">
        <v>54</v>
      </c>
      <c r="B767" s="364" t="s">
        <v>921</v>
      </c>
      <c r="C767" s="365" t="s">
        <v>922</v>
      </c>
      <c r="D767" s="364" t="s">
        <v>921</v>
      </c>
      <c r="E767" s="364">
        <v>7</v>
      </c>
      <c r="F767" s="366">
        <v>550</v>
      </c>
      <c r="G767" s="364"/>
      <c r="H767" s="366">
        <v>550</v>
      </c>
      <c r="I767" s="366">
        <v>550</v>
      </c>
    </row>
    <row r="768" spans="1:9" ht="44.25" customHeight="1" x14ac:dyDescent="0.25">
      <c r="A768" s="77">
        <v>55</v>
      </c>
      <c r="B768" s="364" t="s">
        <v>923</v>
      </c>
      <c r="C768" s="365" t="s">
        <v>924</v>
      </c>
      <c r="D768" s="364" t="s">
        <v>923</v>
      </c>
      <c r="E768" s="364">
        <v>7</v>
      </c>
      <c r="F768" s="366">
        <v>550</v>
      </c>
      <c r="G768" s="364"/>
      <c r="H768" s="366">
        <v>550</v>
      </c>
      <c r="I768" s="366">
        <v>550</v>
      </c>
    </row>
    <row r="769" spans="1:9" ht="44.25" customHeight="1" x14ac:dyDescent="0.25">
      <c r="A769" s="77">
        <v>56</v>
      </c>
      <c r="B769" s="364" t="s">
        <v>925</v>
      </c>
      <c r="C769" s="365" t="s">
        <v>926</v>
      </c>
      <c r="D769" s="364" t="s">
        <v>925</v>
      </c>
      <c r="E769" s="364">
        <v>7</v>
      </c>
      <c r="F769" s="366">
        <v>550</v>
      </c>
      <c r="G769" s="364"/>
      <c r="H769" s="366">
        <v>550</v>
      </c>
      <c r="I769" s="366">
        <v>550</v>
      </c>
    </row>
    <row r="770" spans="1:9" ht="44.25" customHeight="1" x14ac:dyDescent="0.25">
      <c r="A770" s="77">
        <v>57</v>
      </c>
      <c r="B770" s="364" t="s">
        <v>927</v>
      </c>
      <c r="C770" s="365" t="s">
        <v>928</v>
      </c>
      <c r="D770" s="364" t="s">
        <v>927</v>
      </c>
      <c r="E770" s="364">
        <v>7</v>
      </c>
      <c r="F770" s="366">
        <v>550</v>
      </c>
      <c r="G770" s="364"/>
      <c r="H770" s="366">
        <v>550</v>
      </c>
      <c r="I770" s="366">
        <v>550</v>
      </c>
    </row>
    <row r="771" spans="1:9" ht="44.25" customHeight="1" x14ac:dyDescent="0.25">
      <c r="A771" s="77">
        <v>58</v>
      </c>
      <c r="B771" s="364" t="s">
        <v>929</v>
      </c>
      <c r="C771" s="365" t="s">
        <v>930</v>
      </c>
      <c r="D771" s="364" t="s">
        <v>929</v>
      </c>
      <c r="E771" s="364">
        <v>7</v>
      </c>
      <c r="F771" s="366">
        <v>550</v>
      </c>
      <c r="G771" s="364"/>
      <c r="H771" s="366">
        <v>550</v>
      </c>
      <c r="I771" s="366">
        <v>550</v>
      </c>
    </row>
    <row r="772" spans="1:9" ht="44.25" customHeight="1" x14ac:dyDescent="0.25">
      <c r="A772" s="77">
        <v>59</v>
      </c>
      <c r="B772" s="364" t="s">
        <v>931</v>
      </c>
      <c r="C772" s="365" t="s">
        <v>932</v>
      </c>
      <c r="D772" s="364" t="s">
        <v>931</v>
      </c>
      <c r="E772" s="364">
        <v>7</v>
      </c>
      <c r="F772" s="366">
        <v>550</v>
      </c>
      <c r="G772" s="364"/>
      <c r="H772" s="366">
        <v>550</v>
      </c>
      <c r="I772" s="366">
        <v>550</v>
      </c>
    </row>
    <row r="773" spans="1:9" ht="44.25" customHeight="1" x14ac:dyDescent="0.25">
      <c r="A773" s="77">
        <v>60</v>
      </c>
      <c r="B773" s="364" t="s">
        <v>933</v>
      </c>
      <c r="C773" s="365" t="s">
        <v>934</v>
      </c>
      <c r="D773" s="364" t="s">
        <v>933</v>
      </c>
      <c r="E773" s="364">
        <v>7</v>
      </c>
      <c r="F773" s="366">
        <v>550</v>
      </c>
      <c r="G773" s="364"/>
      <c r="H773" s="366">
        <v>550</v>
      </c>
      <c r="I773" s="366">
        <v>550</v>
      </c>
    </row>
    <row r="774" spans="1:9" ht="44.25" customHeight="1" x14ac:dyDescent="0.25">
      <c r="A774" s="77">
        <v>61</v>
      </c>
      <c r="B774" s="364" t="s">
        <v>935</v>
      </c>
      <c r="C774" s="365" t="s">
        <v>936</v>
      </c>
      <c r="D774" s="364" t="s">
        <v>935</v>
      </c>
      <c r="E774" s="364">
        <v>7</v>
      </c>
      <c r="F774" s="366">
        <v>550</v>
      </c>
      <c r="G774" s="364"/>
      <c r="H774" s="366">
        <v>550</v>
      </c>
      <c r="I774" s="366">
        <v>550</v>
      </c>
    </row>
    <row r="775" spans="1:9" ht="44.25" customHeight="1" x14ac:dyDescent="0.25">
      <c r="A775" s="77">
        <v>62</v>
      </c>
      <c r="B775" s="364" t="s">
        <v>937</v>
      </c>
      <c r="C775" s="365" t="s">
        <v>938</v>
      </c>
      <c r="D775" s="364" t="s">
        <v>937</v>
      </c>
      <c r="E775" s="364">
        <v>7</v>
      </c>
      <c r="F775" s="366">
        <v>550</v>
      </c>
      <c r="G775" s="364"/>
      <c r="H775" s="366">
        <v>550</v>
      </c>
      <c r="I775" s="366">
        <v>550</v>
      </c>
    </row>
    <row r="776" spans="1:9" ht="44.25" customHeight="1" x14ac:dyDescent="0.25">
      <c r="A776" s="77">
        <v>63</v>
      </c>
      <c r="B776" s="364" t="s">
        <v>939</v>
      </c>
      <c r="C776" s="365" t="s">
        <v>940</v>
      </c>
      <c r="D776" s="364" t="s">
        <v>939</v>
      </c>
      <c r="E776" s="364">
        <v>7</v>
      </c>
      <c r="F776" s="366">
        <v>550</v>
      </c>
      <c r="G776" s="364"/>
      <c r="H776" s="366">
        <v>550</v>
      </c>
      <c r="I776" s="366">
        <v>550</v>
      </c>
    </row>
    <row r="777" spans="1:9" ht="44.25" customHeight="1" x14ac:dyDescent="0.25">
      <c r="A777" s="77">
        <v>64</v>
      </c>
      <c r="B777" s="364" t="s">
        <v>941</v>
      </c>
      <c r="C777" s="365" t="s">
        <v>942</v>
      </c>
      <c r="D777" s="364" t="s">
        <v>941</v>
      </c>
      <c r="E777" s="364">
        <v>7</v>
      </c>
      <c r="F777" s="366">
        <v>550</v>
      </c>
      <c r="G777" s="364"/>
      <c r="H777" s="366">
        <v>550</v>
      </c>
      <c r="I777" s="366">
        <v>550</v>
      </c>
    </row>
    <row r="778" spans="1:9" ht="44.25" customHeight="1" x14ac:dyDescent="0.25">
      <c r="A778" s="77">
        <v>65</v>
      </c>
      <c r="B778" s="364" t="s">
        <v>943</v>
      </c>
      <c r="C778" s="365" t="s">
        <v>944</v>
      </c>
      <c r="D778" s="364" t="s">
        <v>943</v>
      </c>
      <c r="E778" s="364">
        <v>7</v>
      </c>
      <c r="F778" s="366">
        <v>550</v>
      </c>
      <c r="G778" s="364"/>
      <c r="H778" s="366">
        <v>550</v>
      </c>
      <c r="I778" s="366">
        <v>550</v>
      </c>
    </row>
    <row r="779" spans="1:9" ht="44.25" customHeight="1" x14ac:dyDescent="0.25">
      <c r="A779" s="77">
        <v>66</v>
      </c>
      <c r="B779" s="364" t="s">
        <v>945</v>
      </c>
      <c r="C779" s="365" t="s">
        <v>946</v>
      </c>
      <c r="D779" s="364" t="s">
        <v>945</v>
      </c>
      <c r="E779" s="364">
        <v>7</v>
      </c>
      <c r="F779" s="366">
        <v>550</v>
      </c>
      <c r="G779" s="364"/>
      <c r="H779" s="366">
        <v>550</v>
      </c>
      <c r="I779" s="366">
        <v>550</v>
      </c>
    </row>
    <row r="780" spans="1:9" ht="44.25" customHeight="1" x14ac:dyDescent="0.25">
      <c r="A780" s="77">
        <v>67</v>
      </c>
      <c r="B780" s="364" t="s">
        <v>947</v>
      </c>
      <c r="C780" s="365" t="s">
        <v>948</v>
      </c>
      <c r="D780" s="364" t="s">
        <v>947</v>
      </c>
      <c r="E780" s="364">
        <v>7</v>
      </c>
      <c r="F780" s="366">
        <v>550</v>
      </c>
      <c r="G780" s="364"/>
      <c r="H780" s="366">
        <v>550</v>
      </c>
      <c r="I780" s="366">
        <v>550</v>
      </c>
    </row>
    <row r="781" spans="1:9" ht="44.25" customHeight="1" x14ac:dyDescent="0.25">
      <c r="A781" s="77">
        <v>68</v>
      </c>
      <c r="B781" s="364" t="s">
        <v>949</v>
      </c>
      <c r="C781" s="365" t="s">
        <v>950</v>
      </c>
      <c r="D781" s="364" t="s">
        <v>949</v>
      </c>
      <c r="E781" s="364">
        <v>7</v>
      </c>
      <c r="F781" s="366">
        <v>550</v>
      </c>
      <c r="G781" s="364"/>
      <c r="H781" s="366">
        <v>550</v>
      </c>
      <c r="I781" s="366">
        <v>550</v>
      </c>
    </row>
    <row r="782" spans="1:9" ht="44.25" customHeight="1" x14ac:dyDescent="0.25">
      <c r="A782" s="77">
        <v>69</v>
      </c>
      <c r="B782" s="364" t="s">
        <v>951</v>
      </c>
      <c r="C782" s="365" t="s">
        <v>952</v>
      </c>
      <c r="D782" s="364" t="s">
        <v>951</v>
      </c>
      <c r="E782" s="364">
        <v>7</v>
      </c>
      <c r="F782" s="366">
        <v>550</v>
      </c>
      <c r="G782" s="364"/>
      <c r="H782" s="366">
        <v>550</v>
      </c>
      <c r="I782" s="366">
        <v>550</v>
      </c>
    </row>
    <row r="783" spans="1:9" ht="44.25" customHeight="1" x14ac:dyDescent="0.25">
      <c r="A783" s="77">
        <v>70</v>
      </c>
      <c r="B783" s="364" t="s">
        <v>953</v>
      </c>
      <c r="C783" s="365" t="s">
        <v>954</v>
      </c>
      <c r="D783" s="364" t="s">
        <v>953</v>
      </c>
      <c r="E783" s="364">
        <v>7</v>
      </c>
      <c r="F783" s="366">
        <v>550</v>
      </c>
      <c r="G783" s="364"/>
      <c r="H783" s="366">
        <v>550</v>
      </c>
      <c r="I783" s="366">
        <v>550</v>
      </c>
    </row>
    <row r="784" spans="1:9" ht="44.25" customHeight="1" x14ac:dyDescent="0.25">
      <c r="A784" s="77">
        <v>71</v>
      </c>
      <c r="B784" s="364" t="s">
        <v>955</v>
      </c>
      <c r="C784" s="365" t="s">
        <v>956</v>
      </c>
      <c r="D784" s="364" t="s">
        <v>955</v>
      </c>
      <c r="E784" s="364">
        <v>7</v>
      </c>
      <c r="F784" s="366">
        <v>550</v>
      </c>
      <c r="G784" s="364"/>
      <c r="H784" s="366">
        <v>550</v>
      </c>
      <c r="I784" s="366">
        <v>550</v>
      </c>
    </row>
    <row r="785" spans="1:9" ht="44.25" customHeight="1" x14ac:dyDescent="0.25">
      <c r="A785" s="77">
        <v>72</v>
      </c>
      <c r="B785" s="364" t="s">
        <v>957</v>
      </c>
      <c r="C785" s="365" t="s">
        <v>956</v>
      </c>
      <c r="D785" s="364" t="s">
        <v>957</v>
      </c>
      <c r="E785" s="364">
        <v>7</v>
      </c>
      <c r="F785" s="366">
        <v>550</v>
      </c>
      <c r="G785" s="364"/>
      <c r="H785" s="366">
        <v>550</v>
      </c>
      <c r="I785" s="366">
        <v>550</v>
      </c>
    </row>
    <row r="786" spans="1:9" ht="44.25" customHeight="1" x14ac:dyDescent="0.25">
      <c r="A786" s="77">
        <v>73</v>
      </c>
      <c r="B786" s="364" t="s">
        <v>958</v>
      </c>
      <c r="C786" s="365" t="s">
        <v>956</v>
      </c>
      <c r="D786" s="364" t="s">
        <v>958</v>
      </c>
      <c r="E786" s="364">
        <v>7</v>
      </c>
      <c r="F786" s="366">
        <v>550</v>
      </c>
      <c r="G786" s="364"/>
      <c r="H786" s="366">
        <v>550</v>
      </c>
      <c r="I786" s="366">
        <v>550</v>
      </c>
    </row>
    <row r="787" spans="1:9" ht="44.25" customHeight="1" x14ac:dyDescent="0.25">
      <c r="A787" s="77">
        <v>74</v>
      </c>
      <c r="B787" s="364" t="s">
        <v>959</v>
      </c>
      <c r="C787" s="365" t="s">
        <v>956</v>
      </c>
      <c r="D787" s="364" t="s">
        <v>959</v>
      </c>
      <c r="E787" s="364">
        <v>7</v>
      </c>
      <c r="F787" s="366">
        <v>550</v>
      </c>
      <c r="G787" s="364"/>
      <c r="H787" s="366">
        <v>550</v>
      </c>
      <c r="I787" s="366">
        <v>550</v>
      </c>
    </row>
    <row r="788" spans="1:9" ht="44.25" customHeight="1" x14ac:dyDescent="0.25">
      <c r="A788" s="77">
        <v>75</v>
      </c>
      <c r="B788" s="364" t="s">
        <v>960</v>
      </c>
      <c r="C788" s="365" t="s">
        <v>956</v>
      </c>
      <c r="D788" s="364" t="s">
        <v>960</v>
      </c>
      <c r="E788" s="364">
        <v>7</v>
      </c>
      <c r="F788" s="366">
        <v>550</v>
      </c>
      <c r="G788" s="364"/>
      <c r="H788" s="366">
        <v>550</v>
      </c>
      <c r="I788" s="366">
        <v>550</v>
      </c>
    </row>
    <row r="789" spans="1:9" ht="44.25" customHeight="1" x14ac:dyDescent="0.25">
      <c r="A789" s="77">
        <v>76</v>
      </c>
      <c r="B789" s="364" t="s">
        <v>961</v>
      </c>
      <c r="C789" s="365" t="s">
        <v>962</v>
      </c>
      <c r="D789" s="364" t="s">
        <v>961</v>
      </c>
      <c r="E789" s="364">
        <v>7</v>
      </c>
      <c r="F789" s="366">
        <v>550</v>
      </c>
      <c r="G789" s="364"/>
      <c r="H789" s="366">
        <v>550</v>
      </c>
      <c r="I789" s="366">
        <v>550</v>
      </c>
    </row>
    <row r="790" spans="1:9" ht="44.25" customHeight="1" x14ac:dyDescent="0.25">
      <c r="A790" s="77">
        <v>77</v>
      </c>
      <c r="B790" s="364" t="s">
        <v>963</v>
      </c>
      <c r="C790" s="365" t="s">
        <v>964</v>
      </c>
      <c r="D790" s="364" t="s">
        <v>963</v>
      </c>
      <c r="E790" s="364">
        <v>7</v>
      </c>
      <c r="F790" s="366">
        <v>550</v>
      </c>
      <c r="G790" s="364"/>
      <c r="H790" s="366">
        <v>550</v>
      </c>
      <c r="I790" s="366">
        <v>550</v>
      </c>
    </row>
    <row r="791" spans="1:9" ht="44.25" customHeight="1" x14ac:dyDescent="0.25">
      <c r="A791" s="77">
        <v>78</v>
      </c>
      <c r="B791" s="364" t="s">
        <v>965</v>
      </c>
      <c r="C791" s="365" t="s">
        <v>966</v>
      </c>
      <c r="D791" s="364" t="s">
        <v>965</v>
      </c>
      <c r="E791" s="364">
        <v>7</v>
      </c>
      <c r="F791" s="366">
        <v>550</v>
      </c>
      <c r="G791" s="364"/>
      <c r="H791" s="366">
        <v>550</v>
      </c>
      <c r="I791" s="366">
        <v>550</v>
      </c>
    </row>
    <row r="792" spans="1:9" ht="44.25" customHeight="1" x14ac:dyDescent="0.25">
      <c r="A792" s="77">
        <v>79</v>
      </c>
      <c r="B792" s="364" t="s">
        <v>967</v>
      </c>
      <c r="C792" s="365" t="s">
        <v>968</v>
      </c>
      <c r="D792" s="364" t="s">
        <v>967</v>
      </c>
      <c r="E792" s="364">
        <v>7</v>
      </c>
      <c r="F792" s="366">
        <v>550</v>
      </c>
      <c r="G792" s="364"/>
      <c r="H792" s="366">
        <v>550</v>
      </c>
      <c r="I792" s="366">
        <v>550</v>
      </c>
    </row>
    <row r="793" spans="1:9" ht="44.25" customHeight="1" x14ac:dyDescent="0.25">
      <c r="A793" s="77">
        <v>80</v>
      </c>
      <c r="B793" s="364" t="s">
        <v>969</v>
      </c>
      <c r="C793" s="365" t="s">
        <v>970</v>
      </c>
      <c r="D793" s="364" t="s">
        <v>969</v>
      </c>
      <c r="E793" s="364">
        <v>7</v>
      </c>
      <c r="F793" s="366">
        <v>550</v>
      </c>
      <c r="G793" s="364"/>
      <c r="H793" s="366">
        <v>550</v>
      </c>
      <c r="I793" s="366">
        <v>550</v>
      </c>
    </row>
    <row r="794" spans="1:9" ht="44.25" customHeight="1" x14ac:dyDescent="0.25">
      <c r="A794" s="77">
        <v>81</v>
      </c>
      <c r="B794" s="364" t="s">
        <v>971</v>
      </c>
      <c r="C794" s="365" t="s">
        <v>972</v>
      </c>
      <c r="D794" s="364" t="s">
        <v>971</v>
      </c>
      <c r="E794" s="364">
        <v>7</v>
      </c>
      <c r="F794" s="366">
        <v>550</v>
      </c>
      <c r="G794" s="364"/>
      <c r="H794" s="366">
        <v>550</v>
      </c>
      <c r="I794" s="366">
        <v>550</v>
      </c>
    </row>
    <row r="795" spans="1:9" ht="44.25" customHeight="1" x14ac:dyDescent="0.25">
      <c r="A795" s="77">
        <v>82</v>
      </c>
      <c r="B795" s="364" t="s">
        <v>973</v>
      </c>
      <c r="C795" s="365" t="s">
        <v>974</v>
      </c>
      <c r="D795" s="364" t="s">
        <v>973</v>
      </c>
      <c r="E795" s="364">
        <v>7</v>
      </c>
      <c r="F795" s="366">
        <v>550</v>
      </c>
      <c r="G795" s="364"/>
      <c r="H795" s="366">
        <v>550</v>
      </c>
      <c r="I795" s="366">
        <v>550</v>
      </c>
    </row>
    <row r="796" spans="1:9" ht="44.25" customHeight="1" x14ac:dyDescent="0.25">
      <c r="A796" s="77">
        <v>83</v>
      </c>
      <c r="B796" s="364" t="s">
        <v>975</v>
      </c>
      <c r="C796" s="365" t="s">
        <v>974</v>
      </c>
      <c r="D796" s="364" t="s">
        <v>975</v>
      </c>
      <c r="E796" s="364">
        <v>7</v>
      </c>
      <c r="F796" s="366">
        <v>550</v>
      </c>
      <c r="G796" s="364"/>
      <c r="H796" s="366">
        <v>550</v>
      </c>
      <c r="I796" s="366">
        <v>550</v>
      </c>
    </row>
    <row r="797" spans="1:9" ht="44.25" customHeight="1" x14ac:dyDescent="0.25">
      <c r="A797" s="77">
        <v>84</v>
      </c>
      <c r="B797" s="364" t="s">
        <v>976</v>
      </c>
      <c r="C797" s="365" t="s">
        <v>974</v>
      </c>
      <c r="D797" s="364" t="s">
        <v>976</v>
      </c>
      <c r="E797" s="364">
        <v>7</v>
      </c>
      <c r="F797" s="366">
        <v>550</v>
      </c>
      <c r="G797" s="364"/>
      <c r="H797" s="366">
        <v>550</v>
      </c>
      <c r="I797" s="366">
        <v>550</v>
      </c>
    </row>
    <row r="798" spans="1:9" ht="44.25" customHeight="1" x14ac:dyDescent="0.25">
      <c r="A798" s="77">
        <v>85</v>
      </c>
      <c r="B798" s="364" t="s">
        <v>977</v>
      </c>
      <c r="C798" s="365" t="s">
        <v>835</v>
      </c>
      <c r="D798" s="364" t="s">
        <v>977</v>
      </c>
      <c r="E798" s="364">
        <v>7</v>
      </c>
      <c r="F798" s="366">
        <v>550</v>
      </c>
      <c r="G798" s="364"/>
      <c r="H798" s="366">
        <v>550</v>
      </c>
      <c r="I798" s="366">
        <v>550</v>
      </c>
    </row>
    <row r="799" spans="1:9" ht="44.25" customHeight="1" x14ac:dyDescent="0.25">
      <c r="A799" s="77">
        <v>86</v>
      </c>
      <c r="B799" s="364" t="s">
        <v>978</v>
      </c>
      <c r="C799" s="365" t="s">
        <v>835</v>
      </c>
      <c r="D799" s="364" t="s">
        <v>978</v>
      </c>
      <c r="E799" s="364">
        <v>7</v>
      </c>
      <c r="F799" s="366">
        <v>550</v>
      </c>
      <c r="G799" s="364"/>
      <c r="H799" s="366">
        <v>550</v>
      </c>
      <c r="I799" s="366">
        <v>550</v>
      </c>
    </row>
    <row r="800" spans="1:9" ht="44.25" hidden="1" customHeight="1" x14ac:dyDescent="0.25">
      <c r="A800" s="77"/>
      <c r="B800" s="364"/>
      <c r="C800" s="365"/>
      <c r="D800" s="364"/>
      <c r="E800" s="364"/>
      <c r="F800" s="366"/>
      <c r="G800" s="364"/>
      <c r="H800" s="366"/>
      <c r="I800" s="366"/>
    </row>
    <row r="801" spans="1:9" ht="44.25" hidden="1" customHeight="1" x14ac:dyDescent="0.25">
      <c r="A801" s="77"/>
      <c r="B801" s="364"/>
      <c r="C801" s="365"/>
      <c r="D801" s="364"/>
      <c r="E801" s="364"/>
      <c r="F801" s="366"/>
      <c r="G801" s="364"/>
      <c r="H801" s="366"/>
      <c r="I801" s="366"/>
    </row>
    <row r="802" spans="1:9" ht="44.25" hidden="1" customHeight="1" x14ac:dyDescent="0.25">
      <c r="A802" s="77"/>
      <c r="B802" s="364"/>
      <c r="C802" s="365"/>
      <c r="D802" s="364"/>
      <c r="E802" s="364"/>
      <c r="F802" s="366"/>
      <c r="G802" s="364"/>
      <c r="H802" s="366"/>
      <c r="I802" s="366"/>
    </row>
    <row r="803" spans="1:9" ht="16.5" hidden="1" customHeight="1" x14ac:dyDescent="0.25">
      <c r="A803" s="77"/>
      <c r="B803" s="364"/>
      <c r="C803" s="365"/>
      <c r="D803" s="364"/>
      <c r="E803" s="364"/>
      <c r="F803" s="366"/>
      <c r="G803" s="364"/>
      <c r="H803" s="366"/>
      <c r="I803" s="366"/>
    </row>
    <row r="804" spans="1:9" ht="16.5" hidden="1" customHeight="1" x14ac:dyDescent="0.25">
      <c r="A804" s="77"/>
      <c r="B804" s="364"/>
      <c r="C804" s="365"/>
      <c r="D804" s="364"/>
      <c r="E804" s="364"/>
      <c r="F804" s="366"/>
      <c r="G804" s="364"/>
      <c r="H804" s="366"/>
      <c r="I804" s="366"/>
    </row>
    <row r="805" spans="1:9" ht="16.5" hidden="1" customHeight="1" x14ac:dyDescent="0.25">
      <c r="A805" s="77"/>
      <c r="B805" s="364"/>
      <c r="C805" s="365"/>
      <c r="D805" s="364"/>
      <c r="E805" s="364"/>
      <c r="F805" s="366"/>
      <c r="G805" s="364"/>
      <c r="H805" s="366"/>
      <c r="I805" s="366"/>
    </row>
    <row r="806" spans="1:9" ht="16.5" hidden="1" customHeight="1" x14ac:dyDescent="0.25">
      <c r="A806" s="77"/>
      <c r="B806" s="364"/>
      <c r="C806" s="365"/>
      <c r="D806" s="364"/>
      <c r="E806" s="364"/>
      <c r="F806" s="366"/>
      <c r="G806" s="364"/>
      <c r="H806" s="366"/>
      <c r="I806" s="366"/>
    </row>
    <row r="807" spans="1:9" ht="16.5" hidden="1" customHeight="1" x14ac:dyDescent="0.25">
      <c r="A807" s="77"/>
      <c r="B807" s="364"/>
      <c r="C807" s="365"/>
      <c r="D807" s="364"/>
      <c r="E807" s="364"/>
      <c r="F807" s="366"/>
      <c r="G807" s="364"/>
      <c r="H807" s="366"/>
      <c r="I807" s="366"/>
    </row>
    <row r="808" spans="1:9" ht="16.5" hidden="1" customHeight="1" x14ac:dyDescent="0.25">
      <c r="A808" s="77"/>
      <c r="B808" s="364"/>
      <c r="C808" s="365"/>
      <c r="D808" s="364"/>
      <c r="E808" s="364"/>
      <c r="F808" s="366"/>
      <c r="G808" s="364"/>
      <c r="H808" s="366"/>
      <c r="I808" s="366"/>
    </row>
    <row r="809" spans="1:9" ht="16.5" hidden="1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hidden="1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hidden="1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hidden="1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hidden="1" customHeight="1" thickBot="1" x14ac:dyDescent="0.3">
      <c r="A813" s="85"/>
      <c r="B813" s="86"/>
      <c r="C813" s="87"/>
      <c r="D813" s="86"/>
      <c r="E813" s="88"/>
      <c r="F813" s="89"/>
      <c r="G813" s="89"/>
      <c r="H813" s="89"/>
      <c r="I813" s="90"/>
    </row>
    <row r="814" spans="1:9" ht="16.5" customHeight="1" thickBot="1" x14ac:dyDescent="0.3">
      <c r="A814" s="91" t="s">
        <v>43</v>
      </c>
      <c r="B814" s="92"/>
      <c r="C814" s="93"/>
      <c r="D814" s="92"/>
      <c r="E814" s="154">
        <f>SUM(E714:E813)</f>
        <v>602</v>
      </c>
      <c r="F814" s="154">
        <f>SUM(F714:F813)</f>
        <v>47300</v>
      </c>
      <c r="G814" s="154">
        <f>SUM(G714:G813)</f>
        <v>0</v>
      </c>
      <c r="H814" s="154">
        <f>SUM(H714:H813)</f>
        <v>47300</v>
      </c>
      <c r="I814" s="226">
        <f>SUM(I714:I813)</f>
        <v>47300</v>
      </c>
    </row>
    <row r="815" spans="1:9" ht="16.5" customHeight="1" thickTop="1" x14ac:dyDescent="0.25">
      <c r="A815" s="96" t="s">
        <v>44</v>
      </c>
      <c r="B815" s="97"/>
      <c r="C815" s="98"/>
      <c r="D815" s="97"/>
      <c r="E815" s="99"/>
      <c r="F815" s="99"/>
      <c r="G815" s="99"/>
      <c r="H815" s="99"/>
      <c r="I815" s="101">
        <f>I835</f>
        <v>0</v>
      </c>
    </row>
    <row r="816" spans="1:9" ht="16.5" hidden="1" customHeight="1" thickTop="1" thickBot="1" x14ac:dyDescent="0.3">
      <c r="A816" s="148"/>
      <c r="B816" s="149"/>
      <c r="C816" s="150"/>
      <c r="D816" s="149"/>
      <c r="E816" s="239"/>
      <c r="F816" s="151"/>
      <c r="G816" s="194"/>
      <c r="H816" s="194"/>
      <c r="I816" s="231"/>
    </row>
    <row r="817" spans="1:9" ht="16.5" hidden="1" customHeight="1" thickTop="1" thickBot="1" x14ac:dyDescent="0.3">
      <c r="A817" s="148"/>
      <c r="B817" s="72"/>
      <c r="C817" s="73"/>
      <c r="D817" s="72"/>
      <c r="E817" s="74"/>
      <c r="F817" s="78"/>
      <c r="G817" s="78"/>
      <c r="H817" s="78"/>
      <c r="I817" s="79"/>
    </row>
    <row r="818" spans="1:9" ht="16.5" hidden="1" customHeight="1" thickTop="1" x14ac:dyDescent="0.25">
      <c r="A818" s="148"/>
      <c r="B818" s="72"/>
      <c r="C818" s="73"/>
      <c r="D818" s="72"/>
      <c r="E818" s="74"/>
      <c r="F818" s="78"/>
      <c r="G818" s="78"/>
      <c r="H818" s="78"/>
      <c r="I818" s="79"/>
    </row>
    <row r="819" spans="1:9" ht="16.5" hidden="1" customHeight="1" x14ac:dyDescent="0.25">
      <c r="A819" s="77"/>
      <c r="B819" s="72"/>
      <c r="C819" s="73"/>
      <c r="D819" s="72"/>
      <c r="E819" s="74"/>
      <c r="F819" s="78"/>
      <c r="G819" s="78"/>
      <c r="H819" s="78"/>
      <c r="I819" s="79"/>
    </row>
    <row r="820" spans="1:9" ht="16.5" hidden="1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hidden="1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hidden="1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hidden="1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hidden="1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hidden="1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hidden="1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hidden="1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hidden="1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hidden="1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hidden="1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hidden="1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hidden="1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hidden="1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hidden="1" customHeight="1" thickBot="1" x14ac:dyDescent="0.3">
      <c r="A834" s="85"/>
      <c r="B834" s="86"/>
      <c r="C834" s="87"/>
      <c r="D834" s="86"/>
      <c r="E834" s="88"/>
      <c r="F834" s="89"/>
      <c r="G834" s="89"/>
      <c r="H834" s="89"/>
      <c r="I834" s="90"/>
    </row>
    <row r="835" spans="1:9" ht="16.5" customHeight="1" thickBot="1" x14ac:dyDescent="0.3">
      <c r="A835" s="91" t="s">
        <v>43</v>
      </c>
      <c r="B835" s="92"/>
      <c r="C835" s="93"/>
      <c r="D835" s="92"/>
      <c r="E835" s="154">
        <f>SUM(E816:E834)</f>
        <v>0</v>
      </c>
      <c r="F835" s="94">
        <f>SUM(F816:F834)</f>
        <v>0</v>
      </c>
      <c r="G835" s="94">
        <f>SUM(G816:G834)</f>
        <v>0</v>
      </c>
      <c r="H835" s="94">
        <f>SUM(H816:H834)</f>
        <v>0</v>
      </c>
      <c r="I835" s="95">
        <f>SUM(I816:I834)</f>
        <v>0</v>
      </c>
    </row>
    <row r="836" spans="1:9" ht="16.5" customHeight="1" thickTop="1" thickBot="1" x14ac:dyDescent="0.3">
      <c r="A836" s="21" t="s">
        <v>45</v>
      </c>
      <c r="B836" s="22"/>
      <c r="C836" s="23"/>
      <c r="D836" s="22"/>
      <c r="E836" s="24"/>
      <c r="F836" s="24"/>
      <c r="G836" s="24"/>
      <c r="H836" s="24"/>
      <c r="I836" s="25">
        <f>I855</f>
        <v>64304.639999999992</v>
      </c>
    </row>
    <row r="837" spans="1:9" ht="16.5" customHeight="1" thickTop="1" thickBot="1" x14ac:dyDescent="0.3">
      <c r="A837" s="148">
        <v>1</v>
      </c>
      <c r="B837" s="364" t="s">
        <v>979</v>
      </c>
      <c r="C837" s="365" t="s">
        <v>980</v>
      </c>
      <c r="D837" s="364" t="s">
        <v>979</v>
      </c>
      <c r="E837" s="364">
        <v>34</v>
      </c>
      <c r="F837" s="366">
        <v>4090</v>
      </c>
      <c r="G837" s="364"/>
      <c r="H837" s="366">
        <v>4090</v>
      </c>
      <c r="I837" s="366">
        <v>4090</v>
      </c>
    </row>
    <row r="838" spans="1:9" ht="37.5" customHeight="1" thickTop="1" thickBot="1" x14ac:dyDescent="0.3">
      <c r="A838" s="148">
        <v>2</v>
      </c>
      <c r="B838" s="364" t="s">
        <v>981</v>
      </c>
      <c r="C838" s="365" t="s">
        <v>982</v>
      </c>
      <c r="D838" s="364" t="s">
        <v>981</v>
      </c>
      <c r="E838" s="364">
        <v>63</v>
      </c>
      <c r="F838" s="366">
        <v>7559.12</v>
      </c>
      <c r="G838" s="364"/>
      <c r="H838" s="366">
        <v>7559.12</v>
      </c>
      <c r="I838" s="366">
        <v>7559.12</v>
      </c>
    </row>
    <row r="839" spans="1:9" ht="42.75" customHeight="1" thickTop="1" thickBot="1" x14ac:dyDescent="0.3">
      <c r="A839" s="148">
        <v>3</v>
      </c>
      <c r="B839" s="364" t="s">
        <v>983</v>
      </c>
      <c r="C839" s="365" t="s">
        <v>984</v>
      </c>
      <c r="D839" s="364" t="s">
        <v>983</v>
      </c>
      <c r="E839" s="364">
        <v>25</v>
      </c>
      <c r="F839" s="366">
        <v>2999.56</v>
      </c>
      <c r="G839" s="364"/>
      <c r="H839" s="366">
        <v>2999.56</v>
      </c>
      <c r="I839" s="366">
        <v>2999.56</v>
      </c>
    </row>
    <row r="840" spans="1:9" ht="66.75" customHeight="1" thickTop="1" thickBot="1" x14ac:dyDescent="0.3">
      <c r="A840" s="148">
        <v>4</v>
      </c>
      <c r="B840" s="364" t="s">
        <v>985</v>
      </c>
      <c r="C840" s="365" t="s">
        <v>986</v>
      </c>
      <c r="D840" s="364" t="s">
        <v>985</v>
      </c>
      <c r="E840" s="364">
        <v>60</v>
      </c>
      <c r="F840" s="366">
        <v>7199.44</v>
      </c>
      <c r="G840" s="364"/>
      <c r="H840" s="366">
        <v>7199.44</v>
      </c>
      <c r="I840" s="366">
        <v>7199.44</v>
      </c>
    </row>
    <row r="841" spans="1:9" ht="53.25" customHeight="1" thickTop="1" thickBot="1" x14ac:dyDescent="0.3">
      <c r="A841" s="148">
        <v>5</v>
      </c>
      <c r="B841" s="364" t="s">
        <v>987</v>
      </c>
      <c r="C841" s="365" t="s">
        <v>988</v>
      </c>
      <c r="D841" s="364" t="s">
        <v>987</v>
      </c>
      <c r="E841" s="364">
        <v>50</v>
      </c>
      <c r="F841" s="366">
        <v>5999.12</v>
      </c>
      <c r="G841" s="364"/>
      <c r="H841" s="366">
        <v>5999.12</v>
      </c>
      <c r="I841" s="366">
        <v>5999.12</v>
      </c>
    </row>
    <row r="842" spans="1:9" ht="31.5" customHeight="1" thickTop="1" thickBot="1" x14ac:dyDescent="0.3">
      <c r="A842" s="148">
        <v>6</v>
      </c>
      <c r="B842" s="364" t="s">
        <v>989</v>
      </c>
      <c r="C842" s="365" t="s">
        <v>990</v>
      </c>
      <c r="D842" s="364" t="s">
        <v>989</v>
      </c>
      <c r="E842" s="364">
        <v>70</v>
      </c>
      <c r="F842" s="366">
        <v>8399.6</v>
      </c>
      <c r="G842" s="364"/>
      <c r="H842" s="366">
        <v>8399.6</v>
      </c>
      <c r="I842" s="366">
        <v>8399.6</v>
      </c>
    </row>
    <row r="843" spans="1:9" ht="43.5" customHeight="1" thickTop="1" thickBot="1" x14ac:dyDescent="0.3">
      <c r="A843" s="148">
        <v>7</v>
      </c>
      <c r="B843" s="364" t="s">
        <v>991</v>
      </c>
      <c r="C843" s="365" t="s">
        <v>992</v>
      </c>
      <c r="D843" s="364" t="s">
        <v>991</v>
      </c>
      <c r="E843" s="364"/>
      <c r="F843" s="366"/>
      <c r="G843" s="364"/>
      <c r="H843" s="366">
        <v>1500</v>
      </c>
      <c r="I843" s="366">
        <v>1500</v>
      </c>
    </row>
    <row r="844" spans="1:9" ht="33.75" customHeight="1" thickTop="1" thickBot="1" x14ac:dyDescent="0.3">
      <c r="A844" s="148">
        <v>8</v>
      </c>
      <c r="B844" s="364" t="s">
        <v>993</v>
      </c>
      <c r="C844" s="365" t="s">
        <v>928</v>
      </c>
      <c r="D844" s="364" t="s">
        <v>993</v>
      </c>
      <c r="E844" s="364"/>
      <c r="F844" s="366"/>
      <c r="G844" s="364"/>
      <c r="H844" s="366">
        <v>2200</v>
      </c>
      <c r="I844" s="366">
        <v>2200</v>
      </c>
    </row>
    <row r="845" spans="1:9" ht="67.5" customHeight="1" thickTop="1" thickBot="1" x14ac:dyDescent="0.3">
      <c r="A845" s="148">
        <v>9</v>
      </c>
      <c r="B845" s="364" t="s">
        <v>994</v>
      </c>
      <c r="C845" s="365" t="s">
        <v>995</v>
      </c>
      <c r="D845" s="364" t="s">
        <v>994</v>
      </c>
      <c r="E845" s="364">
        <v>40</v>
      </c>
      <c r="F845" s="366">
        <v>4799.6000000000004</v>
      </c>
      <c r="G845" s="364"/>
      <c r="H845" s="366">
        <v>4799.6000000000004</v>
      </c>
      <c r="I845" s="366">
        <v>4799.6000000000004</v>
      </c>
    </row>
    <row r="846" spans="1:9" ht="35.25" customHeight="1" thickTop="1" thickBot="1" x14ac:dyDescent="0.3">
      <c r="A846" s="148">
        <v>10</v>
      </c>
      <c r="B846" s="364" t="s">
        <v>996</v>
      </c>
      <c r="C846" s="365" t="s">
        <v>997</v>
      </c>
      <c r="D846" s="364" t="s">
        <v>996</v>
      </c>
      <c r="E846" s="364">
        <v>63</v>
      </c>
      <c r="F846" s="366">
        <v>7559.96</v>
      </c>
      <c r="G846" s="364"/>
      <c r="H846" s="366">
        <v>7559.96</v>
      </c>
      <c r="I846" s="366">
        <v>7559.96</v>
      </c>
    </row>
    <row r="847" spans="1:9" ht="44.25" customHeight="1" thickTop="1" x14ac:dyDescent="0.25">
      <c r="A847" s="148">
        <v>11</v>
      </c>
      <c r="B847" s="364" t="s">
        <v>998</v>
      </c>
      <c r="C847" s="365" t="s">
        <v>999</v>
      </c>
      <c r="D847" s="364" t="s">
        <v>998</v>
      </c>
      <c r="E847" s="364">
        <v>100</v>
      </c>
      <c r="F847" s="366">
        <v>11998.24</v>
      </c>
      <c r="G847" s="364"/>
      <c r="H847" s="366">
        <v>11998.24</v>
      </c>
      <c r="I847" s="366">
        <v>11998.24</v>
      </c>
    </row>
    <row r="848" spans="1:9" ht="16.5" hidden="1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hidden="1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hidden="1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hidden="1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hidden="1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hidden="1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hidden="1" customHeight="1" thickBot="1" x14ac:dyDescent="0.3">
      <c r="A854" s="85"/>
      <c r="B854" s="86"/>
      <c r="C854" s="87"/>
      <c r="D854" s="86"/>
      <c r="E854" s="88"/>
      <c r="F854" s="89"/>
      <c r="G854" s="89"/>
      <c r="H854" s="89"/>
      <c r="I854" s="90"/>
    </row>
    <row r="855" spans="1:9" ht="16.5" customHeight="1" thickBot="1" x14ac:dyDescent="0.3">
      <c r="A855" s="157" t="s">
        <v>43</v>
      </c>
      <c r="B855" s="158"/>
      <c r="C855" s="159"/>
      <c r="D855" s="158"/>
      <c r="E855" s="160">
        <f>SUM(E837:E854)</f>
        <v>505</v>
      </c>
      <c r="F855" s="161">
        <f>SUM(F837:F854)</f>
        <v>60604.639999999992</v>
      </c>
      <c r="G855" s="161">
        <f>SUM(G837:G854)</f>
        <v>0</v>
      </c>
      <c r="H855" s="161">
        <f>SUM(H837:H854)</f>
        <v>64304.639999999992</v>
      </c>
      <c r="I855" s="162">
        <f>SUM(I837:I854)</f>
        <v>64304.639999999992</v>
      </c>
    </row>
    <row r="856" spans="1:9" ht="16.5" customHeight="1" thickTop="1" thickBot="1" x14ac:dyDescent="0.3">
      <c r="A856" s="21" t="s">
        <v>46</v>
      </c>
      <c r="B856" s="22"/>
      <c r="C856" s="23"/>
      <c r="D856" s="22"/>
      <c r="E856" s="24"/>
      <c r="F856" s="24"/>
      <c r="G856" s="24"/>
      <c r="H856" s="24"/>
      <c r="I856" s="25">
        <f>I876</f>
        <v>12139.84</v>
      </c>
    </row>
    <row r="857" spans="1:9" ht="51.75" customHeight="1" thickTop="1" x14ac:dyDescent="0.25">
      <c r="A857" s="148">
        <v>1</v>
      </c>
      <c r="B857" s="364" t="s">
        <v>1000</v>
      </c>
      <c r="C857" s="365" t="s">
        <v>990</v>
      </c>
      <c r="D857" s="364" t="s">
        <v>1000</v>
      </c>
      <c r="E857" s="364">
        <v>400</v>
      </c>
      <c r="F857" s="366">
        <v>12139.84</v>
      </c>
      <c r="G857" s="364"/>
      <c r="H857" s="366">
        <v>12139.84</v>
      </c>
      <c r="I857" s="366">
        <v>12139.84</v>
      </c>
    </row>
    <row r="858" spans="1:9" ht="16.5" hidden="1" customHeight="1" x14ac:dyDescent="0.25">
      <c r="A858" s="77"/>
      <c r="B858" s="364"/>
      <c r="C858" s="365"/>
      <c r="D858" s="364"/>
      <c r="E858" s="364"/>
      <c r="F858" s="366"/>
      <c r="G858" s="364"/>
      <c r="H858" s="366"/>
      <c r="I858" s="366"/>
    </row>
    <row r="859" spans="1:9" ht="16.5" hidden="1" customHeight="1" x14ac:dyDescent="0.25">
      <c r="A859" s="77"/>
      <c r="B859" s="72"/>
      <c r="C859" s="73"/>
      <c r="D859" s="72"/>
      <c r="E859" s="74"/>
      <c r="F859" s="78"/>
      <c r="G859" s="78"/>
      <c r="H859" s="78"/>
      <c r="I859" s="79"/>
    </row>
    <row r="860" spans="1:9" ht="16.5" hidden="1" customHeight="1" x14ac:dyDescent="0.25">
      <c r="A860" s="77"/>
      <c r="B860" s="72"/>
      <c r="C860" s="73"/>
      <c r="D860" s="72"/>
      <c r="E860" s="74"/>
      <c r="F860" s="78"/>
      <c r="G860" s="78"/>
      <c r="H860" s="78"/>
      <c r="I860" s="79"/>
    </row>
    <row r="861" spans="1:9" ht="16.5" hidden="1" customHeight="1" x14ac:dyDescent="0.25">
      <c r="A861" s="77"/>
      <c r="B861" s="72"/>
      <c r="C861" s="73"/>
      <c r="D861" s="72"/>
      <c r="E861" s="74"/>
      <c r="F861" s="78"/>
      <c r="G861" s="78"/>
      <c r="H861" s="78"/>
      <c r="I861" s="79"/>
    </row>
    <row r="862" spans="1:9" ht="16.5" hidden="1" customHeight="1" x14ac:dyDescent="0.25">
      <c r="A862" s="77"/>
      <c r="B862" s="72"/>
      <c r="C862" s="73"/>
      <c r="D862" s="72"/>
      <c r="E862" s="74"/>
      <c r="F862" s="78"/>
      <c r="G862" s="78"/>
      <c r="H862" s="78"/>
      <c r="I862" s="79"/>
    </row>
    <row r="863" spans="1:9" ht="16.5" hidden="1" customHeight="1" x14ac:dyDescent="0.25">
      <c r="A863" s="77"/>
      <c r="B863" s="72"/>
      <c r="C863" s="73"/>
      <c r="D863" s="72"/>
      <c r="E863" s="74"/>
      <c r="F863" s="78"/>
      <c r="G863" s="78"/>
      <c r="H863" s="78"/>
      <c r="I863" s="79"/>
    </row>
    <row r="864" spans="1:9" ht="16.5" hidden="1" customHeight="1" x14ac:dyDescent="0.25">
      <c r="A864" s="77"/>
      <c r="B864" s="72"/>
      <c r="C864" s="73"/>
      <c r="D864" s="72"/>
      <c r="E864" s="74"/>
      <c r="F864" s="78"/>
      <c r="G864" s="78"/>
      <c r="H864" s="78"/>
      <c r="I864" s="79"/>
    </row>
    <row r="865" spans="1:9" ht="16.5" hidden="1" customHeight="1" x14ac:dyDescent="0.25">
      <c r="A865" s="77"/>
      <c r="B865" s="72"/>
      <c r="C865" s="73"/>
      <c r="D865" s="72"/>
      <c r="E865" s="74"/>
      <c r="F865" s="78"/>
      <c r="G865" s="78"/>
      <c r="H865" s="78"/>
      <c r="I865" s="79"/>
    </row>
    <row r="866" spans="1:9" ht="16.5" hidden="1" customHeight="1" x14ac:dyDescent="0.25">
      <c r="A866" s="77"/>
      <c r="B866" s="72"/>
      <c r="C866" s="73"/>
      <c r="D866" s="72"/>
      <c r="E866" s="74"/>
      <c r="F866" s="78"/>
      <c r="G866" s="78"/>
      <c r="H866" s="78"/>
      <c r="I866" s="79"/>
    </row>
    <row r="867" spans="1:9" ht="16.5" hidden="1" customHeight="1" x14ac:dyDescent="0.25">
      <c r="A867" s="77"/>
      <c r="B867" s="72"/>
      <c r="C867" s="73"/>
      <c r="D867" s="72"/>
      <c r="E867" s="74"/>
      <c r="F867" s="78"/>
      <c r="G867" s="78"/>
      <c r="H867" s="78"/>
      <c r="I867" s="79"/>
    </row>
    <row r="868" spans="1:9" ht="16.5" hidden="1" customHeight="1" x14ac:dyDescent="0.25">
      <c r="A868" s="77"/>
      <c r="B868" s="72"/>
      <c r="C868" s="73"/>
      <c r="D868" s="72"/>
      <c r="E868" s="74"/>
      <c r="F868" s="78"/>
      <c r="G868" s="78"/>
      <c r="H868" s="78"/>
      <c r="I868" s="79"/>
    </row>
    <row r="869" spans="1:9" ht="16.5" hidden="1" customHeight="1" x14ac:dyDescent="0.25">
      <c r="A869" s="77"/>
      <c r="B869" s="72"/>
      <c r="C869" s="73"/>
      <c r="D869" s="72"/>
      <c r="E869" s="74"/>
      <c r="F869" s="78"/>
      <c r="G869" s="78"/>
      <c r="H869" s="78"/>
      <c r="I869" s="79"/>
    </row>
    <row r="870" spans="1:9" ht="16.5" hidden="1" customHeight="1" x14ac:dyDescent="0.25">
      <c r="A870" s="77"/>
      <c r="B870" s="72"/>
      <c r="C870" s="73"/>
      <c r="D870" s="72"/>
      <c r="E870" s="74"/>
      <c r="F870" s="78"/>
      <c r="G870" s="78"/>
      <c r="H870" s="78"/>
      <c r="I870" s="79"/>
    </row>
    <row r="871" spans="1:9" ht="16.5" hidden="1" customHeight="1" x14ac:dyDescent="0.25">
      <c r="A871" s="77"/>
      <c r="B871" s="72"/>
      <c r="C871" s="73"/>
      <c r="D871" s="72"/>
      <c r="E871" s="74"/>
      <c r="F871" s="78"/>
      <c r="G871" s="78"/>
      <c r="H871" s="78"/>
      <c r="I871" s="79"/>
    </row>
    <row r="872" spans="1:9" ht="16.5" hidden="1" customHeight="1" x14ac:dyDescent="0.25">
      <c r="A872" s="77"/>
      <c r="B872" s="72"/>
      <c r="C872" s="73"/>
      <c r="D872" s="72"/>
      <c r="E872" s="74"/>
      <c r="F872" s="78"/>
      <c r="G872" s="78"/>
      <c r="H872" s="78"/>
      <c r="I872" s="79"/>
    </row>
    <row r="873" spans="1:9" ht="16.5" hidden="1" customHeight="1" x14ac:dyDescent="0.25">
      <c r="A873" s="77"/>
      <c r="B873" s="72"/>
      <c r="C873" s="73"/>
      <c r="D873" s="72"/>
      <c r="E873" s="74"/>
      <c r="F873" s="78"/>
      <c r="G873" s="78"/>
      <c r="H873" s="78"/>
      <c r="I873" s="79"/>
    </row>
    <row r="874" spans="1:9" ht="16.5" hidden="1" customHeight="1" x14ac:dyDescent="0.25">
      <c r="A874" s="77"/>
      <c r="B874" s="72"/>
      <c r="C874" s="73"/>
      <c r="D874" s="72"/>
      <c r="E874" s="74"/>
      <c r="F874" s="78"/>
      <c r="G874" s="78"/>
      <c r="H874" s="78"/>
      <c r="I874" s="79"/>
    </row>
    <row r="875" spans="1:9" ht="16.5" hidden="1" customHeight="1" thickBot="1" x14ac:dyDescent="0.3">
      <c r="A875" s="85"/>
      <c r="B875" s="86"/>
      <c r="C875" s="87"/>
      <c r="D875" s="86"/>
      <c r="E875" s="88"/>
      <c r="F875" s="89"/>
      <c r="G875" s="89"/>
      <c r="H875" s="89"/>
      <c r="I875" s="90"/>
    </row>
    <row r="876" spans="1:9" ht="16.5" customHeight="1" thickBot="1" x14ac:dyDescent="0.3">
      <c r="A876" s="91" t="s">
        <v>43</v>
      </c>
      <c r="B876" s="92"/>
      <c r="C876" s="93"/>
      <c r="D876" s="92"/>
      <c r="E876" s="154">
        <f>SUM(E857:E875)</f>
        <v>400</v>
      </c>
      <c r="F876" s="94">
        <f>SUM(F857:F875)</f>
        <v>12139.84</v>
      </c>
      <c r="G876" s="94">
        <f>SUM(G857:G875)</f>
        <v>0</v>
      </c>
      <c r="H876" s="94">
        <f>SUM(H857:H875)</f>
        <v>12139.84</v>
      </c>
      <c r="I876" s="95">
        <f>SUM(I857:I875)</f>
        <v>12139.84</v>
      </c>
    </row>
    <row r="877" spans="1:9" ht="16.5" customHeight="1" thickTop="1" x14ac:dyDescent="0.25">
      <c r="A877" s="96" t="s">
        <v>47</v>
      </c>
      <c r="B877" s="97"/>
      <c r="C877" s="98"/>
      <c r="D877" s="97"/>
      <c r="E877" s="99"/>
      <c r="F877" s="99"/>
      <c r="G877" s="99"/>
      <c r="H877" s="99"/>
      <c r="I877" s="101">
        <f>I897</f>
        <v>0</v>
      </c>
    </row>
    <row r="878" spans="1:9" ht="16.5" hidden="1" customHeight="1" thickTop="1" x14ac:dyDescent="0.25">
      <c r="A878" s="218"/>
      <c r="B878" s="149"/>
      <c r="C878" s="150"/>
      <c r="D878" s="149"/>
      <c r="E878" s="151"/>
      <c r="F878" s="156"/>
      <c r="G878" s="156"/>
      <c r="H878" s="156"/>
      <c r="I878" s="219"/>
    </row>
    <row r="879" spans="1:9" ht="16.5" hidden="1" customHeight="1" x14ac:dyDescent="0.25">
      <c r="A879" s="77"/>
      <c r="B879" s="72"/>
      <c r="C879" s="73"/>
      <c r="D879" s="72"/>
      <c r="E879" s="74"/>
      <c r="F879" s="78"/>
      <c r="G879" s="78"/>
      <c r="H879" s="78"/>
      <c r="I879" s="79"/>
    </row>
    <row r="880" spans="1:9" ht="16.5" hidden="1" customHeight="1" x14ac:dyDescent="0.25">
      <c r="A880" s="77"/>
      <c r="B880" s="72"/>
      <c r="C880" s="73"/>
      <c r="D880" s="72"/>
      <c r="E880" s="74"/>
      <c r="F880" s="78"/>
      <c r="G880" s="78"/>
      <c r="H880" s="78"/>
      <c r="I880" s="79"/>
    </row>
    <row r="881" spans="1:9" ht="16.5" hidden="1" customHeight="1" x14ac:dyDescent="0.25">
      <c r="A881" s="77"/>
      <c r="B881" s="72"/>
      <c r="C881" s="73"/>
      <c r="D881" s="72"/>
      <c r="E881" s="74"/>
      <c r="F881" s="78"/>
      <c r="G881" s="78"/>
      <c r="H881" s="78"/>
      <c r="I881" s="79"/>
    </row>
    <row r="882" spans="1:9" ht="16.5" hidden="1" customHeight="1" x14ac:dyDescent="0.25">
      <c r="A882" s="77"/>
      <c r="B882" s="72"/>
      <c r="C882" s="73"/>
      <c r="D882" s="72"/>
      <c r="E882" s="74"/>
      <c r="F882" s="78"/>
      <c r="G882" s="78"/>
      <c r="H882" s="78"/>
      <c r="I882" s="79"/>
    </row>
    <row r="883" spans="1:9" ht="16.5" hidden="1" customHeight="1" x14ac:dyDescent="0.25">
      <c r="A883" s="77"/>
      <c r="B883" s="72"/>
      <c r="C883" s="73"/>
      <c r="D883" s="72"/>
      <c r="E883" s="74"/>
      <c r="F883" s="78"/>
      <c r="G883" s="78"/>
      <c r="H883" s="78"/>
      <c r="I883" s="79"/>
    </row>
    <row r="884" spans="1:9" ht="16.5" hidden="1" customHeight="1" x14ac:dyDescent="0.25">
      <c r="A884" s="77"/>
      <c r="B884" s="72"/>
      <c r="C884" s="73"/>
      <c r="D884" s="72"/>
      <c r="E884" s="74"/>
      <c r="F884" s="78"/>
      <c r="G884" s="78"/>
      <c r="H884" s="78"/>
      <c r="I884" s="79"/>
    </row>
    <row r="885" spans="1:9" ht="16.5" hidden="1" customHeight="1" x14ac:dyDescent="0.25">
      <c r="A885" s="77"/>
      <c r="B885" s="72"/>
      <c r="C885" s="73"/>
      <c r="D885" s="72"/>
      <c r="E885" s="74"/>
      <c r="F885" s="78"/>
      <c r="G885" s="78"/>
      <c r="H885" s="78"/>
      <c r="I885" s="79"/>
    </row>
    <row r="886" spans="1:9" ht="16.5" hidden="1" customHeight="1" x14ac:dyDescent="0.25">
      <c r="A886" s="77"/>
      <c r="B886" s="72"/>
      <c r="C886" s="73"/>
      <c r="D886" s="72"/>
      <c r="E886" s="74"/>
      <c r="F886" s="78"/>
      <c r="G886" s="78"/>
      <c r="H886" s="78"/>
      <c r="I886" s="79"/>
    </row>
    <row r="887" spans="1:9" ht="16.5" hidden="1" customHeight="1" x14ac:dyDescent="0.25">
      <c r="A887" s="77"/>
      <c r="B887" s="72"/>
      <c r="C887" s="73"/>
      <c r="D887" s="72"/>
      <c r="E887" s="74"/>
      <c r="F887" s="78"/>
      <c r="G887" s="78"/>
      <c r="H887" s="78"/>
      <c r="I887" s="79"/>
    </row>
    <row r="888" spans="1:9" ht="16.5" hidden="1" customHeight="1" x14ac:dyDescent="0.25">
      <c r="A888" s="77"/>
      <c r="B888" s="72"/>
      <c r="C888" s="73"/>
      <c r="D888" s="72"/>
      <c r="E888" s="74"/>
      <c r="F888" s="78"/>
      <c r="G888" s="78"/>
      <c r="H888" s="78"/>
      <c r="I888" s="79"/>
    </row>
    <row r="889" spans="1:9" ht="16.5" hidden="1" customHeight="1" x14ac:dyDescent="0.25">
      <c r="A889" s="77"/>
      <c r="B889" s="72"/>
      <c r="C889" s="73"/>
      <c r="D889" s="72"/>
      <c r="E889" s="74"/>
      <c r="F889" s="78"/>
      <c r="G889" s="78"/>
      <c r="H889" s="78"/>
      <c r="I889" s="79"/>
    </row>
    <row r="890" spans="1:9" ht="16.5" hidden="1" customHeight="1" x14ac:dyDescent="0.25">
      <c r="A890" s="77"/>
      <c r="B890" s="72"/>
      <c r="C890" s="73"/>
      <c r="D890" s="72"/>
      <c r="E890" s="74"/>
      <c r="F890" s="78"/>
      <c r="G890" s="78"/>
      <c r="H890" s="78"/>
      <c r="I890" s="79"/>
    </row>
    <row r="891" spans="1:9" ht="16.5" hidden="1" customHeight="1" x14ac:dyDescent="0.25">
      <c r="A891" s="77"/>
      <c r="B891" s="72"/>
      <c r="C891" s="73"/>
      <c r="D891" s="72"/>
      <c r="E891" s="74"/>
      <c r="F891" s="78"/>
      <c r="G891" s="78"/>
      <c r="H891" s="78"/>
      <c r="I891" s="79"/>
    </row>
    <row r="892" spans="1:9" ht="16.5" hidden="1" customHeight="1" x14ac:dyDescent="0.25">
      <c r="A892" s="77"/>
      <c r="B892" s="72"/>
      <c r="C892" s="73"/>
      <c r="D892" s="72"/>
      <c r="E892" s="74"/>
      <c r="F892" s="78"/>
      <c r="G892" s="78"/>
      <c r="H892" s="78"/>
      <c r="I892" s="79"/>
    </row>
    <row r="893" spans="1:9" ht="16.5" hidden="1" customHeight="1" x14ac:dyDescent="0.25">
      <c r="A893" s="77"/>
      <c r="B893" s="72"/>
      <c r="C893" s="73"/>
      <c r="D893" s="72"/>
      <c r="E893" s="74"/>
      <c r="F893" s="78"/>
      <c r="G893" s="78"/>
      <c r="H893" s="78"/>
      <c r="I893" s="79"/>
    </row>
    <row r="894" spans="1:9" ht="16.5" hidden="1" customHeight="1" x14ac:dyDescent="0.25">
      <c r="A894" s="77"/>
      <c r="B894" s="72"/>
      <c r="C894" s="73"/>
      <c r="D894" s="72"/>
      <c r="E894" s="74"/>
      <c r="F894" s="78"/>
      <c r="G894" s="78"/>
      <c r="H894" s="78"/>
      <c r="I894" s="79"/>
    </row>
    <row r="895" spans="1:9" ht="16.5" hidden="1" customHeight="1" x14ac:dyDescent="0.25">
      <c r="A895" s="77"/>
      <c r="B895" s="72"/>
      <c r="C895" s="73"/>
      <c r="D895" s="72"/>
      <c r="E895" s="74"/>
      <c r="F895" s="78"/>
      <c r="G895" s="78"/>
      <c r="H895" s="78"/>
      <c r="I895" s="79"/>
    </row>
    <row r="896" spans="1:9" ht="16.5" hidden="1" customHeight="1" thickBot="1" x14ac:dyDescent="0.3">
      <c r="A896" s="85"/>
      <c r="B896" s="86"/>
      <c r="C896" s="87"/>
      <c r="D896" s="86"/>
      <c r="E896" s="88"/>
      <c r="F896" s="89"/>
      <c r="G896" s="89"/>
      <c r="H896" s="89"/>
      <c r="I896" s="90"/>
    </row>
    <row r="897" spans="1:9" ht="16.5" customHeight="1" thickBot="1" x14ac:dyDescent="0.3">
      <c r="A897" s="91" t="s">
        <v>43</v>
      </c>
      <c r="B897" s="92"/>
      <c r="C897" s="93"/>
      <c r="D897" s="92"/>
      <c r="E897" s="154">
        <f>SUM(E878:E896)</f>
        <v>0</v>
      </c>
      <c r="F897" s="94">
        <f>SUM(F878:F896)</f>
        <v>0</v>
      </c>
      <c r="G897" s="94">
        <f>SUM(G878:G896)</f>
        <v>0</v>
      </c>
      <c r="H897" s="94">
        <f>SUM(H878:H896)</f>
        <v>0</v>
      </c>
      <c r="I897" s="95">
        <f>SUM(I878:I896)</f>
        <v>0</v>
      </c>
    </row>
    <row r="898" spans="1:9" ht="16.5" customHeight="1" thickTop="1" x14ac:dyDescent="0.25">
      <c r="A898" s="21" t="s">
        <v>48</v>
      </c>
      <c r="B898" s="22"/>
      <c r="C898" s="23"/>
      <c r="D898" s="22"/>
      <c r="E898" s="24"/>
      <c r="F898" s="24"/>
      <c r="G898" s="24"/>
      <c r="H898" s="24"/>
      <c r="I898" s="25">
        <f>I918</f>
        <v>0</v>
      </c>
    </row>
    <row r="899" spans="1:9" ht="16.5" hidden="1" customHeight="1" thickTop="1" x14ac:dyDescent="0.25">
      <c r="A899" s="218"/>
      <c r="B899" s="149"/>
      <c r="C899" s="150"/>
      <c r="D899" s="149"/>
      <c r="E899" s="151"/>
      <c r="F899" s="156"/>
      <c r="G899" s="156"/>
      <c r="H899" s="156"/>
      <c r="I899" s="219"/>
    </row>
    <row r="900" spans="1:9" ht="16.5" hidden="1" customHeight="1" x14ac:dyDescent="0.25">
      <c r="A900" s="77"/>
      <c r="B900" s="72"/>
      <c r="C900" s="73"/>
      <c r="D900" s="72"/>
      <c r="E900" s="74"/>
      <c r="F900" s="78"/>
      <c r="G900" s="78"/>
      <c r="H900" s="78"/>
      <c r="I900" s="79"/>
    </row>
    <row r="901" spans="1:9" ht="16.5" hidden="1" customHeight="1" x14ac:dyDescent="0.25">
      <c r="A901" s="77"/>
      <c r="B901" s="72"/>
      <c r="C901" s="73"/>
      <c r="D901" s="72"/>
      <c r="E901" s="74"/>
      <c r="F901" s="78"/>
      <c r="G901" s="78"/>
      <c r="H901" s="78"/>
      <c r="I901" s="79"/>
    </row>
    <row r="902" spans="1:9" ht="16.5" hidden="1" customHeight="1" x14ac:dyDescent="0.25">
      <c r="A902" s="77"/>
      <c r="B902" s="72"/>
      <c r="C902" s="73"/>
      <c r="D902" s="72"/>
      <c r="E902" s="74"/>
      <c r="F902" s="78"/>
      <c r="G902" s="78"/>
      <c r="H902" s="78"/>
      <c r="I902" s="79"/>
    </row>
    <row r="903" spans="1:9" ht="16.5" hidden="1" customHeight="1" x14ac:dyDescent="0.25">
      <c r="A903" s="77"/>
      <c r="B903" s="72"/>
      <c r="C903" s="73"/>
      <c r="D903" s="72"/>
      <c r="E903" s="74"/>
      <c r="F903" s="78"/>
      <c r="G903" s="78"/>
      <c r="H903" s="78"/>
      <c r="I903" s="79"/>
    </row>
    <row r="904" spans="1:9" ht="16.5" hidden="1" customHeight="1" x14ac:dyDescent="0.25">
      <c r="A904" s="77"/>
      <c r="B904" s="72"/>
      <c r="C904" s="73"/>
      <c r="D904" s="72"/>
      <c r="E904" s="74"/>
      <c r="F904" s="78"/>
      <c r="G904" s="78"/>
      <c r="H904" s="78"/>
      <c r="I904" s="79"/>
    </row>
    <row r="905" spans="1:9" ht="16.5" hidden="1" customHeight="1" x14ac:dyDescent="0.25">
      <c r="A905" s="77"/>
      <c r="B905" s="72"/>
      <c r="C905" s="73"/>
      <c r="D905" s="72"/>
      <c r="E905" s="74"/>
      <c r="F905" s="78"/>
      <c r="G905" s="78"/>
      <c r="H905" s="78"/>
      <c r="I905" s="79"/>
    </row>
    <row r="906" spans="1:9" ht="16.5" hidden="1" customHeight="1" x14ac:dyDescent="0.25">
      <c r="A906" s="77"/>
      <c r="B906" s="72"/>
      <c r="C906" s="73"/>
      <c r="D906" s="72"/>
      <c r="E906" s="74"/>
      <c r="F906" s="78"/>
      <c r="G906" s="78"/>
      <c r="H906" s="78"/>
      <c r="I906" s="79"/>
    </row>
    <row r="907" spans="1:9" ht="16.5" hidden="1" customHeight="1" x14ac:dyDescent="0.25">
      <c r="A907" s="77"/>
      <c r="B907" s="72"/>
      <c r="C907" s="73"/>
      <c r="D907" s="72"/>
      <c r="E907" s="74"/>
      <c r="F907" s="78"/>
      <c r="G907" s="78"/>
      <c r="H907" s="78"/>
      <c r="I907" s="79"/>
    </row>
    <row r="908" spans="1:9" ht="16.5" hidden="1" customHeight="1" x14ac:dyDescent="0.25">
      <c r="A908" s="77"/>
      <c r="B908" s="72"/>
      <c r="C908" s="73"/>
      <c r="D908" s="72"/>
      <c r="E908" s="74"/>
      <c r="F908" s="78"/>
      <c r="G908" s="78"/>
      <c r="H908" s="78"/>
      <c r="I908" s="79"/>
    </row>
    <row r="909" spans="1:9" ht="16.5" hidden="1" customHeight="1" x14ac:dyDescent="0.25">
      <c r="A909" s="77"/>
      <c r="B909" s="72"/>
      <c r="C909" s="73"/>
      <c r="D909" s="72"/>
      <c r="E909" s="74"/>
      <c r="F909" s="78"/>
      <c r="G909" s="78"/>
      <c r="H909" s="78"/>
      <c r="I909" s="79"/>
    </row>
    <row r="910" spans="1:9" ht="16.5" hidden="1" customHeight="1" x14ac:dyDescent="0.25">
      <c r="A910" s="77"/>
      <c r="B910" s="72"/>
      <c r="C910" s="73"/>
      <c r="D910" s="72"/>
      <c r="E910" s="74"/>
      <c r="F910" s="78"/>
      <c r="G910" s="78"/>
      <c r="H910" s="78"/>
      <c r="I910" s="79"/>
    </row>
    <row r="911" spans="1:9" ht="16.5" hidden="1" customHeight="1" x14ac:dyDescent="0.25">
      <c r="A911" s="77"/>
      <c r="B911" s="72"/>
      <c r="C911" s="73"/>
      <c r="D911" s="72"/>
      <c r="E911" s="74"/>
      <c r="F911" s="78"/>
      <c r="G911" s="78"/>
      <c r="H911" s="78"/>
      <c r="I911" s="79"/>
    </row>
    <row r="912" spans="1:9" ht="16.5" hidden="1" customHeight="1" x14ac:dyDescent="0.25">
      <c r="A912" s="77"/>
      <c r="B912" s="72"/>
      <c r="C912" s="73"/>
      <c r="D912" s="72"/>
      <c r="E912" s="74"/>
      <c r="F912" s="78"/>
      <c r="G912" s="78"/>
      <c r="H912" s="78"/>
      <c r="I912" s="79"/>
    </row>
    <row r="913" spans="1:9" ht="16.5" hidden="1" customHeight="1" x14ac:dyDescent="0.25">
      <c r="A913" s="77"/>
      <c r="B913" s="72"/>
      <c r="C913" s="73"/>
      <c r="D913" s="72"/>
      <c r="E913" s="74"/>
      <c r="F913" s="78"/>
      <c r="G913" s="78"/>
      <c r="H913" s="78"/>
      <c r="I913" s="79"/>
    </row>
    <row r="914" spans="1:9" ht="16.5" hidden="1" customHeight="1" x14ac:dyDescent="0.25">
      <c r="A914" s="77"/>
      <c r="B914" s="72"/>
      <c r="C914" s="73"/>
      <c r="D914" s="72"/>
      <c r="E914" s="74"/>
      <c r="F914" s="78"/>
      <c r="G914" s="78"/>
      <c r="H914" s="78"/>
      <c r="I914" s="79"/>
    </row>
    <row r="915" spans="1:9" ht="16.5" hidden="1" customHeight="1" x14ac:dyDescent="0.25">
      <c r="A915" s="77"/>
      <c r="B915" s="72"/>
      <c r="C915" s="73"/>
      <c r="D915" s="72"/>
      <c r="E915" s="74"/>
      <c r="F915" s="78"/>
      <c r="G915" s="78"/>
      <c r="H915" s="78"/>
      <c r="I915" s="79"/>
    </row>
    <row r="916" spans="1:9" ht="16.5" hidden="1" customHeight="1" x14ac:dyDescent="0.25">
      <c r="A916" s="77"/>
      <c r="B916" s="72"/>
      <c r="C916" s="73"/>
      <c r="D916" s="72"/>
      <c r="E916" s="74"/>
      <c r="F916" s="78"/>
      <c r="G916" s="78"/>
      <c r="H916" s="78"/>
      <c r="I916" s="79"/>
    </row>
    <row r="917" spans="1:9" ht="16.5" hidden="1" customHeight="1" thickBot="1" x14ac:dyDescent="0.3">
      <c r="A917" s="85"/>
      <c r="B917" s="86"/>
      <c r="C917" s="87"/>
      <c r="D917" s="86"/>
      <c r="E917" s="88"/>
      <c r="F917" s="89"/>
      <c r="G917" s="89"/>
      <c r="H917" s="89"/>
      <c r="I917" s="90"/>
    </row>
    <row r="918" spans="1:9" ht="16.5" customHeight="1" thickBot="1" x14ac:dyDescent="0.3">
      <c r="A918" s="157" t="s">
        <v>43</v>
      </c>
      <c r="B918" s="158"/>
      <c r="C918" s="159"/>
      <c r="D918" s="158"/>
      <c r="E918" s="160">
        <f>SUM(E899:E917)</f>
        <v>0</v>
      </c>
      <c r="F918" s="161">
        <f>SUM(F899:F917)</f>
        <v>0</v>
      </c>
      <c r="G918" s="161">
        <f>SUM(G899:G917)</f>
        <v>0</v>
      </c>
      <c r="H918" s="161">
        <f>SUM(H899:H917)</f>
        <v>0</v>
      </c>
      <c r="I918" s="162">
        <f>SUM(I899:I917)</f>
        <v>0</v>
      </c>
    </row>
    <row r="919" spans="1:9" ht="16.5" customHeight="1" thickTop="1" thickBot="1" x14ac:dyDescent="0.3">
      <c r="A919" s="13" t="s">
        <v>75</v>
      </c>
      <c r="B919" s="14"/>
      <c r="C919" s="15"/>
      <c r="D919" s="16"/>
      <c r="E919" s="17">
        <f>E975+E996+E1017+E1037+E1058+E1079</f>
        <v>547.8599999999999</v>
      </c>
      <c r="F919" s="18"/>
      <c r="G919" s="18"/>
      <c r="H919" s="18"/>
      <c r="I919" s="17">
        <f>I975+I996+I1017+I1037+I1058+I1079</f>
        <v>140312.09</v>
      </c>
    </row>
    <row r="920" spans="1:9" ht="16.5" customHeight="1" thickTop="1" thickBot="1" x14ac:dyDescent="0.3">
      <c r="A920" s="21" t="s">
        <v>13</v>
      </c>
      <c r="B920" s="22"/>
      <c r="C920" s="23"/>
      <c r="D920" s="22"/>
      <c r="E920" s="24"/>
      <c r="F920" s="24"/>
      <c r="G920" s="24"/>
      <c r="H920" s="24"/>
      <c r="I920" s="25">
        <f>I975</f>
        <v>17050</v>
      </c>
    </row>
    <row r="921" spans="1:9" ht="32.25" customHeight="1" thickTop="1" x14ac:dyDescent="0.2">
      <c r="A921" s="240">
        <v>1</v>
      </c>
      <c r="B921" s="104" t="s">
        <v>1001</v>
      </c>
      <c r="C921" s="241" t="s">
        <v>1002</v>
      </c>
      <c r="D921" s="104" t="s">
        <v>1003</v>
      </c>
      <c r="E921" s="242">
        <v>5.5</v>
      </c>
      <c r="F921" s="243">
        <v>550</v>
      </c>
      <c r="G921" s="242"/>
      <c r="H921" s="243">
        <v>550</v>
      </c>
      <c r="I921" s="243">
        <v>550</v>
      </c>
    </row>
    <row r="922" spans="1:9" ht="32.25" customHeight="1" x14ac:dyDescent="0.2">
      <c r="A922" s="244">
        <v>2</v>
      </c>
      <c r="B922" s="104" t="s">
        <v>1004</v>
      </c>
      <c r="C922" s="245" t="s">
        <v>1005</v>
      </c>
      <c r="D922" s="245" t="s">
        <v>1006</v>
      </c>
      <c r="E922" s="246">
        <v>5</v>
      </c>
      <c r="F922" s="243">
        <v>550</v>
      </c>
      <c r="G922" s="242"/>
      <c r="H922" s="243">
        <v>550</v>
      </c>
      <c r="I922" s="243">
        <v>550</v>
      </c>
    </row>
    <row r="923" spans="1:9" ht="32.25" customHeight="1" x14ac:dyDescent="0.2">
      <c r="A923" s="244">
        <v>3</v>
      </c>
      <c r="B923" s="245" t="s">
        <v>1007</v>
      </c>
      <c r="C923" s="245" t="s">
        <v>1008</v>
      </c>
      <c r="D923" s="245" t="s">
        <v>1009</v>
      </c>
      <c r="E923" s="246">
        <v>4.5</v>
      </c>
      <c r="F923" s="243">
        <v>550</v>
      </c>
      <c r="G923" s="242"/>
      <c r="H923" s="243">
        <v>550</v>
      </c>
      <c r="I923" s="243">
        <v>550</v>
      </c>
    </row>
    <row r="924" spans="1:9" ht="32.25" customHeight="1" x14ac:dyDescent="0.2">
      <c r="A924" s="244">
        <v>4</v>
      </c>
      <c r="B924" s="245" t="s">
        <v>1010</v>
      </c>
      <c r="C924" s="104" t="s">
        <v>1011</v>
      </c>
      <c r="D924" s="245" t="s">
        <v>1012</v>
      </c>
      <c r="E924" s="243">
        <v>4.5</v>
      </c>
      <c r="F924" s="243">
        <v>550</v>
      </c>
      <c r="G924" s="242"/>
      <c r="H924" s="243">
        <v>550</v>
      </c>
      <c r="I924" s="243">
        <v>550</v>
      </c>
    </row>
    <row r="925" spans="1:9" ht="32.25" customHeight="1" x14ac:dyDescent="0.25">
      <c r="A925" s="244">
        <v>5</v>
      </c>
      <c r="B925" s="245" t="s">
        <v>1013</v>
      </c>
      <c r="C925" s="247" t="s">
        <v>1014</v>
      </c>
      <c r="D925" s="245" t="s">
        <v>1015</v>
      </c>
      <c r="E925" s="243">
        <v>4.5</v>
      </c>
      <c r="F925" s="243">
        <v>550</v>
      </c>
      <c r="G925" s="242"/>
      <c r="H925" s="243">
        <v>550</v>
      </c>
      <c r="I925" s="243">
        <v>550</v>
      </c>
    </row>
    <row r="926" spans="1:9" ht="32.25" customHeight="1" x14ac:dyDescent="0.2">
      <c r="A926" s="244">
        <v>6</v>
      </c>
      <c r="B926" s="245" t="s">
        <v>1016</v>
      </c>
      <c r="C926" s="104" t="s">
        <v>1017</v>
      </c>
      <c r="D926" s="248" t="s">
        <v>1018</v>
      </c>
      <c r="E926" s="243">
        <v>4.5</v>
      </c>
      <c r="F926" s="243">
        <v>550</v>
      </c>
      <c r="G926" s="242"/>
      <c r="H926" s="243">
        <v>550</v>
      </c>
      <c r="I926" s="243">
        <v>550</v>
      </c>
    </row>
    <row r="927" spans="1:9" ht="32.25" customHeight="1" x14ac:dyDescent="0.2">
      <c r="A927" s="244">
        <v>7</v>
      </c>
      <c r="B927" s="104" t="s">
        <v>1019</v>
      </c>
      <c r="C927" s="104" t="s">
        <v>1020</v>
      </c>
      <c r="D927" s="104" t="s">
        <v>1021</v>
      </c>
      <c r="E927" s="370">
        <v>4.5</v>
      </c>
      <c r="F927" s="367">
        <v>550</v>
      </c>
      <c r="G927" s="367"/>
      <c r="H927" s="367">
        <v>550</v>
      </c>
      <c r="I927" s="368">
        <v>550</v>
      </c>
    </row>
    <row r="928" spans="1:9" ht="32.25" customHeight="1" x14ac:dyDescent="0.2">
      <c r="A928" s="244">
        <v>8</v>
      </c>
      <c r="B928" s="104" t="s">
        <v>1022</v>
      </c>
      <c r="C928" s="104" t="s">
        <v>1023</v>
      </c>
      <c r="D928" s="250" t="s">
        <v>1024</v>
      </c>
      <c r="E928" s="370">
        <v>4.5</v>
      </c>
      <c r="F928" s="367">
        <v>550</v>
      </c>
      <c r="G928" s="367"/>
      <c r="H928" s="367">
        <v>550</v>
      </c>
      <c r="I928" s="368">
        <v>550</v>
      </c>
    </row>
    <row r="929" spans="1:9" ht="32.25" customHeight="1" x14ac:dyDescent="0.2">
      <c r="A929" s="244">
        <v>9</v>
      </c>
      <c r="B929" s="251" t="s">
        <v>1025</v>
      </c>
      <c r="C929" s="252" t="s">
        <v>1026</v>
      </c>
      <c r="D929" s="252" t="s">
        <v>1027</v>
      </c>
      <c r="E929" s="371">
        <v>5</v>
      </c>
      <c r="F929" s="367">
        <v>550</v>
      </c>
      <c r="G929" s="367"/>
      <c r="H929" s="367">
        <v>550</v>
      </c>
      <c r="I929" s="368">
        <v>550</v>
      </c>
    </row>
    <row r="930" spans="1:9" ht="32.25" customHeight="1" x14ac:dyDescent="0.2">
      <c r="A930" s="244">
        <v>10</v>
      </c>
      <c r="B930" s="251" t="s">
        <v>1028</v>
      </c>
      <c r="C930" s="252" t="s">
        <v>1029</v>
      </c>
      <c r="D930" s="252" t="s">
        <v>1030</v>
      </c>
      <c r="E930" s="371">
        <v>7</v>
      </c>
      <c r="F930" s="367">
        <v>550</v>
      </c>
      <c r="G930" s="367"/>
      <c r="H930" s="367">
        <v>550</v>
      </c>
      <c r="I930" s="368">
        <v>550</v>
      </c>
    </row>
    <row r="931" spans="1:9" ht="32.25" customHeight="1" x14ac:dyDescent="0.2">
      <c r="A931" s="244">
        <v>11</v>
      </c>
      <c r="B931" s="104" t="s">
        <v>1031</v>
      </c>
      <c r="C931" s="104" t="s">
        <v>1032</v>
      </c>
      <c r="D931" s="104" t="s">
        <v>1033</v>
      </c>
      <c r="E931" s="370">
        <v>5</v>
      </c>
      <c r="F931" s="367">
        <v>550</v>
      </c>
      <c r="G931" s="367"/>
      <c r="H931" s="367">
        <v>550</v>
      </c>
      <c r="I931" s="368">
        <v>550</v>
      </c>
    </row>
    <row r="932" spans="1:9" ht="32.25" customHeight="1" x14ac:dyDescent="0.2">
      <c r="A932" s="244">
        <v>12</v>
      </c>
      <c r="B932" s="245" t="s">
        <v>1034</v>
      </c>
      <c r="C932" s="255" t="s">
        <v>1035</v>
      </c>
      <c r="D932" s="245" t="s">
        <v>1034</v>
      </c>
      <c r="E932" s="371">
        <v>5</v>
      </c>
      <c r="F932" s="372">
        <v>550</v>
      </c>
      <c r="G932" s="372"/>
      <c r="H932" s="372">
        <v>550</v>
      </c>
      <c r="I932" s="372">
        <v>550</v>
      </c>
    </row>
    <row r="933" spans="1:9" ht="32.25" customHeight="1" x14ac:dyDescent="0.2">
      <c r="A933" s="244">
        <v>13</v>
      </c>
      <c r="B933" s="251" t="s">
        <v>1036</v>
      </c>
      <c r="C933" s="252" t="s">
        <v>1037</v>
      </c>
      <c r="D933" s="252" t="s">
        <v>1038</v>
      </c>
      <c r="E933" s="372">
        <v>2.5</v>
      </c>
      <c r="F933" s="372">
        <v>550</v>
      </c>
      <c r="G933" s="372"/>
      <c r="H933" s="372">
        <v>550</v>
      </c>
      <c r="I933" s="373">
        <v>550</v>
      </c>
    </row>
    <row r="934" spans="1:9" ht="32.25" customHeight="1" x14ac:dyDescent="0.2">
      <c r="A934" s="244">
        <v>14</v>
      </c>
      <c r="B934" s="251" t="s">
        <v>1039</v>
      </c>
      <c r="C934" s="252" t="s">
        <v>1040</v>
      </c>
      <c r="D934" s="252" t="s">
        <v>1041</v>
      </c>
      <c r="E934" s="372">
        <v>4</v>
      </c>
      <c r="F934" s="372">
        <v>550</v>
      </c>
      <c r="G934" s="372"/>
      <c r="H934" s="372">
        <v>550</v>
      </c>
      <c r="I934" s="373">
        <v>550</v>
      </c>
    </row>
    <row r="935" spans="1:9" ht="29.25" customHeight="1" x14ac:dyDescent="0.2">
      <c r="A935" s="244">
        <v>15</v>
      </c>
      <c r="B935" s="251" t="s">
        <v>1042</v>
      </c>
      <c r="C935" s="252" t="s">
        <v>1043</v>
      </c>
      <c r="D935" s="252" t="s">
        <v>1044</v>
      </c>
      <c r="E935" s="372">
        <v>5</v>
      </c>
      <c r="F935" s="372">
        <v>550</v>
      </c>
      <c r="G935" s="372"/>
      <c r="H935" s="372">
        <v>550</v>
      </c>
      <c r="I935" s="373">
        <v>550</v>
      </c>
    </row>
    <row r="936" spans="1:9" ht="16.5" customHeight="1" x14ac:dyDescent="0.2">
      <c r="A936" s="244">
        <v>16</v>
      </c>
      <c r="B936" s="245" t="s">
        <v>1045</v>
      </c>
      <c r="C936" s="255" t="s">
        <v>1046</v>
      </c>
      <c r="D936" s="245" t="s">
        <v>1047</v>
      </c>
      <c r="E936" s="371">
        <v>3</v>
      </c>
      <c r="F936" s="372">
        <v>550</v>
      </c>
      <c r="G936" s="372"/>
      <c r="H936" s="372">
        <v>550</v>
      </c>
      <c r="I936" s="372">
        <v>550</v>
      </c>
    </row>
    <row r="937" spans="1:9" ht="16.5" customHeight="1" x14ac:dyDescent="0.2">
      <c r="A937" s="244">
        <v>17</v>
      </c>
      <c r="B937" s="245" t="s">
        <v>1048</v>
      </c>
      <c r="C937" s="255" t="s">
        <v>1049</v>
      </c>
      <c r="D937" s="245" t="s">
        <v>1050</v>
      </c>
      <c r="E937" s="371">
        <v>3</v>
      </c>
      <c r="F937" s="372">
        <v>550</v>
      </c>
      <c r="G937" s="372"/>
      <c r="H937" s="372">
        <v>550</v>
      </c>
      <c r="I937" s="372">
        <v>550</v>
      </c>
    </row>
    <row r="938" spans="1:9" ht="38.25" customHeight="1" x14ac:dyDescent="0.2">
      <c r="A938" s="244">
        <v>18</v>
      </c>
      <c r="B938" s="245" t="s">
        <v>1051</v>
      </c>
      <c r="C938" s="255" t="s">
        <v>1052</v>
      </c>
      <c r="D938" s="245" t="s">
        <v>1053</v>
      </c>
      <c r="E938" s="371">
        <v>15</v>
      </c>
      <c r="F938" s="372">
        <v>550</v>
      </c>
      <c r="G938" s="372"/>
      <c r="H938" s="372">
        <v>550</v>
      </c>
      <c r="I938" s="372">
        <v>550</v>
      </c>
    </row>
    <row r="939" spans="1:9" s="107" customFormat="1" ht="16.5" customHeight="1" x14ac:dyDescent="0.2">
      <c r="A939" s="244">
        <v>19</v>
      </c>
      <c r="B939" s="245" t="s">
        <v>1054</v>
      </c>
      <c r="C939" s="255" t="s">
        <v>1055</v>
      </c>
      <c r="D939" s="245" t="s">
        <v>1056</v>
      </c>
      <c r="E939" s="371">
        <v>3</v>
      </c>
      <c r="F939" s="372">
        <v>550</v>
      </c>
      <c r="G939" s="372"/>
      <c r="H939" s="372">
        <v>550</v>
      </c>
      <c r="I939" s="372">
        <v>550</v>
      </c>
    </row>
    <row r="940" spans="1:9" ht="16.5" customHeight="1" x14ac:dyDescent="0.2">
      <c r="A940" s="244">
        <v>20</v>
      </c>
      <c r="B940" s="245" t="s">
        <v>1057</v>
      </c>
      <c r="C940" s="255" t="s">
        <v>1058</v>
      </c>
      <c r="D940" s="245" t="s">
        <v>1059</v>
      </c>
      <c r="E940" s="371">
        <v>10</v>
      </c>
      <c r="F940" s="372">
        <v>550</v>
      </c>
      <c r="G940" s="372"/>
      <c r="H940" s="372">
        <v>550</v>
      </c>
      <c r="I940" s="372">
        <v>550</v>
      </c>
    </row>
    <row r="941" spans="1:9" ht="26.25" customHeight="1" x14ac:dyDescent="0.2">
      <c r="A941" s="244">
        <v>21</v>
      </c>
      <c r="B941" s="245" t="s">
        <v>1060</v>
      </c>
      <c r="C941" s="255" t="s">
        <v>1061</v>
      </c>
      <c r="D941" s="245" t="s">
        <v>1062</v>
      </c>
      <c r="E941" s="371">
        <v>3</v>
      </c>
      <c r="F941" s="372">
        <v>550</v>
      </c>
      <c r="G941" s="372"/>
      <c r="H941" s="372">
        <v>550</v>
      </c>
      <c r="I941" s="372">
        <v>550</v>
      </c>
    </row>
    <row r="942" spans="1:9" ht="48.75" customHeight="1" x14ac:dyDescent="0.2">
      <c r="A942" s="244">
        <v>22</v>
      </c>
      <c r="B942" s="245" t="s">
        <v>1063</v>
      </c>
      <c r="C942" s="255" t="s">
        <v>1064</v>
      </c>
      <c r="D942" s="245" t="s">
        <v>1065</v>
      </c>
      <c r="E942" s="371">
        <v>3</v>
      </c>
      <c r="F942" s="372">
        <v>550</v>
      </c>
      <c r="G942" s="372"/>
      <c r="H942" s="372">
        <v>550</v>
      </c>
      <c r="I942" s="372">
        <v>550</v>
      </c>
    </row>
    <row r="943" spans="1:9" ht="33" customHeight="1" x14ac:dyDescent="0.2">
      <c r="A943" s="244">
        <v>23</v>
      </c>
      <c r="B943" s="245" t="s">
        <v>1066</v>
      </c>
      <c r="C943" s="255" t="s">
        <v>1067</v>
      </c>
      <c r="D943" s="245" t="s">
        <v>1066</v>
      </c>
      <c r="E943" s="371">
        <v>15</v>
      </c>
      <c r="F943" s="372">
        <v>550</v>
      </c>
      <c r="G943" s="372"/>
      <c r="H943" s="372">
        <v>550</v>
      </c>
      <c r="I943" s="372">
        <v>550</v>
      </c>
    </row>
    <row r="944" spans="1:9" ht="30" customHeight="1" x14ac:dyDescent="0.2">
      <c r="A944" s="244">
        <v>24</v>
      </c>
      <c r="B944" s="245" t="s">
        <v>1068</v>
      </c>
      <c r="C944" s="255" t="s">
        <v>1069</v>
      </c>
      <c r="D944" s="245" t="s">
        <v>1070</v>
      </c>
      <c r="E944" s="371">
        <v>4</v>
      </c>
      <c r="F944" s="372">
        <v>550</v>
      </c>
      <c r="G944" s="372"/>
      <c r="H944" s="372">
        <v>550</v>
      </c>
      <c r="I944" s="372">
        <v>550</v>
      </c>
    </row>
    <row r="945" spans="1:9" ht="18.75" customHeight="1" x14ac:dyDescent="0.2">
      <c r="A945" s="244">
        <v>25</v>
      </c>
      <c r="B945" s="245" t="s">
        <v>1071</v>
      </c>
      <c r="C945" s="255" t="s">
        <v>1072</v>
      </c>
      <c r="D945" s="245" t="s">
        <v>1073</v>
      </c>
      <c r="E945" s="371">
        <v>4</v>
      </c>
      <c r="F945" s="372">
        <v>550</v>
      </c>
      <c r="G945" s="372"/>
      <c r="H945" s="372">
        <v>550</v>
      </c>
      <c r="I945" s="372">
        <v>550</v>
      </c>
    </row>
    <row r="946" spans="1:9" ht="17.25" customHeight="1" x14ac:dyDescent="0.2">
      <c r="A946" s="244">
        <v>26</v>
      </c>
      <c r="B946" s="245" t="s">
        <v>1074</v>
      </c>
      <c r="C946" s="255" t="s">
        <v>1075</v>
      </c>
      <c r="D946" s="245" t="s">
        <v>1076</v>
      </c>
      <c r="E946" s="371">
        <v>4.9800000000000004</v>
      </c>
      <c r="F946" s="372">
        <v>550</v>
      </c>
      <c r="G946" s="372"/>
      <c r="H946" s="372">
        <v>550</v>
      </c>
      <c r="I946" s="372">
        <v>550</v>
      </c>
    </row>
    <row r="947" spans="1:9" ht="16.5" customHeight="1" x14ac:dyDescent="0.2">
      <c r="A947" s="244">
        <v>27</v>
      </c>
      <c r="B947" s="245" t="s">
        <v>1077</v>
      </c>
      <c r="C947" s="255" t="s">
        <v>1078</v>
      </c>
      <c r="D947" s="245" t="s">
        <v>1079</v>
      </c>
      <c r="E947" s="371">
        <v>4.9800000000000004</v>
      </c>
      <c r="F947" s="372">
        <v>550</v>
      </c>
      <c r="G947" s="372"/>
      <c r="H947" s="372">
        <v>550</v>
      </c>
      <c r="I947" s="372">
        <v>550</v>
      </c>
    </row>
    <row r="948" spans="1:9" ht="16.5" customHeight="1" x14ac:dyDescent="0.2">
      <c r="A948" s="136">
        <v>28</v>
      </c>
      <c r="B948" s="245" t="s">
        <v>1080</v>
      </c>
      <c r="C948" s="255" t="s">
        <v>1081</v>
      </c>
      <c r="D948" s="245" t="s">
        <v>1080</v>
      </c>
      <c r="E948" s="371">
        <v>2.7</v>
      </c>
      <c r="F948" s="372">
        <v>550</v>
      </c>
      <c r="G948" s="372"/>
      <c r="H948" s="372">
        <v>550</v>
      </c>
      <c r="I948" s="372">
        <v>550</v>
      </c>
    </row>
    <row r="949" spans="1:9" ht="16.5" customHeight="1" x14ac:dyDescent="0.2">
      <c r="A949" s="136">
        <v>29</v>
      </c>
      <c r="B949" s="245" t="s">
        <v>1034</v>
      </c>
      <c r="C949" s="255" t="s">
        <v>1082</v>
      </c>
      <c r="D949" s="245" t="s">
        <v>1034</v>
      </c>
      <c r="E949" s="371">
        <v>2.2000000000000002</v>
      </c>
      <c r="F949" s="372">
        <v>550</v>
      </c>
      <c r="G949" s="372"/>
      <c r="H949" s="372">
        <v>550</v>
      </c>
      <c r="I949" s="372">
        <v>550</v>
      </c>
    </row>
    <row r="950" spans="1:9" ht="16.5" customHeight="1" x14ac:dyDescent="0.2">
      <c r="A950" s="136">
        <v>30</v>
      </c>
      <c r="B950" s="245" t="s">
        <v>1083</v>
      </c>
      <c r="C950" s="255" t="s">
        <v>1084</v>
      </c>
      <c r="D950" s="245" t="s">
        <v>1083</v>
      </c>
      <c r="E950" s="371">
        <v>2</v>
      </c>
      <c r="F950" s="372">
        <v>550</v>
      </c>
      <c r="G950" s="372"/>
      <c r="H950" s="372">
        <v>550</v>
      </c>
      <c r="I950" s="372">
        <v>550</v>
      </c>
    </row>
    <row r="951" spans="1:9" ht="16.5" customHeight="1" x14ac:dyDescent="0.2">
      <c r="A951" s="136">
        <v>31</v>
      </c>
      <c r="B951" s="245" t="s">
        <v>1018</v>
      </c>
      <c r="C951" s="255" t="s">
        <v>1085</v>
      </c>
      <c r="D951" s="245" t="s">
        <v>1018</v>
      </c>
      <c r="E951" s="371">
        <v>2</v>
      </c>
      <c r="F951" s="372">
        <v>550</v>
      </c>
      <c r="G951" s="372"/>
      <c r="H951" s="372">
        <v>550</v>
      </c>
      <c r="I951" s="372">
        <v>550</v>
      </c>
    </row>
    <row r="952" spans="1:9" ht="16.5" hidden="1" customHeight="1" x14ac:dyDescent="0.2">
      <c r="A952" s="136"/>
      <c r="B952" s="258"/>
      <c r="C952" s="259"/>
      <c r="D952" s="259"/>
      <c r="E952" s="190"/>
      <c r="F952" s="190"/>
      <c r="G952" s="190"/>
      <c r="H952" s="190"/>
      <c r="I952" s="260"/>
    </row>
    <row r="953" spans="1:9" ht="16.5" hidden="1" customHeight="1" x14ac:dyDescent="0.2">
      <c r="A953" s="136"/>
      <c r="B953" s="258"/>
      <c r="C953" s="83"/>
      <c r="D953" s="259"/>
      <c r="E953" s="190"/>
      <c r="F953" s="262"/>
      <c r="G953" s="84"/>
      <c r="H953" s="262"/>
      <c r="I953" s="263"/>
    </row>
    <row r="954" spans="1:9" ht="16.5" hidden="1" customHeight="1" x14ac:dyDescent="0.2">
      <c r="A954" s="136"/>
      <c r="B954" s="82"/>
      <c r="C954" s="83"/>
      <c r="D954" s="83"/>
      <c r="E954" s="184"/>
      <c r="F954" s="262"/>
      <c r="G954" s="84"/>
      <c r="H954" s="262"/>
      <c r="I954" s="263"/>
    </row>
    <row r="955" spans="1:9" ht="25.5" hidden="1" customHeight="1" x14ac:dyDescent="0.2">
      <c r="A955" s="136"/>
      <c r="B955" s="83"/>
      <c r="C955" s="83"/>
      <c r="D955" s="83"/>
      <c r="E955" s="184"/>
      <c r="F955" s="262"/>
      <c r="G955" s="84"/>
      <c r="H955" s="262"/>
      <c r="I955" s="263"/>
    </row>
    <row r="956" spans="1:9" ht="15.75" hidden="1" customHeight="1" x14ac:dyDescent="0.2">
      <c r="A956" s="136"/>
      <c r="B956" s="258"/>
      <c r="C956" s="259"/>
      <c r="D956" s="259"/>
      <c r="E956" s="190"/>
      <c r="F956" s="262"/>
      <c r="G956" s="84"/>
      <c r="H956" s="262"/>
      <c r="I956" s="263"/>
    </row>
    <row r="957" spans="1:9" ht="16.5" hidden="1" customHeight="1" x14ac:dyDescent="0.2">
      <c r="A957" s="136"/>
      <c r="B957" s="258"/>
      <c r="C957" s="259"/>
      <c r="D957" s="259"/>
      <c r="E957" s="190"/>
      <c r="F957" s="262"/>
      <c r="G957" s="84"/>
      <c r="H957" s="262"/>
      <c r="I957" s="263"/>
    </row>
    <row r="958" spans="1:9" ht="16.5" hidden="1" customHeight="1" x14ac:dyDescent="0.2">
      <c r="A958" s="136"/>
      <c r="B958" s="258"/>
      <c r="C958" s="83"/>
      <c r="D958" s="259"/>
      <c r="E958" s="189"/>
      <c r="F958" s="262"/>
      <c r="G958" s="84"/>
      <c r="H958" s="262"/>
      <c r="I958" s="263"/>
    </row>
    <row r="959" spans="1:9" ht="16.5" hidden="1" customHeight="1" x14ac:dyDescent="0.2">
      <c r="A959" s="136"/>
      <c r="B959" s="258"/>
      <c r="C959" s="83"/>
      <c r="D959" s="259"/>
      <c r="E959" s="264"/>
      <c r="F959" s="262"/>
      <c r="G959" s="84"/>
      <c r="H959" s="262"/>
      <c r="I959" s="263"/>
    </row>
    <row r="960" spans="1:9" ht="16.5" hidden="1" customHeight="1" x14ac:dyDescent="0.2">
      <c r="A960" s="136"/>
      <c r="B960" s="258"/>
      <c r="C960" s="83"/>
      <c r="D960" s="259"/>
      <c r="E960" s="189"/>
      <c r="F960" s="262"/>
      <c r="G960" s="84"/>
      <c r="H960" s="262"/>
      <c r="I960" s="263"/>
    </row>
    <row r="961" spans="1:9" ht="16.5" hidden="1" customHeight="1" x14ac:dyDescent="0.2">
      <c r="A961" s="136"/>
      <c r="B961" s="82"/>
      <c r="C961" s="83"/>
      <c r="D961" s="258"/>
      <c r="E961" s="264"/>
      <c r="F961" s="262"/>
      <c r="G961" s="84"/>
      <c r="H961" s="262"/>
      <c r="I961" s="263"/>
    </row>
    <row r="962" spans="1:9" ht="16.5" hidden="1" customHeight="1" x14ac:dyDescent="0.2">
      <c r="A962" s="136"/>
      <c r="B962" s="258"/>
      <c r="C962" s="83"/>
      <c r="D962" s="259"/>
      <c r="E962" s="264"/>
      <c r="F962" s="262"/>
      <c r="G962" s="84"/>
      <c r="H962" s="262"/>
      <c r="I962" s="263"/>
    </row>
    <row r="963" spans="1:9" ht="16.5" hidden="1" customHeight="1" x14ac:dyDescent="0.2">
      <c r="A963" s="136"/>
      <c r="B963" s="258"/>
      <c r="C963" s="83"/>
      <c r="D963" s="259"/>
      <c r="E963" s="264"/>
      <c r="F963" s="262"/>
      <c r="G963" s="84"/>
      <c r="H963" s="262"/>
      <c r="I963" s="263"/>
    </row>
    <row r="964" spans="1:9" ht="16.5" hidden="1" customHeight="1" x14ac:dyDescent="0.2">
      <c r="A964" s="136"/>
      <c r="B964" s="259"/>
      <c r="C964" s="259"/>
      <c r="D964" s="259"/>
      <c r="E964" s="84"/>
      <c r="F964" s="190"/>
      <c r="G964" s="190"/>
      <c r="H964" s="190"/>
      <c r="I964" s="260"/>
    </row>
    <row r="965" spans="1:9" ht="16.5" hidden="1" customHeight="1" x14ac:dyDescent="0.2">
      <c r="A965" s="136"/>
      <c r="B965" s="259"/>
      <c r="C965" s="265"/>
      <c r="D965" s="259"/>
      <c r="E965" s="264"/>
      <c r="F965" s="190"/>
      <c r="G965" s="190"/>
      <c r="H965" s="190"/>
      <c r="I965" s="260"/>
    </row>
    <row r="966" spans="1:9" ht="16.5" hidden="1" customHeight="1" x14ac:dyDescent="0.25">
      <c r="A966" s="136"/>
      <c r="B966" s="72"/>
      <c r="C966" s="73"/>
      <c r="D966" s="72"/>
      <c r="E966" s="74"/>
      <c r="F966" s="75"/>
      <c r="G966" s="75"/>
      <c r="H966" s="75"/>
      <c r="I966" s="76"/>
    </row>
    <row r="967" spans="1:9" ht="16.5" hidden="1" customHeight="1" x14ac:dyDescent="0.25">
      <c r="A967" s="136"/>
      <c r="B967" s="72"/>
      <c r="C967" s="73"/>
      <c r="D967" s="72"/>
      <c r="E967" s="74"/>
      <c r="F967" s="78"/>
      <c r="G967" s="78"/>
      <c r="H967" s="78"/>
      <c r="I967" s="79"/>
    </row>
    <row r="968" spans="1:9" ht="16.5" hidden="1" customHeight="1" x14ac:dyDescent="0.25">
      <c r="A968" s="136"/>
      <c r="B968" s="72"/>
      <c r="C968" s="73"/>
      <c r="D968" s="72"/>
      <c r="E968" s="74"/>
      <c r="F968" s="78"/>
      <c r="G968" s="78"/>
      <c r="H968" s="78"/>
      <c r="I968" s="79"/>
    </row>
    <row r="969" spans="1:9" ht="16.5" hidden="1" customHeight="1" x14ac:dyDescent="0.25">
      <c r="A969" s="136"/>
      <c r="B969" s="72"/>
      <c r="C969" s="73"/>
      <c r="D969" s="72"/>
      <c r="E969" s="74"/>
      <c r="F969" s="78"/>
      <c r="G969" s="78"/>
      <c r="H969" s="78"/>
      <c r="I969" s="79"/>
    </row>
    <row r="970" spans="1:9" ht="16.5" hidden="1" customHeight="1" x14ac:dyDescent="0.25">
      <c r="A970" s="136"/>
      <c r="B970" s="72"/>
      <c r="C970" s="73"/>
      <c r="D970" s="72"/>
      <c r="E970" s="74"/>
      <c r="F970" s="78"/>
      <c r="G970" s="78"/>
      <c r="H970" s="78"/>
      <c r="I970" s="79"/>
    </row>
    <row r="971" spans="1:9" ht="16.5" hidden="1" customHeight="1" x14ac:dyDescent="0.25">
      <c r="A971" s="136"/>
      <c r="B971" s="72"/>
      <c r="C971" s="73"/>
      <c r="D971" s="72"/>
      <c r="E971" s="74"/>
      <c r="F971" s="78"/>
      <c r="G971" s="78"/>
      <c r="H971" s="78"/>
      <c r="I971" s="79"/>
    </row>
    <row r="972" spans="1:9" ht="16.5" hidden="1" customHeight="1" x14ac:dyDescent="0.25">
      <c r="A972" s="136"/>
      <c r="B972" s="72"/>
      <c r="C972" s="73"/>
      <c r="D972" s="72"/>
      <c r="E972" s="74"/>
      <c r="F972" s="78"/>
      <c r="G972" s="78"/>
      <c r="H972" s="78"/>
      <c r="I972" s="79"/>
    </row>
    <row r="973" spans="1:9" ht="16.5" hidden="1" customHeight="1" x14ac:dyDescent="0.25">
      <c r="A973" s="136"/>
      <c r="B973" s="72"/>
      <c r="C973" s="73"/>
      <c r="D973" s="72"/>
      <c r="E973" s="74"/>
      <c r="F973" s="78"/>
      <c r="G973" s="78"/>
      <c r="H973" s="78"/>
      <c r="I973" s="79"/>
    </row>
    <row r="974" spans="1:9" ht="16.5" hidden="1" customHeight="1" thickBot="1" x14ac:dyDescent="0.3">
      <c r="A974" s="225"/>
      <c r="B974" s="86"/>
      <c r="C974" s="87"/>
      <c r="D974" s="86"/>
      <c r="E974" s="88"/>
      <c r="F974" s="89"/>
      <c r="G974" s="89"/>
      <c r="H974" s="89"/>
      <c r="I974" s="90"/>
    </row>
    <row r="975" spans="1:9" ht="16.5" customHeight="1" thickBot="1" x14ac:dyDescent="0.3">
      <c r="A975" s="91" t="s">
        <v>43</v>
      </c>
      <c r="B975" s="92"/>
      <c r="C975" s="93"/>
      <c r="D975" s="92"/>
      <c r="E975" s="154">
        <f>SUM(E921:E974)</f>
        <v>152.85999999999996</v>
      </c>
      <c r="F975" s="154">
        <f>SUM(F921:F974)</f>
        <v>17050</v>
      </c>
      <c r="G975" s="154">
        <f>SUM(G921:G974)</f>
        <v>0</v>
      </c>
      <c r="H975" s="154">
        <f>SUM(H921:H974)</f>
        <v>17050</v>
      </c>
      <c r="I975" s="226">
        <f>SUM(I921:I974)</f>
        <v>17050</v>
      </c>
    </row>
    <row r="976" spans="1:9" ht="16.5" customHeight="1" thickTop="1" thickBot="1" x14ac:dyDescent="0.3">
      <c r="A976" s="96" t="s">
        <v>44</v>
      </c>
      <c r="B976" s="97"/>
      <c r="C976" s="98"/>
      <c r="D976" s="97"/>
      <c r="E976" s="99"/>
      <c r="F976" s="99"/>
      <c r="G976" s="99"/>
      <c r="H976" s="99"/>
      <c r="I976" s="101">
        <f>I996</f>
        <v>10581.41</v>
      </c>
    </row>
    <row r="977" spans="1:9" ht="21" customHeight="1" thickTop="1" x14ac:dyDescent="0.25">
      <c r="A977" s="148">
        <v>1</v>
      </c>
      <c r="B977" s="149" t="s">
        <v>1086</v>
      </c>
      <c r="C977" s="150" t="s">
        <v>1058</v>
      </c>
      <c r="D977" s="149" t="s">
        <v>1087</v>
      </c>
      <c r="E977" s="194">
        <v>30</v>
      </c>
      <c r="F977" s="152">
        <v>10581.41</v>
      </c>
      <c r="G977" s="152"/>
      <c r="H977" s="152">
        <v>10581.41</v>
      </c>
      <c r="I977" s="153">
        <v>10581.41</v>
      </c>
    </row>
    <row r="978" spans="1:9" ht="16.5" hidden="1" customHeight="1" x14ac:dyDescent="0.25">
      <c r="A978" s="77"/>
      <c r="B978" s="72"/>
      <c r="C978" s="73"/>
      <c r="D978" s="72"/>
      <c r="E978" s="74"/>
      <c r="F978" s="78"/>
      <c r="G978" s="78"/>
      <c r="H978" s="78"/>
      <c r="I978" s="79"/>
    </row>
    <row r="979" spans="1:9" ht="16.5" hidden="1" customHeight="1" x14ac:dyDescent="0.25">
      <c r="A979" s="77"/>
      <c r="B979" s="72"/>
      <c r="C979" s="73"/>
      <c r="D979" s="72"/>
      <c r="E979" s="74"/>
      <c r="F979" s="78"/>
      <c r="G979" s="78"/>
      <c r="H979" s="78"/>
      <c r="I979" s="76"/>
    </row>
    <row r="980" spans="1:9" ht="16.5" hidden="1" customHeight="1" x14ac:dyDescent="0.25">
      <c r="A980" s="77"/>
      <c r="B980" s="72"/>
      <c r="C980" s="73"/>
      <c r="D980" s="72"/>
      <c r="E980" s="74"/>
      <c r="F980" s="78"/>
      <c r="G980" s="78"/>
      <c r="H980" s="78"/>
      <c r="I980" s="79"/>
    </row>
    <row r="981" spans="1:9" ht="16.5" hidden="1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hidden="1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hidden="1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hidden="1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hidden="1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hidden="1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hidden="1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hidden="1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hidden="1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hidden="1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hidden="1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hidden="1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hidden="1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hidden="1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hidden="1" customHeight="1" thickBot="1" x14ac:dyDescent="0.3">
      <c r="A995" s="85"/>
      <c r="B995" s="86"/>
      <c r="C995" s="87"/>
      <c r="D995" s="86"/>
      <c r="E995" s="88"/>
      <c r="F995" s="89"/>
      <c r="G995" s="89"/>
      <c r="H995" s="89"/>
      <c r="I995" s="90"/>
    </row>
    <row r="996" spans="1:9" ht="16.5" customHeight="1" thickBot="1" x14ac:dyDescent="0.3">
      <c r="A996" s="157" t="s">
        <v>43</v>
      </c>
      <c r="B996" s="158"/>
      <c r="C996" s="159"/>
      <c r="D996" s="158"/>
      <c r="E996" s="160">
        <f>SUM(E977:E995)</f>
        <v>30</v>
      </c>
      <c r="F996" s="161">
        <f>SUM(F977:F995)</f>
        <v>10581.41</v>
      </c>
      <c r="G996" s="161">
        <f>SUM(G977:G995)</f>
        <v>0</v>
      </c>
      <c r="H996" s="161">
        <f>SUM(H977:H995)</f>
        <v>10581.41</v>
      </c>
      <c r="I996" s="162">
        <f>SUM(I977:I995)</f>
        <v>10581.41</v>
      </c>
    </row>
    <row r="997" spans="1:9" ht="16.5" customHeight="1" thickTop="1" thickBot="1" x14ac:dyDescent="0.3">
      <c r="A997" s="21" t="s">
        <v>45</v>
      </c>
      <c r="B997" s="22"/>
      <c r="C997" s="23"/>
      <c r="D997" s="22"/>
      <c r="E997" s="24"/>
      <c r="F997" s="24"/>
      <c r="G997" s="24"/>
      <c r="H997" s="24"/>
      <c r="I997" s="25">
        <f>I1017</f>
        <v>22926.400000000001</v>
      </c>
    </row>
    <row r="998" spans="1:9" ht="16.5" customHeight="1" thickTop="1" x14ac:dyDescent="0.25">
      <c r="A998" s="132">
        <v>1</v>
      </c>
      <c r="B998" s="149" t="s">
        <v>1088</v>
      </c>
      <c r="C998" s="150" t="s">
        <v>1089</v>
      </c>
      <c r="D998" s="149" t="s">
        <v>1088</v>
      </c>
      <c r="E998" s="194">
        <v>65</v>
      </c>
      <c r="F998" s="152">
        <v>22926.400000000001</v>
      </c>
      <c r="G998" s="152"/>
      <c r="H998" s="152">
        <v>22926.400000000001</v>
      </c>
      <c r="I998" s="153">
        <v>22926.400000000001</v>
      </c>
    </row>
    <row r="999" spans="1:9" ht="16.5" hidden="1" customHeight="1" x14ac:dyDescent="0.25">
      <c r="A999" s="140"/>
      <c r="B999" s="72"/>
      <c r="C999" s="73"/>
      <c r="D999" s="72"/>
      <c r="E999" s="74"/>
      <c r="F999" s="78"/>
      <c r="G999" s="78"/>
      <c r="H999" s="78"/>
      <c r="I999" s="79"/>
    </row>
    <row r="1000" spans="1:9" ht="16.5" hidden="1" customHeight="1" x14ac:dyDescent="0.25">
      <c r="A1000" s="77"/>
      <c r="B1000" s="72"/>
      <c r="C1000" s="73"/>
      <c r="D1000" s="72"/>
      <c r="E1000" s="74"/>
      <c r="F1000" s="78"/>
      <c r="G1000" s="78"/>
      <c r="H1000" s="78"/>
      <c r="I1000" s="79"/>
    </row>
    <row r="1001" spans="1:9" ht="16.5" hidden="1" customHeight="1" x14ac:dyDescent="0.25">
      <c r="A1001" s="77"/>
      <c r="B1001" s="72"/>
      <c r="C1001" s="73"/>
      <c r="D1001" s="72"/>
      <c r="E1001" s="74"/>
      <c r="F1001" s="78"/>
      <c r="G1001" s="78"/>
      <c r="H1001" s="78"/>
      <c r="I1001" s="79"/>
    </row>
    <row r="1002" spans="1:9" ht="16.5" hidden="1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hidden="1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hidden="1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hidden="1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hidden="1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hidden="1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hidden="1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hidden="1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hidden="1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hidden="1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hidden="1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hidden="1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hidden="1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hidden="1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hidden="1" customHeight="1" thickBot="1" x14ac:dyDescent="0.3">
      <c r="A1016" s="85"/>
      <c r="B1016" s="86"/>
      <c r="C1016" s="87"/>
      <c r="D1016" s="86"/>
      <c r="E1016" s="88"/>
      <c r="F1016" s="89"/>
      <c r="G1016" s="89"/>
      <c r="H1016" s="89"/>
      <c r="I1016" s="90"/>
    </row>
    <row r="1017" spans="1:9" ht="16.5" customHeight="1" thickBot="1" x14ac:dyDescent="0.3">
      <c r="A1017" s="157" t="s">
        <v>43</v>
      </c>
      <c r="B1017" s="158"/>
      <c r="C1017" s="158"/>
      <c r="D1017" s="158"/>
      <c r="E1017" s="160">
        <f>SUM(E998:E1016)</f>
        <v>65</v>
      </c>
      <c r="F1017" s="161">
        <f>SUM(F998:F1016)</f>
        <v>22926.400000000001</v>
      </c>
      <c r="G1017" s="161">
        <f>SUM(G998:G1016)</f>
        <v>0</v>
      </c>
      <c r="H1017" s="161">
        <f>SUM(H998:H1016)</f>
        <v>22926.400000000001</v>
      </c>
      <c r="I1017" s="162">
        <f>SUM(I998:I1016)</f>
        <v>22926.400000000001</v>
      </c>
    </row>
    <row r="1018" spans="1:9" ht="16.5" customHeight="1" thickTop="1" x14ac:dyDescent="0.25">
      <c r="A1018" s="21" t="s">
        <v>46</v>
      </c>
      <c r="B1018" s="22"/>
      <c r="C1018" s="22"/>
      <c r="D1018" s="22"/>
      <c r="E1018" s="24"/>
      <c r="F1018" s="24"/>
      <c r="G1018" s="24"/>
      <c r="H1018" s="24"/>
      <c r="I1018" s="25">
        <f>I1037</f>
        <v>89754.28</v>
      </c>
    </row>
    <row r="1019" spans="1:9" ht="27.75" customHeight="1" x14ac:dyDescent="0.2">
      <c r="A1019" s="200"/>
      <c r="B1019" s="259" t="s">
        <v>1090</v>
      </c>
      <c r="C1019" s="259" t="s">
        <v>1091</v>
      </c>
      <c r="D1019" s="259" t="s">
        <v>1090</v>
      </c>
      <c r="E1019" s="189"/>
      <c r="F1019" s="264">
        <v>487892.24</v>
      </c>
      <c r="G1019" s="190">
        <v>400000</v>
      </c>
      <c r="H1019" s="264">
        <v>487892.24</v>
      </c>
      <c r="I1019" s="260">
        <v>87892.24</v>
      </c>
    </row>
    <row r="1020" spans="1:9" ht="18.75" customHeight="1" x14ac:dyDescent="0.2">
      <c r="A1020" s="200">
        <v>2</v>
      </c>
      <c r="B1020" s="259" t="s">
        <v>1092</v>
      </c>
      <c r="C1020" s="259" t="s">
        <v>1093</v>
      </c>
      <c r="D1020" s="259" t="s">
        <v>1092</v>
      </c>
      <c r="E1020" s="189">
        <v>300</v>
      </c>
      <c r="F1020" s="190">
        <v>1862.04</v>
      </c>
      <c r="G1020" s="190"/>
      <c r="H1020" s="264">
        <v>1862.04</v>
      </c>
      <c r="I1020" s="260">
        <v>1862.04</v>
      </c>
    </row>
    <row r="1021" spans="1:9" ht="15" hidden="1" customHeight="1" x14ac:dyDescent="0.25">
      <c r="A1021" s="140"/>
      <c r="B1021" s="72"/>
      <c r="C1021" s="73"/>
      <c r="D1021" s="72"/>
      <c r="E1021" s="74"/>
      <c r="F1021" s="78"/>
      <c r="G1021" s="78"/>
      <c r="H1021" s="78"/>
      <c r="I1021" s="195"/>
    </row>
    <row r="1022" spans="1:9" ht="16.5" hidden="1" customHeight="1" x14ac:dyDescent="0.25">
      <c r="A1022" s="77"/>
      <c r="B1022" s="72"/>
      <c r="C1022" s="73"/>
      <c r="D1022" s="72"/>
      <c r="E1022" s="74"/>
      <c r="F1022" s="78"/>
      <c r="G1022" s="78"/>
      <c r="H1022" s="78"/>
      <c r="I1022" s="79"/>
    </row>
    <row r="1023" spans="1:9" ht="16.5" hidden="1" customHeight="1" x14ac:dyDescent="0.25">
      <c r="A1023" s="77"/>
      <c r="B1023" s="72"/>
      <c r="C1023" s="73"/>
      <c r="D1023" s="72"/>
      <c r="E1023" s="74"/>
      <c r="F1023" s="78"/>
      <c r="G1023" s="78"/>
      <c r="H1023" s="78"/>
      <c r="I1023" s="79"/>
    </row>
    <row r="1024" spans="1:9" ht="16.5" hidden="1" customHeight="1" x14ac:dyDescent="0.25">
      <c r="A1024" s="77"/>
      <c r="B1024" s="72"/>
      <c r="C1024" s="73"/>
      <c r="D1024" s="72"/>
      <c r="E1024" s="74"/>
      <c r="F1024" s="78"/>
      <c r="G1024" s="78"/>
      <c r="H1024" s="78"/>
      <c r="I1024" s="79"/>
    </row>
    <row r="1025" spans="1:9" ht="16.5" hidden="1" customHeight="1" x14ac:dyDescent="0.25">
      <c r="A1025" s="77"/>
      <c r="B1025" s="72"/>
      <c r="C1025" s="73"/>
      <c r="D1025" s="72"/>
      <c r="E1025" s="74"/>
      <c r="F1025" s="78"/>
      <c r="G1025" s="78"/>
      <c r="H1025" s="78"/>
      <c r="I1025" s="79"/>
    </row>
    <row r="1026" spans="1:9" ht="16.5" hidden="1" customHeight="1" x14ac:dyDescent="0.25">
      <c r="A1026" s="77"/>
      <c r="B1026" s="72"/>
      <c r="C1026" s="73"/>
      <c r="D1026" s="72"/>
      <c r="E1026" s="74"/>
      <c r="F1026" s="78"/>
      <c r="G1026" s="78"/>
      <c r="H1026" s="78"/>
      <c r="I1026" s="79"/>
    </row>
    <row r="1027" spans="1:9" ht="16.5" hidden="1" customHeight="1" x14ac:dyDescent="0.25">
      <c r="A1027" s="77"/>
      <c r="B1027" s="72"/>
      <c r="C1027" s="73"/>
      <c r="D1027" s="72"/>
      <c r="E1027" s="74"/>
      <c r="F1027" s="78"/>
      <c r="G1027" s="78"/>
      <c r="H1027" s="78"/>
      <c r="I1027" s="79"/>
    </row>
    <row r="1028" spans="1:9" ht="16.5" hidden="1" customHeight="1" x14ac:dyDescent="0.25">
      <c r="A1028" s="77"/>
      <c r="B1028" s="72"/>
      <c r="C1028" s="73"/>
      <c r="D1028" s="72"/>
      <c r="E1028" s="74"/>
      <c r="F1028" s="78"/>
      <c r="G1028" s="78"/>
      <c r="H1028" s="78"/>
      <c r="I1028" s="79"/>
    </row>
    <row r="1029" spans="1:9" ht="16.5" hidden="1" customHeight="1" x14ac:dyDescent="0.25">
      <c r="A1029" s="77"/>
      <c r="B1029" s="72"/>
      <c r="C1029" s="73"/>
      <c r="D1029" s="72"/>
      <c r="E1029" s="74"/>
      <c r="F1029" s="78"/>
      <c r="G1029" s="78"/>
      <c r="H1029" s="78"/>
      <c r="I1029" s="79"/>
    </row>
    <row r="1030" spans="1:9" ht="16.5" hidden="1" customHeight="1" x14ac:dyDescent="0.25">
      <c r="A1030" s="77"/>
      <c r="B1030" s="72"/>
      <c r="C1030" s="73"/>
      <c r="D1030" s="72"/>
      <c r="E1030" s="74"/>
      <c r="F1030" s="78"/>
      <c r="G1030" s="78"/>
      <c r="H1030" s="78"/>
      <c r="I1030" s="79"/>
    </row>
    <row r="1031" spans="1:9" ht="16.5" hidden="1" customHeight="1" x14ac:dyDescent="0.25">
      <c r="A1031" s="77"/>
      <c r="B1031" s="72"/>
      <c r="C1031" s="73"/>
      <c r="D1031" s="72"/>
      <c r="E1031" s="74"/>
      <c r="F1031" s="78"/>
      <c r="G1031" s="78"/>
      <c r="H1031" s="78"/>
      <c r="I1031" s="79"/>
    </row>
    <row r="1032" spans="1:9" ht="16.5" hidden="1" customHeight="1" x14ac:dyDescent="0.25">
      <c r="A1032" s="77"/>
      <c r="B1032" s="72"/>
      <c r="C1032" s="73"/>
      <c r="D1032" s="72"/>
      <c r="E1032" s="74"/>
      <c r="F1032" s="78"/>
      <c r="G1032" s="78"/>
      <c r="H1032" s="78"/>
      <c r="I1032" s="79"/>
    </row>
    <row r="1033" spans="1:9" ht="16.5" hidden="1" customHeight="1" x14ac:dyDescent="0.25">
      <c r="A1033" s="77"/>
      <c r="B1033" s="72"/>
      <c r="C1033" s="73"/>
      <c r="D1033" s="72"/>
      <c r="E1033" s="74"/>
      <c r="F1033" s="78"/>
      <c r="G1033" s="78"/>
      <c r="H1033" s="78"/>
      <c r="I1033" s="79"/>
    </row>
    <row r="1034" spans="1:9" ht="16.5" hidden="1" customHeight="1" x14ac:dyDescent="0.25">
      <c r="A1034" s="77"/>
      <c r="B1034" s="72"/>
      <c r="C1034" s="73"/>
      <c r="D1034" s="72"/>
      <c r="E1034" s="74"/>
      <c r="F1034" s="78"/>
      <c r="G1034" s="78"/>
      <c r="H1034" s="78"/>
      <c r="I1034" s="79"/>
    </row>
    <row r="1035" spans="1:9" ht="16.5" hidden="1" customHeight="1" x14ac:dyDescent="0.25">
      <c r="A1035" s="77"/>
      <c r="B1035" s="72"/>
      <c r="C1035" s="73"/>
      <c r="D1035" s="72"/>
      <c r="E1035" s="74"/>
      <c r="F1035" s="78"/>
      <c r="G1035" s="78"/>
      <c r="H1035" s="78"/>
      <c r="I1035" s="79"/>
    </row>
    <row r="1036" spans="1:9" ht="16.5" hidden="1" customHeight="1" thickBot="1" x14ac:dyDescent="0.3">
      <c r="A1036" s="85"/>
      <c r="B1036" s="86"/>
      <c r="C1036" s="87"/>
      <c r="D1036" s="86"/>
      <c r="E1036" s="88"/>
      <c r="F1036" s="89"/>
      <c r="G1036" s="89"/>
      <c r="H1036" s="89"/>
      <c r="I1036" s="90"/>
    </row>
    <row r="1037" spans="1:9" ht="16.5" customHeight="1" thickBot="1" x14ac:dyDescent="0.3">
      <c r="A1037" s="91" t="s">
        <v>43</v>
      </c>
      <c r="B1037" s="92"/>
      <c r="C1037" s="93"/>
      <c r="D1037" s="92"/>
      <c r="E1037" s="154">
        <f>SUM(E1019:E1036)</f>
        <v>300</v>
      </c>
      <c r="F1037" s="94">
        <f>SUM(F1019:F1036)</f>
        <v>489754.27999999997</v>
      </c>
      <c r="G1037" s="94">
        <f>SUM(G1019:G1036)</f>
        <v>400000</v>
      </c>
      <c r="H1037" s="94">
        <f>SUM(H1019:H1036)</f>
        <v>489754.27999999997</v>
      </c>
      <c r="I1037" s="95">
        <f>SUM(I1019:I1036)</f>
        <v>89754.28</v>
      </c>
    </row>
    <row r="1038" spans="1:9" ht="16.5" customHeight="1" thickTop="1" x14ac:dyDescent="0.25">
      <c r="A1038" s="96" t="s">
        <v>47</v>
      </c>
      <c r="B1038" s="97"/>
      <c r="C1038" s="98"/>
      <c r="D1038" s="97"/>
      <c r="E1038" s="99"/>
      <c r="F1038" s="99"/>
      <c r="G1038" s="99"/>
      <c r="H1038" s="99"/>
      <c r="I1038" s="101">
        <f>I1058</f>
        <v>0</v>
      </c>
    </row>
    <row r="1039" spans="1:9" ht="16.5" hidden="1" customHeight="1" thickTop="1" x14ac:dyDescent="0.25">
      <c r="A1039" s="148"/>
      <c r="B1039" s="149"/>
      <c r="C1039" s="150"/>
      <c r="D1039" s="149"/>
      <c r="E1039" s="151"/>
      <c r="F1039" s="156"/>
      <c r="G1039" s="156"/>
      <c r="H1039" s="156"/>
      <c r="I1039" s="219"/>
    </row>
    <row r="1040" spans="1:9" ht="16.5" hidden="1" customHeight="1" x14ac:dyDescent="0.25">
      <c r="A1040" s="77"/>
      <c r="B1040" s="72"/>
      <c r="C1040" s="73"/>
      <c r="D1040" s="72"/>
      <c r="E1040" s="74"/>
      <c r="F1040" s="78"/>
      <c r="G1040" s="78"/>
      <c r="H1040" s="78"/>
      <c r="I1040" s="79"/>
    </row>
    <row r="1041" spans="1:9" ht="16.5" hidden="1" customHeight="1" x14ac:dyDescent="0.25">
      <c r="A1041" s="77"/>
      <c r="B1041" s="72"/>
      <c r="C1041" s="73"/>
      <c r="D1041" s="72"/>
      <c r="E1041" s="74"/>
      <c r="F1041" s="78"/>
      <c r="G1041" s="78"/>
      <c r="H1041" s="78"/>
      <c r="I1041" s="79"/>
    </row>
    <row r="1042" spans="1:9" ht="16.5" hidden="1" customHeight="1" x14ac:dyDescent="0.25">
      <c r="A1042" s="77"/>
      <c r="B1042" s="72"/>
      <c r="C1042" s="73"/>
      <c r="D1042" s="72"/>
      <c r="E1042" s="74"/>
      <c r="F1042" s="78"/>
      <c r="G1042" s="78"/>
      <c r="H1042" s="78"/>
      <c r="I1042" s="79"/>
    </row>
    <row r="1043" spans="1:9" ht="16.5" hidden="1" customHeight="1" x14ac:dyDescent="0.25">
      <c r="A1043" s="77"/>
      <c r="B1043" s="72"/>
      <c r="C1043" s="73"/>
      <c r="D1043" s="72"/>
      <c r="E1043" s="74"/>
      <c r="F1043" s="78"/>
      <c r="G1043" s="78"/>
      <c r="H1043" s="78"/>
      <c r="I1043" s="79"/>
    </row>
    <row r="1044" spans="1:9" ht="16.5" hidden="1" customHeight="1" x14ac:dyDescent="0.25">
      <c r="A1044" s="77"/>
      <c r="B1044" s="72"/>
      <c r="C1044" s="73"/>
      <c r="D1044" s="72"/>
      <c r="E1044" s="74"/>
      <c r="F1044" s="78"/>
      <c r="G1044" s="78"/>
      <c r="H1044" s="78"/>
      <c r="I1044" s="79"/>
    </row>
    <row r="1045" spans="1:9" ht="16.5" hidden="1" customHeight="1" x14ac:dyDescent="0.25">
      <c r="A1045" s="77"/>
      <c r="B1045" s="72"/>
      <c r="C1045" s="73"/>
      <c r="D1045" s="72"/>
      <c r="E1045" s="74"/>
      <c r="F1045" s="78"/>
      <c r="G1045" s="78"/>
      <c r="H1045" s="78"/>
      <c r="I1045" s="79"/>
    </row>
    <row r="1046" spans="1:9" ht="16.5" hidden="1" customHeight="1" x14ac:dyDescent="0.25">
      <c r="A1046" s="77"/>
      <c r="B1046" s="72"/>
      <c r="C1046" s="73"/>
      <c r="D1046" s="72"/>
      <c r="E1046" s="74"/>
      <c r="F1046" s="78"/>
      <c r="G1046" s="78"/>
      <c r="H1046" s="78"/>
      <c r="I1046" s="79"/>
    </row>
    <row r="1047" spans="1:9" ht="16.5" hidden="1" customHeight="1" x14ac:dyDescent="0.25">
      <c r="A1047" s="77"/>
      <c r="B1047" s="72"/>
      <c r="C1047" s="73"/>
      <c r="D1047" s="72"/>
      <c r="E1047" s="74"/>
      <c r="F1047" s="78"/>
      <c r="G1047" s="78"/>
      <c r="H1047" s="78"/>
      <c r="I1047" s="79"/>
    </row>
    <row r="1048" spans="1:9" ht="16.5" hidden="1" customHeight="1" x14ac:dyDescent="0.25">
      <c r="A1048" s="77"/>
      <c r="B1048" s="72"/>
      <c r="C1048" s="73"/>
      <c r="D1048" s="72"/>
      <c r="E1048" s="74"/>
      <c r="F1048" s="78"/>
      <c r="G1048" s="78"/>
      <c r="H1048" s="78"/>
      <c r="I1048" s="79"/>
    </row>
    <row r="1049" spans="1:9" ht="16.5" hidden="1" customHeight="1" x14ac:dyDescent="0.25">
      <c r="A1049" s="77"/>
      <c r="B1049" s="72"/>
      <c r="C1049" s="73"/>
      <c r="D1049" s="72"/>
      <c r="E1049" s="74"/>
      <c r="F1049" s="78"/>
      <c r="G1049" s="78"/>
      <c r="H1049" s="78"/>
      <c r="I1049" s="79"/>
    </row>
    <row r="1050" spans="1:9" ht="16.5" hidden="1" customHeight="1" x14ac:dyDescent="0.25">
      <c r="A1050" s="77"/>
      <c r="B1050" s="72"/>
      <c r="C1050" s="73"/>
      <c r="D1050" s="72"/>
      <c r="E1050" s="74"/>
      <c r="F1050" s="78"/>
      <c r="G1050" s="78"/>
      <c r="H1050" s="78"/>
      <c r="I1050" s="79"/>
    </row>
    <row r="1051" spans="1:9" ht="16.5" hidden="1" customHeight="1" x14ac:dyDescent="0.25">
      <c r="A1051" s="77"/>
      <c r="B1051" s="72"/>
      <c r="C1051" s="73"/>
      <c r="D1051" s="72"/>
      <c r="E1051" s="74"/>
      <c r="F1051" s="78"/>
      <c r="G1051" s="78"/>
      <c r="H1051" s="78"/>
      <c r="I1051" s="79"/>
    </row>
    <row r="1052" spans="1:9" ht="16.5" hidden="1" customHeight="1" x14ac:dyDescent="0.25">
      <c r="A1052" s="77"/>
      <c r="B1052" s="72"/>
      <c r="C1052" s="73"/>
      <c r="D1052" s="72"/>
      <c r="E1052" s="74"/>
      <c r="F1052" s="78"/>
      <c r="G1052" s="78"/>
      <c r="H1052" s="78"/>
      <c r="I1052" s="79"/>
    </row>
    <row r="1053" spans="1:9" ht="16.5" hidden="1" customHeight="1" x14ac:dyDescent="0.25">
      <c r="A1053" s="77"/>
      <c r="B1053" s="72"/>
      <c r="C1053" s="73"/>
      <c r="D1053" s="72"/>
      <c r="E1053" s="74"/>
      <c r="F1053" s="78"/>
      <c r="G1053" s="78"/>
      <c r="H1053" s="78"/>
      <c r="I1053" s="79"/>
    </row>
    <row r="1054" spans="1:9" ht="16.5" hidden="1" customHeight="1" x14ac:dyDescent="0.25">
      <c r="A1054" s="77"/>
      <c r="B1054" s="72"/>
      <c r="C1054" s="73"/>
      <c r="D1054" s="72"/>
      <c r="E1054" s="74"/>
      <c r="F1054" s="78"/>
      <c r="G1054" s="78"/>
      <c r="H1054" s="78"/>
      <c r="I1054" s="79"/>
    </row>
    <row r="1055" spans="1:9" ht="16.5" hidden="1" customHeight="1" x14ac:dyDescent="0.25">
      <c r="A1055" s="77"/>
      <c r="B1055" s="72"/>
      <c r="C1055" s="73"/>
      <c r="D1055" s="72"/>
      <c r="E1055" s="74"/>
      <c r="F1055" s="78"/>
      <c r="G1055" s="78"/>
      <c r="H1055" s="78"/>
      <c r="I1055" s="79"/>
    </row>
    <row r="1056" spans="1:9" ht="16.5" hidden="1" customHeight="1" x14ac:dyDescent="0.25">
      <c r="A1056" s="77"/>
      <c r="B1056" s="72"/>
      <c r="C1056" s="73"/>
      <c r="D1056" s="72"/>
      <c r="E1056" s="74"/>
      <c r="F1056" s="78"/>
      <c r="G1056" s="78"/>
      <c r="H1056" s="78"/>
      <c r="I1056" s="79"/>
    </row>
    <row r="1057" spans="1:9" ht="16.5" hidden="1" customHeight="1" thickBot="1" x14ac:dyDescent="0.3">
      <c r="A1057" s="85"/>
      <c r="B1057" s="86"/>
      <c r="C1057" s="87"/>
      <c r="D1057" s="86"/>
      <c r="E1057" s="88"/>
      <c r="F1057" s="89"/>
      <c r="G1057" s="89"/>
      <c r="H1057" s="89"/>
      <c r="I1057" s="90"/>
    </row>
    <row r="1058" spans="1:9" ht="16.5" customHeight="1" thickBot="1" x14ac:dyDescent="0.3">
      <c r="A1058" s="91" t="s">
        <v>43</v>
      </c>
      <c r="B1058" s="92"/>
      <c r="C1058" s="93"/>
      <c r="D1058" s="92"/>
      <c r="E1058" s="154">
        <f>SUM(E1039:E1057)</f>
        <v>0</v>
      </c>
      <c r="F1058" s="94">
        <f>SUM(F1039:F1057)</f>
        <v>0</v>
      </c>
      <c r="G1058" s="94">
        <f>SUM(G1039:G1057)</f>
        <v>0</v>
      </c>
      <c r="H1058" s="94">
        <f>SUM(H1039:H1057)</f>
        <v>0</v>
      </c>
      <c r="I1058" s="95">
        <f>SUM(I1039:I1057)</f>
        <v>0</v>
      </c>
    </row>
    <row r="1059" spans="1:9" ht="16.5" customHeight="1" thickTop="1" x14ac:dyDescent="0.25">
      <c r="A1059" s="21" t="s">
        <v>48</v>
      </c>
      <c r="B1059" s="22"/>
      <c r="C1059" s="23"/>
      <c r="D1059" s="22"/>
      <c r="E1059" s="24"/>
      <c r="F1059" s="24"/>
      <c r="G1059" s="24"/>
      <c r="H1059" s="24"/>
      <c r="I1059" s="25">
        <f>I1079</f>
        <v>0</v>
      </c>
    </row>
    <row r="1060" spans="1:9" ht="16.5" hidden="1" customHeight="1" x14ac:dyDescent="0.25">
      <c r="A1060" s="140"/>
      <c r="B1060" s="267"/>
      <c r="C1060" s="73"/>
      <c r="D1060" s="72"/>
      <c r="E1060" s="74"/>
      <c r="F1060" s="78"/>
      <c r="G1060" s="78"/>
      <c r="H1060" s="78"/>
      <c r="I1060" s="79"/>
    </row>
    <row r="1061" spans="1:9" ht="16.5" hidden="1" customHeight="1" x14ac:dyDescent="0.25">
      <c r="A1061" s="77"/>
      <c r="B1061" s="72"/>
      <c r="C1061" s="73"/>
      <c r="D1061" s="72"/>
      <c r="E1061" s="74"/>
      <c r="F1061" s="78"/>
      <c r="G1061" s="78"/>
      <c r="H1061" s="78"/>
      <c r="I1061" s="79"/>
    </row>
    <row r="1062" spans="1:9" ht="16.5" hidden="1" customHeight="1" x14ac:dyDescent="0.25">
      <c r="A1062" s="77"/>
      <c r="B1062" s="72"/>
      <c r="C1062" s="73"/>
      <c r="D1062" s="72"/>
      <c r="E1062" s="74"/>
      <c r="F1062" s="78"/>
      <c r="G1062" s="78"/>
      <c r="H1062" s="78"/>
      <c r="I1062" s="79"/>
    </row>
    <row r="1063" spans="1:9" ht="16.5" hidden="1" customHeight="1" x14ac:dyDescent="0.25">
      <c r="A1063" s="77"/>
      <c r="B1063" s="72"/>
      <c r="C1063" s="73"/>
      <c r="D1063" s="72"/>
      <c r="E1063" s="74"/>
      <c r="F1063" s="78"/>
      <c r="G1063" s="78"/>
      <c r="H1063" s="78"/>
      <c r="I1063" s="79"/>
    </row>
    <row r="1064" spans="1:9" ht="16.5" hidden="1" customHeight="1" x14ac:dyDescent="0.25">
      <c r="A1064" s="77"/>
      <c r="B1064" s="72"/>
      <c r="C1064" s="73"/>
      <c r="D1064" s="72"/>
      <c r="E1064" s="74"/>
      <c r="F1064" s="78"/>
      <c r="G1064" s="78"/>
      <c r="H1064" s="78"/>
      <c r="I1064" s="79"/>
    </row>
    <row r="1065" spans="1:9" ht="16.5" hidden="1" customHeight="1" x14ac:dyDescent="0.25">
      <c r="A1065" s="77"/>
      <c r="B1065" s="72"/>
      <c r="C1065" s="73"/>
      <c r="D1065" s="72"/>
      <c r="E1065" s="74"/>
      <c r="F1065" s="78"/>
      <c r="G1065" s="78"/>
      <c r="H1065" s="78"/>
      <c r="I1065" s="79"/>
    </row>
    <row r="1066" spans="1:9" ht="16.5" hidden="1" customHeight="1" x14ac:dyDescent="0.25">
      <c r="A1066" s="77"/>
      <c r="B1066" s="72"/>
      <c r="C1066" s="73"/>
      <c r="D1066" s="72"/>
      <c r="E1066" s="74"/>
      <c r="F1066" s="78"/>
      <c r="G1066" s="78"/>
      <c r="H1066" s="78"/>
      <c r="I1066" s="79"/>
    </row>
    <row r="1067" spans="1:9" ht="16.5" hidden="1" customHeight="1" x14ac:dyDescent="0.25">
      <c r="A1067" s="77"/>
      <c r="B1067" s="72"/>
      <c r="C1067" s="73"/>
      <c r="D1067" s="72"/>
      <c r="E1067" s="74"/>
      <c r="F1067" s="78"/>
      <c r="G1067" s="78"/>
      <c r="H1067" s="78"/>
      <c r="I1067" s="79"/>
    </row>
    <row r="1068" spans="1:9" ht="16.5" hidden="1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hidden="1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hidden="1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hidden="1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hidden="1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hidden="1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hidden="1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hidden="1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hidden="1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hidden="1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hidden="1" customHeight="1" thickBot="1" x14ac:dyDescent="0.3">
      <c r="A1078" s="85"/>
      <c r="B1078" s="86"/>
      <c r="C1078" s="87"/>
      <c r="D1078" s="86"/>
      <c r="E1078" s="88"/>
      <c r="F1078" s="89"/>
      <c r="G1078" s="89"/>
      <c r="H1078" s="89"/>
      <c r="I1078" s="90"/>
    </row>
    <row r="1079" spans="1:9" ht="16.5" customHeight="1" thickBot="1" x14ac:dyDescent="0.3">
      <c r="A1079" s="157" t="s">
        <v>43</v>
      </c>
      <c r="B1079" s="158"/>
      <c r="C1079" s="159"/>
      <c r="D1079" s="158"/>
      <c r="E1079" s="160">
        <f>SUM(E1060:E1078)</f>
        <v>0</v>
      </c>
      <c r="F1079" s="161">
        <f>SUM(F1060:F1078)</f>
        <v>0</v>
      </c>
      <c r="G1079" s="161">
        <f>SUM(G1060:G1078)</f>
        <v>0</v>
      </c>
      <c r="H1079" s="161">
        <f>SUM(H1060:H1078)</f>
        <v>0</v>
      </c>
      <c r="I1079" s="162">
        <f>SUM(I1060:I1078)</f>
        <v>0</v>
      </c>
    </row>
    <row r="1080" spans="1:9" ht="16.5" customHeight="1" thickTop="1" thickBot="1" x14ac:dyDescent="0.3">
      <c r="A1080" s="13" t="s">
        <v>79</v>
      </c>
      <c r="B1080" s="14"/>
      <c r="C1080" s="15"/>
      <c r="D1080" s="16"/>
      <c r="E1080" s="17">
        <f>E1146+E1167+E1188+E1209+E1230</f>
        <v>248</v>
      </c>
      <c r="F1080" s="18"/>
      <c r="G1080" s="18"/>
      <c r="H1080" s="18"/>
      <c r="I1080" s="17">
        <f>I1146+I1167+I1188+I1209+I1230</f>
        <v>20107.599999999999</v>
      </c>
    </row>
    <row r="1081" spans="1:9" ht="16.5" customHeight="1" thickTop="1" thickBot="1" x14ac:dyDescent="0.3">
      <c r="A1081" s="21" t="s">
        <v>13</v>
      </c>
      <c r="B1081" s="22"/>
      <c r="C1081" s="23"/>
      <c r="D1081" s="22"/>
      <c r="E1081" s="24"/>
      <c r="F1081" s="24"/>
      <c r="G1081" s="24"/>
      <c r="H1081" s="24"/>
      <c r="I1081" s="25">
        <f>I1146</f>
        <v>12650</v>
      </c>
    </row>
    <row r="1082" spans="1:9" ht="15.75" customHeight="1" thickTop="1" x14ac:dyDescent="0.2">
      <c r="A1082" s="132">
        <v>1</v>
      </c>
      <c r="B1082" s="165" t="s">
        <v>1094</v>
      </c>
      <c r="C1082" s="245" t="s">
        <v>1095</v>
      </c>
      <c r="D1082" s="374" t="s">
        <v>1096</v>
      </c>
      <c r="E1082" s="246">
        <v>5</v>
      </c>
      <c r="F1082" s="246">
        <v>550</v>
      </c>
      <c r="G1082" s="375"/>
      <c r="H1082" s="246">
        <v>550</v>
      </c>
      <c r="I1082" s="246">
        <v>550</v>
      </c>
    </row>
    <row r="1083" spans="1:9" ht="16.5" customHeight="1" x14ac:dyDescent="0.2">
      <c r="A1083" s="136">
        <v>2</v>
      </c>
      <c r="B1083" s="165" t="s">
        <v>1097</v>
      </c>
      <c r="C1083" s="245" t="s">
        <v>1098</v>
      </c>
      <c r="D1083" s="374" t="s">
        <v>1099</v>
      </c>
      <c r="E1083" s="246">
        <v>5</v>
      </c>
      <c r="F1083" s="246">
        <v>550</v>
      </c>
      <c r="G1083" s="375"/>
      <c r="H1083" s="246">
        <v>550</v>
      </c>
      <c r="I1083" s="246">
        <v>550</v>
      </c>
    </row>
    <row r="1084" spans="1:9" ht="16.5" customHeight="1" x14ac:dyDescent="0.2">
      <c r="A1084" s="136">
        <v>3</v>
      </c>
      <c r="B1084" s="165" t="s">
        <v>1100</v>
      </c>
      <c r="C1084" s="245" t="s">
        <v>1101</v>
      </c>
      <c r="D1084" s="374" t="s">
        <v>1102</v>
      </c>
      <c r="E1084" s="246">
        <v>5</v>
      </c>
      <c r="F1084" s="246">
        <v>550</v>
      </c>
      <c r="G1084" s="375"/>
      <c r="H1084" s="246">
        <v>550</v>
      </c>
      <c r="I1084" s="246">
        <v>550</v>
      </c>
    </row>
    <row r="1085" spans="1:9" ht="16.5" customHeight="1" x14ac:dyDescent="0.2">
      <c r="A1085" s="136">
        <v>4</v>
      </c>
      <c r="B1085" s="165" t="s">
        <v>1103</v>
      </c>
      <c r="C1085" s="245" t="s">
        <v>1104</v>
      </c>
      <c r="D1085" s="374" t="s">
        <v>1105</v>
      </c>
      <c r="E1085" s="246">
        <v>5</v>
      </c>
      <c r="F1085" s="246">
        <v>550</v>
      </c>
      <c r="G1085" s="375"/>
      <c r="H1085" s="246">
        <v>550</v>
      </c>
      <c r="I1085" s="246">
        <v>550</v>
      </c>
    </row>
    <row r="1086" spans="1:9" ht="16.5" customHeight="1" x14ac:dyDescent="0.2">
      <c r="A1086" s="136">
        <v>5</v>
      </c>
      <c r="B1086" s="165" t="s">
        <v>1106</v>
      </c>
      <c r="C1086" s="245" t="s">
        <v>1107</v>
      </c>
      <c r="D1086" s="374" t="s">
        <v>1108</v>
      </c>
      <c r="E1086" s="246">
        <v>5</v>
      </c>
      <c r="F1086" s="246">
        <v>550</v>
      </c>
      <c r="G1086" s="375"/>
      <c r="H1086" s="246">
        <v>550</v>
      </c>
      <c r="I1086" s="246">
        <v>550</v>
      </c>
    </row>
    <row r="1087" spans="1:9" ht="16.5" customHeight="1" x14ac:dyDescent="0.2">
      <c r="A1087" s="136">
        <v>6</v>
      </c>
      <c r="B1087" s="165" t="s">
        <v>1109</v>
      </c>
      <c r="C1087" s="245" t="s">
        <v>1110</v>
      </c>
      <c r="D1087" s="374" t="s">
        <v>1111</v>
      </c>
      <c r="E1087" s="246">
        <v>5</v>
      </c>
      <c r="F1087" s="246">
        <v>550</v>
      </c>
      <c r="G1087" s="375"/>
      <c r="H1087" s="246">
        <v>550</v>
      </c>
      <c r="I1087" s="246">
        <v>550</v>
      </c>
    </row>
    <row r="1088" spans="1:9" s="107" customFormat="1" ht="16.5" customHeight="1" x14ac:dyDescent="0.2">
      <c r="A1088" s="136">
        <v>7</v>
      </c>
      <c r="B1088" s="165" t="s">
        <v>1112</v>
      </c>
      <c r="C1088" s="245" t="s">
        <v>1113</v>
      </c>
      <c r="D1088" s="374" t="s">
        <v>1114</v>
      </c>
      <c r="E1088" s="246">
        <v>5</v>
      </c>
      <c r="F1088" s="246">
        <v>550</v>
      </c>
      <c r="G1088" s="375"/>
      <c r="H1088" s="246">
        <v>550</v>
      </c>
      <c r="I1088" s="246">
        <v>550</v>
      </c>
    </row>
    <row r="1089" spans="1:9" ht="16.5" customHeight="1" x14ac:dyDescent="0.2">
      <c r="A1089" s="136">
        <v>8</v>
      </c>
      <c r="B1089" s="165" t="s">
        <v>1115</v>
      </c>
      <c r="C1089" s="245" t="s">
        <v>1116</v>
      </c>
      <c r="D1089" s="374" t="s">
        <v>1117</v>
      </c>
      <c r="E1089" s="246">
        <v>9</v>
      </c>
      <c r="F1089" s="246">
        <v>550</v>
      </c>
      <c r="G1089" s="375"/>
      <c r="H1089" s="246">
        <v>550</v>
      </c>
      <c r="I1089" s="246">
        <v>550</v>
      </c>
    </row>
    <row r="1090" spans="1:9" ht="16.5" customHeight="1" x14ac:dyDescent="0.2">
      <c r="A1090" s="136">
        <v>9</v>
      </c>
      <c r="B1090" s="165" t="s">
        <v>1118</v>
      </c>
      <c r="C1090" s="245" t="s">
        <v>1119</v>
      </c>
      <c r="D1090" s="374" t="s">
        <v>1120</v>
      </c>
      <c r="E1090" s="246">
        <v>3</v>
      </c>
      <c r="F1090" s="246">
        <v>550</v>
      </c>
      <c r="G1090" s="375"/>
      <c r="H1090" s="246">
        <v>550</v>
      </c>
      <c r="I1090" s="246">
        <v>550</v>
      </c>
    </row>
    <row r="1091" spans="1:9" ht="16.5" customHeight="1" x14ac:dyDescent="0.2">
      <c r="A1091" s="136">
        <v>10</v>
      </c>
      <c r="B1091" s="165" t="s">
        <v>1121</v>
      </c>
      <c r="C1091" s="245" t="s">
        <v>1122</v>
      </c>
      <c r="D1091" s="374" t="s">
        <v>1123</v>
      </c>
      <c r="E1091" s="246">
        <v>12</v>
      </c>
      <c r="F1091" s="246">
        <v>550</v>
      </c>
      <c r="G1091" s="375"/>
      <c r="H1091" s="246">
        <v>550</v>
      </c>
      <c r="I1091" s="246">
        <v>550</v>
      </c>
    </row>
    <row r="1092" spans="1:9" ht="16.5" customHeight="1" x14ac:dyDescent="0.2">
      <c r="A1092" s="136">
        <v>11</v>
      </c>
      <c r="B1092" s="165" t="s">
        <v>1124</v>
      </c>
      <c r="C1092" s="245" t="s">
        <v>1125</v>
      </c>
      <c r="D1092" s="374" t="s">
        <v>1126</v>
      </c>
      <c r="E1092" s="246">
        <v>3</v>
      </c>
      <c r="F1092" s="246">
        <v>550</v>
      </c>
      <c r="G1092" s="375"/>
      <c r="H1092" s="246">
        <v>550</v>
      </c>
      <c r="I1092" s="246">
        <v>550</v>
      </c>
    </row>
    <row r="1093" spans="1:9" ht="16.5" customHeight="1" x14ac:dyDescent="0.2">
      <c r="A1093" s="136">
        <v>12</v>
      </c>
      <c r="B1093" s="165" t="s">
        <v>1127</v>
      </c>
      <c r="C1093" s="245" t="s">
        <v>1128</v>
      </c>
      <c r="D1093" s="374" t="s">
        <v>1129</v>
      </c>
      <c r="E1093" s="246">
        <v>5</v>
      </c>
      <c r="F1093" s="246">
        <v>550</v>
      </c>
      <c r="G1093" s="375"/>
      <c r="H1093" s="246">
        <v>550</v>
      </c>
      <c r="I1093" s="246">
        <v>550</v>
      </c>
    </row>
    <row r="1094" spans="1:9" ht="16.5" customHeight="1" x14ac:dyDescent="0.2">
      <c r="A1094" s="136">
        <v>13</v>
      </c>
      <c r="B1094" s="165" t="s">
        <v>1130</v>
      </c>
      <c r="C1094" s="245" t="s">
        <v>1104</v>
      </c>
      <c r="D1094" s="374" t="s">
        <v>1131</v>
      </c>
      <c r="E1094" s="246">
        <v>15</v>
      </c>
      <c r="F1094" s="246">
        <v>550</v>
      </c>
      <c r="G1094" s="375"/>
      <c r="H1094" s="246">
        <v>550</v>
      </c>
      <c r="I1094" s="246">
        <v>550</v>
      </c>
    </row>
    <row r="1095" spans="1:9" ht="16.5" customHeight="1" x14ac:dyDescent="0.2">
      <c r="A1095" s="136">
        <v>14</v>
      </c>
      <c r="B1095" s="165" t="s">
        <v>1132</v>
      </c>
      <c r="C1095" s="245" t="s">
        <v>1133</v>
      </c>
      <c r="D1095" s="374" t="s">
        <v>1134</v>
      </c>
      <c r="E1095" s="246">
        <v>12</v>
      </c>
      <c r="F1095" s="246">
        <v>550</v>
      </c>
      <c r="G1095" s="375"/>
      <c r="H1095" s="246">
        <v>550</v>
      </c>
      <c r="I1095" s="246">
        <v>550</v>
      </c>
    </row>
    <row r="1096" spans="1:9" ht="16.5" customHeight="1" x14ac:dyDescent="0.2">
      <c r="A1096" s="136">
        <v>15</v>
      </c>
      <c r="B1096" s="165" t="s">
        <v>1135</v>
      </c>
      <c r="C1096" s="245" t="s">
        <v>1136</v>
      </c>
      <c r="D1096" s="374" t="s">
        <v>1137</v>
      </c>
      <c r="E1096" s="246">
        <v>6</v>
      </c>
      <c r="F1096" s="246">
        <v>550</v>
      </c>
      <c r="G1096" s="375"/>
      <c r="H1096" s="246">
        <v>550</v>
      </c>
      <c r="I1096" s="246">
        <v>550</v>
      </c>
    </row>
    <row r="1097" spans="1:9" ht="16.5" customHeight="1" x14ac:dyDescent="0.2">
      <c r="A1097" s="136">
        <v>16</v>
      </c>
      <c r="B1097" s="165" t="s">
        <v>1138</v>
      </c>
      <c r="C1097" s="245" t="s">
        <v>1139</v>
      </c>
      <c r="D1097" s="374" t="s">
        <v>1140</v>
      </c>
      <c r="E1097" s="246">
        <v>6</v>
      </c>
      <c r="F1097" s="246">
        <v>550</v>
      </c>
      <c r="G1097" s="375"/>
      <c r="H1097" s="246">
        <v>550</v>
      </c>
      <c r="I1097" s="246">
        <v>550</v>
      </c>
    </row>
    <row r="1098" spans="1:9" ht="16.5" customHeight="1" x14ac:dyDescent="0.2">
      <c r="A1098" s="136">
        <v>17</v>
      </c>
      <c r="B1098" s="165" t="s">
        <v>1141</v>
      </c>
      <c r="C1098" s="245" t="s">
        <v>1142</v>
      </c>
      <c r="D1098" s="374" t="s">
        <v>1143</v>
      </c>
      <c r="E1098" s="246">
        <v>9</v>
      </c>
      <c r="F1098" s="246">
        <v>550</v>
      </c>
      <c r="G1098" s="375"/>
      <c r="H1098" s="246">
        <v>550</v>
      </c>
      <c r="I1098" s="246">
        <v>550</v>
      </c>
    </row>
    <row r="1099" spans="1:9" ht="16.5" customHeight="1" x14ac:dyDescent="0.2">
      <c r="A1099" s="136">
        <v>18</v>
      </c>
      <c r="B1099" s="165" t="s">
        <v>1144</v>
      </c>
      <c r="C1099" s="245" t="s">
        <v>1145</v>
      </c>
      <c r="D1099" s="374" t="s">
        <v>1146</v>
      </c>
      <c r="E1099" s="246">
        <v>5</v>
      </c>
      <c r="F1099" s="246">
        <v>550</v>
      </c>
      <c r="G1099" s="375"/>
      <c r="H1099" s="246">
        <v>550</v>
      </c>
      <c r="I1099" s="246">
        <v>550</v>
      </c>
    </row>
    <row r="1100" spans="1:9" ht="16.5" customHeight="1" x14ac:dyDescent="0.2">
      <c r="A1100" s="136">
        <v>19</v>
      </c>
      <c r="B1100" s="165" t="s">
        <v>1147</v>
      </c>
      <c r="C1100" s="104" t="s">
        <v>1148</v>
      </c>
      <c r="D1100" s="376" t="s">
        <v>1149</v>
      </c>
      <c r="E1100" s="243">
        <v>5</v>
      </c>
      <c r="F1100" s="243">
        <v>550</v>
      </c>
      <c r="G1100" s="377"/>
      <c r="H1100" s="243">
        <v>550</v>
      </c>
      <c r="I1100" s="243">
        <v>550</v>
      </c>
    </row>
    <row r="1101" spans="1:9" ht="16.5" customHeight="1" x14ac:dyDescent="0.2">
      <c r="A1101" s="136">
        <v>20</v>
      </c>
      <c r="B1101" s="165" t="s">
        <v>1150</v>
      </c>
      <c r="C1101" s="104" t="s">
        <v>1151</v>
      </c>
      <c r="D1101" s="376" t="s">
        <v>1152</v>
      </c>
      <c r="E1101" s="243">
        <v>5</v>
      </c>
      <c r="F1101" s="243">
        <v>550</v>
      </c>
      <c r="G1101" s="377"/>
      <c r="H1101" s="243">
        <v>550</v>
      </c>
      <c r="I1101" s="243">
        <v>550</v>
      </c>
    </row>
    <row r="1102" spans="1:9" ht="16.5" customHeight="1" x14ac:dyDescent="0.2">
      <c r="A1102" s="136">
        <v>21</v>
      </c>
      <c r="B1102" s="165" t="s">
        <v>1153</v>
      </c>
      <c r="C1102" s="104" t="s">
        <v>1154</v>
      </c>
      <c r="D1102" s="376" t="s">
        <v>1155</v>
      </c>
      <c r="E1102" s="243">
        <v>8</v>
      </c>
      <c r="F1102" s="243">
        <v>550</v>
      </c>
      <c r="G1102" s="377"/>
      <c r="H1102" s="243">
        <v>550</v>
      </c>
      <c r="I1102" s="243">
        <v>550</v>
      </c>
    </row>
    <row r="1103" spans="1:9" ht="16.5" customHeight="1" x14ac:dyDescent="0.2">
      <c r="A1103" s="136">
        <v>22</v>
      </c>
      <c r="B1103" s="165" t="s">
        <v>1156</v>
      </c>
      <c r="C1103" s="104" t="s">
        <v>1157</v>
      </c>
      <c r="D1103" s="376" t="s">
        <v>1158</v>
      </c>
      <c r="E1103" s="243">
        <v>5</v>
      </c>
      <c r="F1103" s="243">
        <v>550</v>
      </c>
      <c r="G1103" s="377"/>
      <c r="H1103" s="243">
        <v>550</v>
      </c>
      <c r="I1103" s="243">
        <v>550</v>
      </c>
    </row>
    <row r="1104" spans="1:9" ht="16.5" customHeight="1" x14ac:dyDescent="0.2">
      <c r="A1104" s="136">
        <v>23</v>
      </c>
      <c r="B1104" s="165" t="s">
        <v>1159</v>
      </c>
      <c r="C1104" s="104" t="s">
        <v>1160</v>
      </c>
      <c r="D1104" s="376" t="s">
        <v>1161</v>
      </c>
      <c r="E1104" s="243">
        <v>5</v>
      </c>
      <c r="F1104" s="243">
        <v>550</v>
      </c>
      <c r="G1104" s="377"/>
      <c r="H1104" s="243">
        <v>550</v>
      </c>
      <c r="I1104" s="243">
        <v>550</v>
      </c>
    </row>
    <row r="1105" spans="1:9" ht="24.75" hidden="1" customHeight="1" x14ac:dyDescent="0.2">
      <c r="A1105" s="136"/>
      <c r="B1105" s="83"/>
      <c r="C1105" s="83"/>
      <c r="D1105" s="221"/>
      <c r="E1105" s="183"/>
      <c r="F1105" s="184"/>
      <c r="G1105" s="184"/>
      <c r="H1105" s="184"/>
      <c r="I1105" s="185"/>
    </row>
    <row r="1106" spans="1:9" ht="16.5" hidden="1" customHeight="1" x14ac:dyDescent="0.25">
      <c r="A1106" s="140"/>
      <c r="B1106" s="83"/>
      <c r="C1106" s="83"/>
      <c r="D1106" s="221"/>
      <c r="E1106" s="183"/>
      <c r="F1106" s="184"/>
      <c r="G1106" s="184"/>
      <c r="H1106" s="184"/>
      <c r="I1106" s="185"/>
    </row>
    <row r="1107" spans="1:9" ht="16.5" hidden="1" customHeight="1" x14ac:dyDescent="0.25">
      <c r="A1107" s="140"/>
      <c r="B1107" s="83"/>
      <c r="C1107" s="83"/>
      <c r="D1107" s="221"/>
      <c r="E1107" s="270"/>
      <c r="F1107" s="184"/>
      <c r="G1107" s="184"/>
      <c r="H1107" s="184"/>
      <c r="I1107" s="185"/>
    </row>
    <row r="1108" spans="1:9" ht="16.5" hidden="1" customHeight="1" x14ac:dyDescent="0.25">
      <c r="A1108" s="140"/>
      <c r="B1108" s="83"/>
      <c r="C1108" s="83"/>
      <c r="D1108" s="221"/>
      <c r="E1108" s="270"/>
      <c r="F1108" s="184"/>
      <c r="G1108" s="84"/>
      <c r="H1108" s="184"/>
      <c r="I1108" s="185"/>
    </row>
    <row r="1109" spans="1:9" ht="16.5" hidden="1" customHeight="1" x14ac:dyDescent="0.25">
      <c r="A1109" s="140"/>
      <c r="B1109" s="83"/>
      <c r="C1109" s="83"/>
      <c r="D1109" s="221"/>
      <c r="E1109" s="270"/>
      <c r="F1109" s="184"/>
      <c r="G1109" s="184"/>
      <c r="H1109" s="184"/>
      <c r="I1109" s="185"/>
    </row>
    <row r="1110" spans="1:9" ht="16.5" hidden="1" customHeight="1" x14ac:dyDescent="0.25">
      <c r="A1110" s="140"/>
      <c r="B1110" s="83"/>
      <c r="C1110" s="83"/>
      <c r="D1110" s="221"/>
      <c r="E1110" s="270"/>
      <c r="F1110" s="184"/>
      <c r="G1110" s="184"/>
      <c r="H1110" s="184"/>
      <c r="I1110" s="185"/>
    </row>
    <row r="1111" spans="1:9" ht="16.5" hidden="1" customHeight="1" x14ac:dyDescent="0.25">
      <c r="A1111" s="140"/>
      <c r="B1111" s="83"/>
      <c r="C1111" s="83"/>
      <c r="D1111" s="221"/>
      <c r="E1111" s="270"/>
      <c r="F1111" s="84"/>
      <c r="G1111" s="84"/>
      <c r="H1111" s="84"/>
      <c r="I1111" s="224"/>
    </row>
    <row r="1112" spans="1:9" ht="16.5" hidden="1" customHeight="1" x14ac:dyDescent="0.25">
      <c r="A1112" s="140"/>
      <c r="B1112" s="83"/>
      <c r="C1112" s="83"/>
      <c r="D1112" s="221"/>
      <c r="E1112" s="270"/>
      <c r="F1112" s="84"/>
      <c r="G1112" s="84"/>
      <c r="H1112" s="84"/>
      <c r="I1112" s="224"/>
    </row>
    <row r="1113" spans="1:9" ht="16.5" hidden="1" customHeight="1" x14ac:dyDescent="0.25">
      <c r="A1113" s="140"/>
      <c r="B1113" s="83"/>
      <c r="C1113" s="83"/>
      <c r="D1113" s="221"/>
      <c r="E1113" s="270"/>
      <c r="F1113" s="84"/>
      <c r="G1113" s="84"/>
      <c r="H1113" s="84"/>
      <c r="I1113" s="224"/>
    </row>
    <row r="1114" spans="1:9" ht="16.5" hidden="1" customHeight="1" x14ac:dyDescent="0.25">
      <c r="A1114" s="140"/>
      <c r="B1114" s="83"/>
      <c r="C1114" s="83"/>
      <c r="D1114" s="221"/>
      <c r="E1114" s="270"/>
      <c r="F1114" s="84"/>
      <c r="G1114" s="84"/>
      <c r="H1114" s="84"/>
      <c r="I1114" s="224"/>
    </row>
    <row r="1115" spans="1:9" ht="16.5" hidden="1" customHeight="1" x14ac:dyDescent="0.25">
      <c r="A1115" s="140"/>
      <c r="B1115" s="83"/>
      <c r="C1115" s="83"/>
      <c r="D1115" s="221"/>
      <c r="E1115" s="270"/>
      <c r="F1115" s="84"/>
      <c r="G1115" s="84"/>
      <c r="H1115" s="84"/>
      <c r="I1115" s="224"/>
    </row>
    <row r="1116" spans="1:9" ht="16.5" hidden="1" customHeight="1" x14ac:dyDescent="0.25">
      <c r="A1116" s="140"/>
      <c r="B1116" s="83"/>
      <c r="C1116" s="83"/>
      <c r="D1116" s="221"/>
      <c r="E1116" s="270"/>
      <c r="F1116" s="84"/>
      <c r="G1116" s="84"/>
      <c r="H1116" s="84"/>
      <c r="I1116" s="224"/>
    </row>
    <row r="1117" spans="1:9" ht="16.5" hidden="1" customHeight="1" x14ac:dyDescent="0.25">
      <c r="A1117" s="140"/>
      <c r="B1117" s="83"/>
      <c r="C1117" s="83"/>
      <c r="D1117" s="221"/>
      <c r="E1117" s="270"/>
      <c r="F1117" s="84"/>
      <c r="G1117" s="84"/>
      <c r="H1117" s="84"/>
      <c r="I1117" s="224"/>
    </row>
    <row r="1118" spans="1:9" ht="16.5" hidden="1" customHeight="1" x14ac:dyDescent="0.25">
      <c r="A1118" s="140"/>
      <c r="B1118" s="83"/>
      <c r="C1118" s="83"/>
      <c r="D1118" s="221"/>
      <c r="E1118" s="270"/>
      <c r="F1118" s="84"/>
      <c r="G1118" s="84"/>
      <c r="H1118" s="84"/>
      <c r="I1118" s="224"/>
    </row>
    <row r="1119" spans="1:9" ht="16.5" hidden="1" customHeight="1" x14ac:dyDescent="0.25">
      <c r="A1119" s="140"/>
      <c r="B1119" s="83"/>
      <c r="C1119" s="83"/>
      <c r="D1119" s="221"/>
      <c r="E1119" s="270"/>
      <c r="F1119" s="84"/>
      <c r="G1119" s="84"/>
      <c r="H1119" s="84"/>
      <c r="I1119" s="224"/>
    </row>
    <row r="1120" spans="1:9" ht="16.5" hidden="1" customHeight="1" x14ac:dyDescent="0.25">
      <c r="A1120" s="140"/>
      <c r="B1120" s="83"/>
      <c r="C1120" s="83"/>
      <c r="D1120" s="221"/>
      <c r="E1120" s="270"/>
      <c r="F1120" s="84"/>
      <c r="G1120" s="84"/>
      <c r="H1120" s="84"/>
      <c r="I1120" s="224"/>
    </row>
    <row r="1121" spans="1:9" ht="16.5" hidden="1" customHeight="1" x14ac:dyDescent="0.25">
      <c r="A1121" s="140"/>
      <c r="B1121" s="83"/>
      <c r="C1121" s="83"/>
      <c r="D1121" s="221"/>
      <c r="E1121" s="270"/>
      <c r="F1121" s="84"/>
      <c r="G1121" s="84"/>
      <c r="H1121" s="84"/>
      <c r="I1121" s="224"/>
    </row>
    <row r="1122" spans="1:9" ht="16.5" hidden="1" customHeight="1" x14ac:dyDescent="0.25">
      <c r="A1122" s="140"/>
      <c r="B1122" s="83"/>
      <c r="C1122" s="83"/>
      <c r="D1122" s="221"/>
      <c r="E1122" s="270"/>
      <c r="F1122" s="84"/>
      <c r="G1122" s="84"/>
      <c r="H1122" s="84"/>
      <c r="I1122" s="224"/>
    </row>
    <row r="1123" spans="1:9" ht="16.5" hidden="1" customHeight="1" x14ac:dyDescent="0.25">
      <c r="A1123" s="140"/>
      <c r="B1123" s="72"/>
      <c r="C1123" s="73"/>
      <c r="D1123" s="72"/>
      <c r="E1123" s="74"/>
      <c r="F1123" s="78"/>
      <c r="G1123" s="78"/>
      <c r="H1123" s="78"/>
      <c r="I1123" s="79"/>
    </row>
    <row r="1124" spans="1:9" ht="16.5" hidden="1" customHeight="1" x14ac:dyDescent="0.25">
      <c r="A1124" s="140"/>
      <c r="B1124" s="72"/>
      <c r="C1124" s="73"/>
      <c r="D1124" s="72"/>
      <c r="E1124" s="74"/>
      <c r="F1124" s="78"/>
      <c r="G1124" s="78"/>
      <c r="H1124" s="78"/>
      <c r="I1124" s="79"/>
    </row>
    <row r="1125" spans="1:9" ht="16.5" hidden="1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hidden="1" customHeight="1" x14ac:dyDescent="0.25">
      <c r="A1126" s="77"/>
      <c r="B1126" s="72"/>
      <c r="C1126" s="73"/>
      <c r="D1126" s="72"/>
      <c r="E1126" s="74"/>
      <c r="F1126" s="74"/>
      <c r="G1126" s="74"/>
      <c r="H1126" s="74"/>
      <c r="I1126" s="79"/>
    </row>
    <row r="1127" spans="1:9" ht="16.5" hidden="1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hidden="1" customHeight="1" x14ac:dyDescent="0.25">
      <c r="A1128" s="77"/>
      <c r="B1128" s="72"/>
      <c r="C1128" s="73"/>
      <c r="D1128" s="72"/>
      <c r="E1128" s="74"/>
      <c r="F1128" s="78"/>
      <c r="G1128" s="78"/>
      <c r="H1128" s="78"/>
      <c r="I1128" s="79"/>
    </row>
    <row r="1129" spans="1:9" ht="16.5" hidden="1" customHeight="1" x14ac:dyDescent="0.25">
      <c r="A1129" s="77"/>
      <c r="B1129" s="72"/>
      <c r="C1129" s="73"/>
      <c r="D1129" s="72"/>
      <c r="E1129" s="74"/>
      <c r="F1129" s="78"/>
      <c r="G1129" s="78"/>
      <c r="H1129" s="78"/>
      <c r="I1129" s="79"/>
    </row>
    <row r="1130" spans="1:9" ht="16.5" hidden="1" customHeight="1" x14ac:dyDescent="0.25">
      <c r="A1130" s="77"/>
      <c r="B1130" s="72"/>
      <c r="C1130" s="73"/>
      <c r="D1130" s="72"/>
      <c r="E1130" s="74"/>
      <c r="F1130" s="78"/>
      <c r="G1130" s="78"/>
      <c r="H1130" s="78"/>
      <c r="I1130" s="79"/>
    </row>
    <row r="1131" spans="1:9" ht="16.5" hidden="1" customHeight="1" x14ac:dyDescent="0.25">
      <c r="A1131" s="77"/>
      <c r="B1131" s="72"/>
      <c r="C1131" s="73"/>
      <c r="D1131" s="72"/>
      <c r="E1131" s="74"/>
      <c r="F1131" s="78"/>
      <c r="G1131" s="78"/>
      <c r="H1131" s="78"/>
      <c r="I1131" s="79"/>
    </row>
    <row r="1132" spans="1:9" ht="16.5" hidden="1" customHeight="1" x14ac:dyDescent="0.25">
      <c r="A1132" s="77"/>
      <c r="B1132" s="72"/>
      <c r="C1132" s="73"/>
      <c r="D1132" s="72"/>
      <c r="E1132" s="74"/>
      <c r="F1132" s="78"/>
      <c r="G1132" s="78"/>
      <c r="H1132" s="78"/>
      <c r="I1132" s="79"/>
    </row>
    <row r="1133" spans="1:9" ht="16.5" hidden="1" customHeight="1" x14ac:dyDescent="0.25">
      <c r="A1133" s="77"/>
      <c r="B1133" s="72"/>
      <c r="C1133" s="73"/>
      <c r="D1133" s="72"/>
      <c r="E1133" s="74"/>
      <c r="F1133" s="78"/>
      <c r="G1133" s="78"/>
      <c r="H1133" s="78"/>
      <c r="I1133" s="79"/>
    </row>
    <row r="1134" spans="1:9" ht="16.5" hidden="1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hidden="1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hidden="1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hidden="1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hidden="1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hidden="1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hidden="1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hidden="1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hidden="1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hidden="1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hidden="1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hidden="1" customHeight="1" thickBot="1" x14ac:dyDescent="0.3">
      <c r="A1145" s="85"/>
      <c r="B1145" s="86"/>
      <c r="C1145" s="87"/>
      <c r="D1145" s="86"/>
      <c r="E1145" s="88"/>
      <c r="F1145" s="89"/>
      <c r="G1145" s="89"/>
      <c r="H1145" s="89"/>
      <c r="I1145" s="90"/>
    </row>
    <row r="1146" spans="1:9" ht="16.5" customHeight="1" thickBot="1" x14ac:dyDescent="0.3">
      <c r="A1146" s="91" t="s">
        <v>43</v>
      </c>
      <c r="B1146" s="92"/>
      <c r="C1146" s="93"/>
      <c r="D1146" s="92"/>
      <c r="E1146" s="154">
        <f>SUM(E1082:E1145)</f>
        <v>148</v>
      </c>
      <c r="F1146" s="154">
        <f>SUM(F1082:F1145)</f>
        <v>12650</v>
      </c>
      <c r="G1146" s="154">
        <f>SUM(G1082:G1145)</f>
        <v>0</v>
      </c>
      <c r="H1146" s="154">
        <f>SUM(H1082:H1145)</f>
        <v>12650</v>
      </c>
      <c r="I1146" s="226">
        <f>SUM(I1082:I1145)</f>
        <v>12650</v>
      </c>
    </row>
    <row r="1147" spans="1:9" ht="16.5" customHeight="1" thickTop="1" x14ac:dyDescent="0.25">
      <c r="A1147" s="96" t="s">
        <v>44</v>
      </c>
      <c r="B1147" s="97"/>
      <c r="C1147" s="98"/>
      <c r="D1147" s="97"/>
      <c r="E1147" s="99"/>
      <c r="F1147" s="99"/>
      <c r="G1147" s="99"/>
      <c r="H1147" s="99"/>
      <c r="I1147" s="101">
        <f>I1167</f>
        <v>0</v>
      </c>
    </row>
    <row r="1148" spans="1:9" ht="16.5" hidden="1" customHeight="1" thickTop="1" x14ac:dyDescent="0.25">
      <c r="A1148" s="148"/>
      <c r="B1148" s="149"/>
      <c r="C1148" s="150"/>
      <c r="D1148" s="149"/>
      <c r="E1148" s="151"/>
      <c r="F1148" s="152"/>
      <c r="G1148" s="152"/>
      <c r="H1148" s="152"/>
      <c r="I1148" s="153"/>
    </row>
    <row r="1149" spans="1:9" ht="16.5" hidden="1" customHeight="1" x14ac:dyDescent="0.25">
      <c r="A1149" s="140"/>
      <c r="B1149" s="72"/>
      <c r="C1149" s="73"/>
      <c r="D1149" s="72"/>
      <c r="E1149" s="74"/>
      <c r="F1149" s="75"/>
      <c r="G1149" s="75"/>
      <c r="H1149" s="75"/>
      <c r="I1149" s="76"/>
    </row>
    <row r="1150" spans="1:9" ht="16.5" hidden="1" customHeight="1" x14ac:dyDescent="0.25">
      <c r="A1150" s="140"/>
      <c r="B1150" s="72"/>
      <c r="C1150" s="73"/>
      <c r="D1150" s="72"/>
      <c r="E1150" s="74"/>
      <c r="F1150" s="75"/>
      <c r="G1150" s="75"/>
      <c r="H1150" s="75"/>
      <c r="I1150" s="76"/>
    </row>
    <row r="1151" spans="1:9" ht="16.5" hidden="1" customHeight="1" x14ac:dyDescent="0.25">
      <c r="A1151" s="140"/>
      <c r="B1151" s="72"/>
      <c r="C1151" s="73"/>
      <c r="D1151" s="72"/>
      <c r="E1151" s="74"/>
      <c r="F1151" s="75"/>
      <c r="G1151" s="75"/>
      <c r="H1151" s="75"/>
      <c r="I1151" s="76"/>
    </row>
    <row r="1152" spans="1:9" ht="16.5" hidden="1" customHeight="1" x14ac:dyDescent="0.25">
      <c r="A1152" s="140"/>
      <c r="B1152" s="72"/>
      <c r="C1152" s="73"/>
      <c r="D1152" s="72"/>
      <c r="E1152" s="74"/>
      <c r="F1152" s="75"/>
      <c r="G1152" s="75"/>
      <c r="H1152" s="75"/>
      <c r="I1152" s="76"/>
    </row>
    <row r="1153" spans="1:9" ht="16.5" hidden="1" customHeight="1" x14ac:dyDescent="0.25">
      <c r="A1153" s="140"/>
      <c r="B1153" s="72"/>
      <c r="C1153" s="73"/>
      <c r="D1153" s="72"/>
      <c r="E1153" s="75"/>
      <c r="F1153" s="75"/>
      <c r="G1153" s="75"/>
      <c r="H1153" s="75"/>
      <c r="I1153" s="76"/>
    </row>
    <row r="1154" spans="1:9" ht="16.5" hidden="1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hidden="1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hidden="1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hidden="1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hidden="1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hidden="1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hidden="1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hidden="1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hidden="1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hidden="1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hidden="1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hidden="1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hidden="1" customHeight="1" thickBot="1" x14ac:dyDescent="0.3">
      <c r="A1166" s="85"/>
      <c r="B1166" s="86"/>
      <c r="C1166" s="87"/>
      <c r="D1166" s="86"/>
      <c r="E1166" s="88"/>
      <c r="F1166" s="89"/>
      <c r="G1166" s="89"/>
      <c r="H1166" s="89"/>
      <c r="I1166" s="90"/>
    </row>
    <row r="1167" spans="1:9" ht="16.5" customHeight="1" x14ac:dyDescent="0.25">
      <c r="A1167" s="157" t="s">
        <v>43</v>
      </c>
      <c r="B1167" s="158"/>
      <c r="C1167" s="159"/>
      <c r="D1167" s="158"/>
      <c r="E1167" s="160">
        <f>SUM(E1148:E1166)</f>
        <v>0</v>
      </c>
      <c r="F1167" s="161">
        <f>SUM(F1148:F1166)</f>
        <v>0</v>
      </c>
      <c r="G1167" s="161">
        <f>SUM(G1148:G1166)</f>
        <v>0</v>
      </c>
      <c r="H1167" s="161">
        <f>SUM(H1148:H1166)</f>
        <v>0</v>
      </c>
      <c r="I1167" s="162">
        <f>SUM(I1148:I1166)</f>
        <v>0</v>
      </c>
    </row>
    <row r="1168" spans="1:9" ht="16.5" customHeight="1" thickBot="1" x14ac:dyDescent="0.3">
      <c r="A1168" s="96" t="s">
        <v>45</v>
      </c>
      <c r="B1168" s="97"/>
      <c r="C1168" s="98"/>
      <c r="D1168" s="97"/>
      <c r="E1168" s="99"/>
      <c r="F1168" s="99"/>
      <c r="G1168" s="99"/>
      <c r="H1168" s="99"/>
      <c r="I1168" s="101">
        <f>I1188</f>
        <v>7457.6</v>
      </c>
    </row>
    <row r="1169" spans="1:9" ht="16.5" customHeight="1" thickTop="1" x14ac:dyDescent="0.2">
      <c r="A1169" s="132">
        <v>1</v>
      </c>
      <c r="B1169" s="208" t="s">
        <v>1162</v>
      </c>
      <c r="C1169" s="208" t="s">
        <v>1163</v>
      </c>
      <c r="D1169" s="208" t="s">
        <v>1164</v>
      </c>
      <c r="E1169" s="271">
        <v>100</v>
      </c>
      <c r="F1169" s="210">
        <v>7457.6</v>
      </c>
      <c r="G1169" s="220"/>
      <c r="H1169" s="210">
        <v>7457.6</v>
      </c>
      <c r="I1169" s="211">
        <v>7457.6</v>
      </c>
    </row>
    <row r="1170" spans="1:9" ht="16.5" hidden="1" customHeight="1" x14ac:dyDescent="0.25">
      <c r="A1170" s="140"/>
      <c r="B1170" s="72"/>
      <c r="C1170" s="72"/>
      <c r="D1170" s="72"/>
      <c r="E1170" s="74"/>
      <c r="F1170" s="75"/>
      <c r="G1170" s="78"/>
      <c r="H1170" s="75"/>
      <c r="I1170" s="76"/>
    </row>
    <row r="1171" spans="1:9" ht="16.5" hidden="1" customHeight="1" x14ac:dyDescent="0.25">
      <c r="A1171" s="140"/>
      <c r="B1171" s="72"/>
      <c r="C1171" s="73"/>
      <c r="D1171" s="72"/>
      <c r="E1171" s="74"/>
      <c r="F1171" s="78"/>
      <c r="G1171" s="78"/>
      <c r="H1171" s="78"/>
      <c r="I1171" s="79"/>
    </row>
    <row r="1172" spans="1:9" ht="16.5" hidden="1" customHeight="1" x14ac:dyDescent="0.25">
      <c r="A1172" s="140"/>
      <c r="B1172" s="72"/>
      <c r="C1172" s="73"/>
      <c r="D1172" s="72"/>
      <c r="E1172" s="74"/>
      <c r="F1172" s="78"/>
      <c r="G1172" s="78"/>
      <c r="H1172" s="78"/>
      <c r="I1172" s="79"/>
    </row>
    <row r="1173" spans="1:9" ht="16.5" hidden="1" customHeight="1" x14ac:dyDescent="0.25">
      <c r="A1173" s="77"/>
      <c r="B1173" s="72"/>
      <c r="C1173" s="73"/>
      <c r="D1173" s="72"/>
      <c r="E1173" s="74"/>
      <c r="F1173" s="78"/>
      <c r="G1173" s="78"/>
      <c r="H1173" s="78"/>
      <c r="I1173" s="79"/>
    </row>
    <row r="1174" spans="1:9" ht="16.5" hidden="1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9" ht="16.5" hidden="1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9" ht="16.5" hidden="1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9" ht="16.5" hidden="1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9" ht="16.5" hidden="1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9" ht="16.5" hidden="1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9" ht="16.5" hidden="1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9" ht="16.5" hidden="1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9" ht="16.5" hidden="1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9" ht="16.5" hidden="1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9" ht="16.5" hidden="1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9" ht="16.5" hidden="1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9" ht="16.5" hidden="1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9" ht="16.5" hidden="1" customHeight="1" thickBot="1" x14ac:dyDescent="0.3">
      <c r="A1187" s="85"/>
      <c r="B1187" s="86"/>
      <c r="C1187" s="87"/>
      <c r="D1187" s="86"/>
      <c r="E1187" s="88"/>
      <c r="F1187" s="89"/>
      <c r="G1187" s="89"/>
      <c r="H1187" s="89"/>
      <c r="I1187" s="90"/>
    </row>
    <row r="1188" spans="1:9" ht="16.5" customHeight="1" thickBot="1" x14ac:dyDescent="0.3">
      <c r="A1188" s="157" t="s">
        <v>43</v>
      </c>
      <c r="B1188" s="158"/>
      <c r="C1188" s="159"/>
      <c r="D1188" s="158"/>
      <c r="E1188" s="160">
        <f>SUM(E1169:E1187)</f>
        <v>100</v>
      </c>
      <c r="F1188" s="161">
        <f>SUM(F1169:F1187)</f>
        <v>7457.6</v>
      </c>
      <c r="G1188" s="161">
        <f>SUM(G1169:G1187)</f>
        <v>0</v>
      </c>
      <c r="H1188" s="161">
        <f>SUM(H1169:H1187)</f>
        <v>7457.6</v>
      </c>
      <c r="I1188" s="162">
        <f>SUM(I1169:I1187)</f>
        <v>7457.6</v>
      </c>
    </row>
    <row r="1189" spans="1:9" ht="16.5" customHeight="1" thickTop="1" x14ac:dyDescent="0.25">
      <c r="A1189" s="21" t="s">
        <v>46</v>
      </c>
      <c r="B1189" s="22"/>
      <c r="C1189" s="23"/>
      <c r="D1189" s="22"/>
      <c r="E1189" s="24"/>
      <c r="F1189" s="24"/>
      <c r="G1189" s="24"/>
      <c r="H1189" s="24"/>
      <c r="I1189" s="25">
        <f>I1209</f>
        <v>0</v>
      </c>
    </row>
    <row r="1190" spans="1:9" ht="16.5" hidden="1" customHeight="1" thickTop="1" x14ac:dyDescent="0.25">
      <c r="A1190" s="148"/>
      <c r="B1190" s="208"/>
      <c r="C1190" s="208"/>
      <c r="D1190" s="272"/>
      <c r="E1190" s="210"/>
      <c r="F1190" s="210"/>
      <c r="G1190" s="210"/>
      <c r="H1190" s="210"/>
      <c r="I1190" s="211"/>
    </row>
    <row r="1191" spans="1:9" ht="16.5" hidden="1" customHeight="1" x14ac:dyDescent="0.25">
      <c r="A1191" s="140"/>
      <c r="B1191" s="72"/>
      <c r="C1191" s="73"/>
      <c r="D1191" s="72"/>
      <c r="E1191" s="74"/>
      <c r="F1191" s="75"/>
      <c r="G1191" s="75"/>
      <c r="H1191" s="75"/>
      <c r="I1191" s="76"/>
    </row>
    <row r="1192" spans="1:9" ht="16.5" hidden="1" customHeight="1" x14ac:dyDescent="0.25">
      <c r="A1192" s="140"/>
      <c r="B1192" s="72"/>
      <c r="C1192" s="73"/>
      <c r="D1192" s="72"/>
      <c r="E1192" s="74"/>
      <c r="F1192" s="75"/>
      <c r="G1192" s="75"/>
      <c r="H1192" s="75"/>
      <c r="I1192" s="76"/>
    </row>
    <row r="1193" spans="1:9" ht="16.5" hidden="1" customHeight="1" x14ac:dyDescent="0.25">
      <c r="A1193" s="77"/>
      <c r="B1193" s="72"/>
      <c r="C1193" s="73"/>
      <c r="D1193" s="72"/>
      <c r="E1193" s="74"/>
      <c r="F1193" s="78"/>
      <c r="G1193" s="78"/>
      <c r="H1193" s="78"/>
      <c r="I1193" s="79"/>
    </row>
    <row r="1194" spans="1:9" ht="16.5" hidden="1" customHeight="1" x14ac:dyDescent="0.25">
      <c r="A1194" s="77"/>
      <c r="B1194" s="72"/>
      <c r="C1194" s="73"/>
      <c r="D1194" s="72"/>
      <c r="E1194" s="74"/>
      <c r="F1194" s="78"/>
      <c r="G1194" s="78"/>
      <c r="H1194" s="78"/>
      <c r="I1194" s="79"/>
    </row>
    <row r="1195" spans="1:9" ht="16.5" hidden="1" customHeight="1" x14ac:dyDescent="0.25">
      <c r="A1195" s="77"/>
      <c r="B1195" s="72"/>
      <c r="C1195" s="73"/>
      <c r="D1195" s="72"/>
      <c r="E1195" s="74"/>
      <c r="F1195" s="78"/>
      <c r="G1195" s="78"/>
      <c r="H1195" s="78"/>
      <c r="I1195" s="79"/>
    </row>
    <row r="1196" spans="1:9" ht="16.5" hidden="1" customHeight="1" x14ac:dyDescent="0.25">
      <c r="A1196" s="77"/>
      <c r="B1196" s="72"/>
      <c r="C1196" s="73"/>
      <c r="D1196" s="72"/>
      <c r="E1196" s="74"/>
      <c r="F1196" s="78"/>
      <c r="G1196" s="78"/>
      <c r="H1196" s="78"/>
      <c r="I1196" s="79"/>
    </row>
    <row r="1197" spans="1:9" ht="16.5" hidden="1" customHeight="1" x14ac:dyDescent="0.25">
      <c r="A1197" s="77"/>
      <c r="B1197" s="72"/>
      <c r="C1197" s="73"/>
      <c r="D1197" s="72"/>
      <c r="E1197" s="74"/>
      <c r="F1197" s="78"/>
      <c r="G1197" s="78"/>
      <c r="H1197" s="78"/>
      <c r="I1197" s="79"/>
    </row>
    <row r="1198" spans="1:9" ht="16.5" hidden="1" customHeight="1" x14ac:dyDescent="0.25">
      <c r="A1198" s="77"/>
      <c r="B1198" s="72"/>
      <c r="C1198" s="73"/>
      <c r="D1198" s="72"/>
      <c r="E1198" s="74"/>
      <c r="F1198" s="78"/>
      <c r="G1198" s="78"/>
      <c r="H1198" s="78"/>
      <c r="I1198" s="79"/>
    </row>
    <row r="1199" spans="1:9" ht="16.5" hidden="1" customHeight="1" x14ac:dyDescent="0.25">
      <c r="A1199" s="77"/>
      <c r="B1199" s="72"/>
      <c r="C1199" s="73"/>
      <c r="D1199" s="72"/>
      <c r="E1199" s="74"/>
      <c r="F1199" s="78"/>
      <c r="G1199" s="78"/>
      <c r="H1199" s="78"/>
      <c r="I1199" s="79"/>
    </row>
    <row r="1200" spans="1:9" ht="16.5" hidden="1" customHeight="1" x14ac:dyDescent="0.25">
      <c r="A1200" s="77"/>
      <c r="B1200" s="72"/>
      <c r="C1200" s="73"/>
      <c r="D1200" s="72"/>
      <c r="E1200" s="74"/>
      <c r="F1200" s="78"/>
      <c r="G1200" s="78"/>
      <c r="H1200" s="78"/>
      <c r="I1200" s="79"/>
    </row>
    <row r="1201" spans="1:9" ht="16.5" hidden="1" customHeight="1" x14ac:dyDescent="0.25">
      <c r="A1201" s="77"/>
      <c r="B1201" s="72"/>
      <c r="C1201" s="73"/>
      <c r="D1201" s="72"/>
      <c r="E1201" s="74"/>
      <c r="F1201" s="78"/>
      <c r="G1201" s="78"/>
      <c r="H1201" s="78"/>
      <c r="I1201" s="79"/>
    </row>
    <row r="1202" spans="1:9" ht="16.5" hidden="1" customHeight="1" x14ac:dyDescent="0.25">
      <c r="A1202" s="77"/>
      <c r="B1202" s="72"/>
      <c r="C1202" s="73"/>
      <c r="D1202" s="72"/>
      <c r="E1202" s="74"/>
      <c r="F1202" s="78"/>
      <c r="G1202" s="78"/>
      <c r="H1202" s="78"/>
      <c r="I1202" s="79"/>
    </row>
    <row r="1203" spans="1:9" ht="16.5" hidden="1" customHeight="1" x14ac:dyDescent="0.25">
      <c r="A1203" s="77"/>
      <c r="B1203" s="72"/>
      <c r="C1203" s="73"/>
      <c r="D1203" s="72"/>
      <c r="E1203" s="74"/>
      <c r="F1203" s="78"/>
      <c r="G1203" s="78"/>
      <c r="H1203" s="78"/>
      <c r="I1203" s="79"/>
    </row>
    <row r="1204" spans="1:9" ht="16.5" hidden="1" customHeight="1" x14ac:dyDescent="0.25">
      <c r="A1204" s="77"/>
      <c r="B1204" s="72"/>
      <c r="C1204" s="73"/>
      <c r="D1204" s="72"/>
      <c r="E1204" s="74"/>
      <c r="F1204" s="78"/>
      <c r="G1204" s="78"/>
      <c r="H1204" s="78"/>
      <c r="I1204" s="79"/>
    </row>
    <row r="1205" spans="1:9" ht="16.5" hidden="1" customHeight="1" x14ac:dyDescent="0.25">
      <c r="A1205" s="77"/>
      <c r="B1205" s="72"/>
      <c r="C1205" s="73"/>
      <c r="D1205" s="72"/>
      <c r="E1205" s="74"/>
      <c r="F1205" s="78"/>
      <c r="G1205" s="78"/>
      <c r="H1205" s="78"/>
      <c r="I1205" s="79"/>
    </row>
    <row r="1206" spans="1:9" ht="16.5" hidden="1" customHeight="1" x14ac:dyDescent="0.25">
      <c r="A1206" s="77"/>
      <c r="B1206" s="72"/>
      <c r="C1206" s="73"/>
      <c r="D1206" s="72"/>
      <c r="E1206" s="74"/>
      <c r="F1206" s="78"/>
      <c r="G1206" s="78"/>
      <c r="H1206" s="78"/>
      <c r="I1206" s="79"/>
    </row>
    <row r="1207" spans="1:9" ht="16.5" hidden="1" customHeight="1" x14ac:dyDescent="0.25">
      <c r="A1207" s="77"/>
      <c r="B1207" s="72"/>
      <c r="C1207" s="73"/>
      <c r="D1207" s="72"/>
      <c r="E1207" s="74"/>
      <c r="F1207" s="78"/>
      <c r="G1207" s="78"/>
      <c r="H1207" s="78"/>
      <c r="I1207" s="79"/>
    </row>
    <row r="1208" spans="1:9" ht="16.5" hidden="1" customHeight="1" thickBot="1" x14ac:dyDescent="0.3">
      <c r="A1208" s="85"/>
      <c r="B1208" s="86"/>
      <c r="C1208" s="87"/>
      <c r="D1208" s="86"/>
      <c r="E1208" s="88"/>
      <c r="F1208" s="89"/>
      <c r="G1208" s="89"/>
      <c r="H1208" s="89"/>
      <c r="I1208" s="90"/>
    </row>
    <row r="1209" spans="1:9" ht="16.5" customHeight="1" thickBot="1" x14ac:dyDescent="0.3">
      <c r="A1209" s="91" t="s">
        <v>43</v>
      </c>
      <c r="B1209" s="92"/>
      <c r="C1209" s="93"/>
      <c r="D1209" s="92"/>
      <c r="E1209" s="154">
        <f>SUM(E1190:E1208)</f>
        <v>0</v>
      </c>
      <c r="F1209" s="94">
        <f>SUM(F1190:F1208)</f>
        <v>0</v>
      </c>
      <c r="G1209" s="94">
        <f>SUM(G1190:G1208)</f>
        <v>0</v>
      </c>
      <c r="H1209" s="94">
        <f>SUM(H1190:H1208)</f>
        <v>0</v>
      </c>
      <c r="I1209" s="95">
        <f>SUM(I1190:I1208)</f>
        <v>0</v>
      </c>
    </row>
    <row r="1210" spans="1:9" ht="16.5" customHeight="1" thickTop="1" x14ac:dyDescent="0.25">
      <c r="A1210" s="96" t="s">
        <v>47</v>
      </c>
      <c r="B1210" s="97"/>
      <c r="C1210" s="98"/>
      <c r="D1210" s="97"/>
      <c r="E1210" s="99"/>
      <c r="F1210" s="99"/>
      <c r="G1210" s="99"/>
      <c r="H1210" s="99"/>
      <c r="I1210" s="101">
        <f>I1230</f>
        <v>0</v>
      </c>
    </row>
    <row r="1211" spans="1:9" ht="16.5" hidden="1" customHeight="1" thickTop="1" x14ac:dyDescent="0.25">
      <c r="A1211" s="148"/>
      <c r="B1211" s="149"/>
      <c r="C1211" s="150"/>
      <c r="D1211" s="149"/>
      <c r="E1211" s="151"/>
      <c r="F1211" s="152"/>
      <c r="G1211" s="152"/>
      <c r="H1211" s="152"/>
      <c r="I1211" s="153"/>
    </row>
    <row r="1212" spans="1:9" ht="16.5" hidden="1" customHeight="1" x14ac:dyDescent="0.25">
      <c r="A1212" s="140"/>
      <c r="B1212" s="72"/>
      <c r="C1212" s="73"/>
      <c r="D1212" s="72"/>
      <c r="E1212" s="74"/>
      <c r="F1212" s="75"/>
      <c r="G1212" s="75"/>
      <c r="H1212" s="75"/>
      <c r="I1212" s="76"/>
    </row>
    <row r="1213" spans="1:9" ht="16.5" hidden="1" customHeight="1" x14ac:dyDescent="0.25">
      <c r="A1213" s="77"/>
      <c r="B1213" s="72"/>
      <c r="C1213" s="73"/>
      <c r="D1213" s="72"/>
      <c r="E1213" s="74"/>
      <c r="F1213" s="78"/>
      <c r="G1213" s="78"/>
      <c r="H1213" s="78"/>
      <c r="I1213" s="79"/>
    </row>
    <row r="1214" spans="1:9" ht="16.5" hidden="1" customHeight="1" x14ac:dyDescent="0.25">
      <c r="A1214" s="77"/>
      <c r="B1214" s="72"/>
      <c r="C1214" s="73"/>
      <c r="D1214" s="72"/>
      <c r="E1214" s="74"/>
      <c r="F1214" s="78"/>
      <c r="G1214" s="78"/>
      <c r="H1214" s="78"/>
      <c r="I1214" s="79"/>
    </row>
    <row r="1215" spans="1:9" ht="16.5" hidden="1" customHeight="1" x14ac:dyDescent="0.25">
      <c r="A1215" s="77"/>
      <c r="B1215" s="72"/>
      <c r="C1215" s="73"/>
      <c r="D1215" s="72"/>
      <c r="E1215" s="74"/>
      <c r="F1215" s="78"/>
      <c r="G1215" s="78"/>
      <c r="H1215" s="78"/>
      <c r="I1215" s="79"/>
    </row>
    <row r="1216" spans="1:9" ht="16.5" hidden="1" customHeight="1" x14ac:dyDescent="0.25">
      <c r="A1216" s="77"/>
      <c r="B1216" s="72"/>
      <c r="C1216" s="73"/>
      <c r="D1216" s="72"/>
      <c r="E1216" s="74"/>
      <c r="F1216" s="78"/>
      <c r="G1216" s="78"/>
      <c r="H1216" s="78"/>
      <c r="I1216" s="79"/>
    </row>
    <row r="1217" spans="1:15" ht="16.5" hidden="1" customHeight="1" x14ac:dyDescent="0.25">
      <c r="A1217" s="77"/>
      <c r="B1217" s="72"/>
      <c r="C1217" s="73"/>
      <c r="D1217" s="72"/>
      <c r="E1217" s="74"/>
      <c r="F1217" s="78"/>
      <c r="G1217" s="78"/>
      <c r="H1217" s="78"/>
      <c r="I1217" s="79"/>
    </row>
    <row r="1218" spans="1:15" ht="16.5" hidden="1" customHeight="1" x14ac:dyDescent="0.25">
      <c r="A1218" s="77"/>
      <c r="B1218" s="72"/>
      <c r="C1218" s="73"/>
      <c r="D1218" s="72"/>
      <c r="E1218" s="74"/>
      <c r="F1218" s="78"/>
      <c r="G1218" s="78"/>
      <c r="H1218" s="78"/>
      <c r="I1218" s="79"/>
    </row>
    <row r="1219" spans="1:15" ht="16.5" hidden="1" customHeight="1" x14ac:dyDescent="0.25">
      <c r="A1219" s="77"/>
      <c r="B1219" s="72"/>
      <c r="C1219" s="73"/>
      <c r="D1219" s="72"/>
      <c r="E1219" s="74"/>
      <c r="F1219" s="78"/>
      <c r="G1219" s="78"/>
      <c r="H1219" s="78"/>
      <c r="I1219" s="79"/>
    </row>
    <row r="1220" spans="1:15" ht="16.5" hidden="1" customHeight="1" x14ac:dyDescent="0.25">
      <c r="A1220" s="77"/>
      <c r="B1220" s="72"/>
      <c r="C1220" s="73"/>
      <c r="D1220" s="72"/>
      <c r="E1220" s="74"/>
      <c r="F1220" s="78"/>
      <c r="G1220" s="78"/>
      <c r="H1220" s="78"/>
      <c r="I1220" s="79"/>
    </row>
    <row r="1221" spans="1:15" ht="16.5" hidden="1" customHeight="1" x14ac:dyDescent="0.25">
      <c r="A1221" s="77"/>
      <c r="B1221" s="72"/>
      <c r="C1221" s="73"/>
      <c r="D1221" s="72"/>
      <c r="E1221" s="74"/>
      <c r="F1221" s="78"/>
      <c r="G1221" s="78"/>
      <c r="H1221" s="78"/>
      <c r="I1221" s="79"/>
    </row>
    <row r="1222" spans="1:15" ht="16.5" hidden="1" customHeight="1" x14ac:dyDescent="0.25">
      <c r="A1222" s="77"/>
      <c r="B1222" s="72"/>
      <c r="C1222" s="73"/>
      <c r="D1222" s="72"/>
      <c r="E1222" s="74"/>
      <c r="F1222" s="78"/>
      <c r="G1222" s="78"/>
      <c r="H1222" s="78"/>
      <c r="I1222" s="79"/>
    </row>
    <row r="1223" spans="1:15" ht="16.5" hidden="1" customHeight="1" x14ac:dyDescent="0.25">
      <c r="A1223" s="77"/>
      <c r="B1223" s="72"/>
      <c r="C1223" s="73"/>
      <c r="D1223" s="72"/>
      <c r="E1223" s="74"/>
      <c r="F1223" s="78"/>
      <c r="G1223" s="78"/>
      <c r="H1223" s="78"/>
      <c r="I1223" s="79"/>
    </row>
    <row r="1224" spans="1:15" ht="16.5" hidden="1" customHeight="1" x14ac:dyDescent="0.25">
      <c r="A1224" s="77"/>
      <c r="B1224" s="72"/>
      <c r="C1224" s="73"/>
      <c r="D1224" s="72"/>
      <c r="E1224" s="74"/>
      <c r="F1224" s="78"/>
      <c r="G1224" s="78"/>
      <c r="H1224" s="78"/>
      <c r="I1224" s="79"/>
    </row>
    <row r="1225" spans="1:15" ht="16.5" hidden="1" customHeight="1" x14ac:dyDescent="0.25">
      <c r="A1225" s="77"/>
      <c r="B1225" s="72"/>
      <c r="C1225" s="73"/>
      <c r="D1225" s="72"/>
      <c r="E1225" s="74"/>
      <c r="F1225" s="78"/>
      <c r="G1225" s="78"/>
      <c r="H1225" s="78"/>
      <c r="I1225" s="79"/>
    </row>
    <row r="1226" spans="1:15" ht="16.5" hidden="1" customHeight="1" x14ac:dyDescent="0.25">
      <c r="A1226" s="77"/>
      <c r="B1226" s="72"/>
      <c r="C1226" s="73"/>
      <c r="D1226" s="72"/>
      <c r="E1226" s="74"/>
      <c r="F1226" s="78"/>
      <c r="G1226" s="78"/>
      <c r="H1226" s="78"/>
      <c r="I1226" s="79"/>
    </row>
    <row r="1227" spans="1:15" ht="16.5" hidden="1" customHeight="1" x14ac:dyDescent="0.25">
      <c r="A1227" s="77"/>
      <c r="B1227" s="72"/>
      <c r="C1227" s="73"/>
      <c r="D1227" s="72"/>
      <c r="E1227" s="74"/>
      <c r="F1227" s="78"/>
      <c r="G1227" s="78"/>
      <c r="H1227" s="78"/>
      <c r="I1227" s="79"/>
    </row>
    <row r="1228" spans="1:15" ht="16.5" hidden="1" customHeight="1" x14ac:dyDescent="0.25">
      <c r="A1228" s="77"/>
      <c r="B1228" s="72"/>
      <c r="C1228" s="73"/>
      <c r="D1228" s="72"/>
      <c r="E1228" s="74"/>
      <c r="F1228" s="78"/>
      <c r="G1228" s="78"/>
      <c r="H1228" s="78"/>
      <c r="I1228" s="79"/>
    </row>
    <row r="1229" spans="1:15" ht="16.5" hidden="1" customHeight="1" thickBot="1" x14ac:dyDescent="0.3">
      <c r="A1229" s="85"/>
      <c r="B1229" s="86"/>
      <c r="C1229" s="87"/>
      <c r="D1229" s="86"/>
      <c r="E1229" s="88"/>
      <c r="F1229" s="89"/>
      <c r="G1229" s="89"/>
      <c r="H1229" s="89"/>
      <c r="I1229" s="90"/>
      <c r="O1229" s="273"/>
    </row>
    <row r="1230" spans="1:15" ht="16.5" customHeight="1" thickBot="1" x14ac:dyDescent="0.3">
      <c r="A1230" s="91" t="s">
        <v>43</v>
      </c>
      <c r="B1230" s="92"/>
      <c r="C1230" s="93"/>
      <c r="D1230" s="92"/>
      <c r="E1230" s="154">
        <f>SUM(E1211:E1229)</f>
        <v>0</v>
      </c>
      <c r="F1230" s="94">
        <f>SUM(F1211:F1229)</f>
        <v>0</v>
      </c>
      <c r="G1230" s="94">
        <f>SUM(G1211:G1229)</f>
        <v>0</v>
      </c>
      <c r="H1230" s="94">
        <f>SUM(H1211:H1229)</f>
        <v>0</v>
      </c>
      <c r="I1230" s="95">
        <f>SUM(I1211:I1229)</f>
        <v>0</v>
      </c>
    </row>
    <row r="1231" spans="1:15" ht="16.5" customHeight="1" thickTop="1" x14ac:dyDescent="0.25">
      <c r="A1231" s="21" t="s">
        <v>48</v>
      </c>
      <c r="B1231" s="22"/>
      <c r="C1231" s="23"/>
      <c r="D1231" s="22"/>
      <c r="E1231" s="24"/>
      <c r="F1231" s="24"/>
      <c r="G1231" s="24"/>
      <c r="H1231" s="24"/>
      <c r="I1231" s="25">
        <f>I1250</f>
        <v>0</v>
      </c>
    </row>
    <row r="1232" spans="1:15" ht="16.5" hidden="1" customHeight="1" x14ac:dyDescent="0.25">
      <c r="A1232" s="140"/>
      <c r="B1232" s="267"/>
      <c r="C1232" s="73"/>
      <c r="D1232" s="72"/>
      <c r="E1232" s="74"/>
      <c r="F1232" s="78"/>
      <c r="G1232" s="78"/>
      <c r="H1232" s="78"/>
      <c r="I1232" s="79"/>
    </row>
    <row r="1233" spans="1:9" ht="16.5" hidden="1" customHeight="1" x14ac:dyDescent="0.25">
      <c r="A1233" s="77"/>
      <c r="B1233" s="72"/>
      <c r="C1233" s="73"/>
      <c r="D1233" s="72"/>
      <c r="E1233" s="74"/>
      <c r="F1233" s="78"/>
      <c r="G1233" s="78"/>
      <c r="H1233" s="78"/>
      <c r="I1233" s="79"/>
    </row>
    <row r="1234" spans="1:9" ht="16.5" hidden="1" customHeight="1" x14ac:dyDescent="0.25">
      <c r="A1234" s="77"/>
      <c r="B1234" s="72"/>
      <c r="C1234" s="73"/>
      <c r="D1234" s="72"/>
      <c r="E1234" s="74"/>
      <c r="F1234" s="78"/>
      <c r="G1234" s="78"/>
      <c r="H1234" s="78"/>
      <c r="I1234" s="79"/>
    </row>
    <row r="1235" spans="1:9" ht="16.5" hidden="1" customHeight="1" x14ac:dyDescent="0.25">
      <c r="A1235" s="77"/>
      <c r="B1235" s="72"/>
      <c r="C1235" s="73"/>
      <c r="D1235" s="72"/>
      <c r="E1235" s="74"/>
      <c r="F1235" s="78"/>
      <c r="G1235" s="78"/>
      <c r="H1235" s="78"/>
      <c r="I1235" s="79"/>
    </row>
    <row r="1236" spans="1:9" s="61" customFormat="1" ht="16.5" hidden="1" customHeight="1" x14ac:dyDescent="0.25">
      <c r="A1236" s="77"/>
      <c r="B1236" s="72"/>
      <c r="C1236" s="73"/>
      <c r="D1236" s="72"/>
      <c r="E1236" s="74"/>
      <c r="F1236" s="78"/>
      <c r="G1236" s="78"/>
      <c r="H1236" s="78"/>
      <c r="I1236" s="79"/>
    </row>
    <row r="1237" spans="1:9" ht="16.5" hidden="1" customHeight="1" x14ac:dyDescent="0.25">
      <c r="A1237" s="77"/>
      <c r="B1237" s="72"/>
      <c r="C1237" s="73"/>
      <c r="D1237" s="72"/>
      <c r="E1237" s="74"/>
      <c r="F1237" s="78"/>
      <c r="G1237" s="78"/>
      <c r="H1237" s="78"/>
      <c r="I1237" s="79"/>
    </row>
    <row r="1238" spans="1:9" ht="16.5" hidden="1" customHeight="1" x14ac:dyDescent="0.25">
      <c r="A1238" s="77"/>
      <c r="B1238" s="72"/>
      <c r="C1238" s="73"/>
      <c r="D1238" s="72"/>
      <c r="E1238" s="74"/>
      <c r="F1238" s="78"/>
      <c r="G1238" s="78"/>
      <c r="H1238" s="78"/>
      <c r="I1238" s="79"/>
    </row>
    <row r="1239" spans="1:9" ht="16.5" hidden="1" customHeight="1" x14ac:dyDescent="0.25">
      <c r="A1239" s="77"/>
      <c r="B1239" s="72"/>
      <c r="C1239" s="73"/>
      <c r="D1239" s="72"/>
      <c r="E1239" s="74"/>
      <c r="F1239" s="78"/>
      <c r="G1239" s="78"/>
      <c r="H1239" s="78"/>
      <c r="I1239" s="79"/>
    </row>
    <row r="1240" spans="1:9" ht="16.5" hidden="1" customHeight="1" x14ac:dyDescent="0.25">
      <c r="A1240" s="77"/>
      <c r="B1240" s="72"/>
      <c r="C1240" s="73"/>
      <c r="D1240" s="72"/>
      <c r="E1240" s="74"/>
      <c r="F1240" s="78"/>
      <c r="G1240" s="78"/>
      <c r="H1240" s="78"/>
      <c r="I1240" s="79"/>
    </row>
    <row r="1241" spans="1:9" ht="16.5" hidden="1" customHeight="1" x14ac:dyDescent="0.25">
      <c r="A1241" s="77"/>
      <c r="B1241" s="72"/>
      <c r="C1241" s="73"/>
      <c r="D1241" s="72"/>
      <c r="E1241" s="74"/>
      <c r="F1241" s="78"/>
      <c r="G1241" s="78"/>
      <c r="H1241" s="78"/>
      <c r="I1241" s="79"/>
    </row>
    <row r="1242" spans="1:9" ht="16.5" hidden="1" customHeight="1" x14ac:dyDescent="0.25">
      <c r="A1242" s="77"/>
      <c r="B1242" s="72"/>
      <c r="C1242" s="73"/>
      <c r="D1242" s="72"/>
      <c r="E1242" s="74"/>
      <c r="F1242" s="78"/>
      <c r="G1242" s="78"/>
      <c r="H1242" s="78"/>
      <c r="I1242" s="79"/>
    </row>
    <row r="1243" spans="1:9" ht="16.5" hidden="1" customHeight="1" x14ac:dyDescent="0.25">
      <c r="A1243" s="77"/>
      <c r="B1243" s="72"/>
      <c r="C1243" s="73"/>
      <c r="D1243" s="72"/>
      <c r="E1243" s="74"/>
      <c r="F1243" s="78"/>
      <c r="G1243" s="78"/>
      <c r="H1243" s="78"/>
      <c r="I1243" s="79"/>
    </row>
    <row r="1244" spans="1:9" ht="16.5" hidden="1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hidden="1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hidden="1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hidden="1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hidden="1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10" ht="16.5" hidden="1" customHeight="1" thickBot="1" x14ac:dyDescent="0.3">
      <c r="A1249" s="85"/>
      <c r="B1249" s="86"/>
      <c r="C1249" s="87"/>
      <c r="D1249" s="86"/>
      <c r="E1249" s="88"/>
      <c r="F1249" s="89"/>
      <c r="G1249" s="89"/>
      <c r="H1249" s="89"/>
      <c r="I1249" s="90"/>
    </row>
    <row r="1250" spans="1:10" ht="16.5" customHeight="1" thickBot="1" x14ac:dyDescent="0.3">
      <c r="A1250" s="157" t="s">
        <v>43</v>
      </c>
      <c r="B1250" s="158"/>
      <c r="C1250" s="159"/>
      <c r="D1250" s="158"/>
      <c r="E1250" s="160">
        <f>SUM(E1232:E1249)</f>
        <v>0</v>
      </c>
      <c r="F1250" s="161">
        <f>SUM(F1232:F1249)</f>
        <v>0</v>
      </c>
      <c r="G1250" s="161">
        <f>SUM(G1232:G1249)</f>
        <v>0</v>
      </c>
      <c r="H1250" s="161">
        <f>SUM(H1232:H1249)</f>
        <v>0</v>
      </c>
      <c r="I1250" s="162">
        <f>SUM(I1232:I1249)</f>
        <v>0</v>
      </c>
    </row>
    <row r="1251" spans="1:10" ht="16.5" customHeight="1" thickTop="1" thickBot="1" x14ac:dyDescent="0.3">
      <c r="A1251" s="13" t="s">
        <v>80</v>
      </c>
      <c r="B1251" s="14"/>
      <c r="C1251" s="15"/>
      <c r="D1251" s="16"/>
      <c r="E1251" s="17">
        <f>E1271+E1298+E1319+E1340+E1361+E1382+E1403</f>
        <v>217.2</v>
      </c>
      <c r="F1251" s="18"/>
      <c r="G1251" s="18"/>
      <c r="H1251" s="18"/>
      <c r="I1251" s="17">
        <f>I1298+I1319+I1340+I1361+I1382+I1403</f>
        <v>9281.4500000000007</v>
      </c>
    </row>
    <row r="1252" spans="1:10" ht="16.5" customHeight="1" thickTop="1" x14ac:dyDescent="0.25">
      <c r="A1252" s="21" t="s">
        <v>13</v>
      </c>
      <c r="B1252" s="22"/>
      <c r="C1252" s="23"/>
      <c r="D1252" s="22"/>
      <c r="E1252" s="24"/>
      <c r="F1252" s="24"/>
      <c r="G1252" s="24"/>
      <c r="H1252" s="24"/>
      <c r="I1252" s="25">
        <f>I1298</f>
        <v>550</v>
      </c>
      <c r="J1252" s="274"/>
    </row>
    <row r="1253" spans="1:10" ht="42.75" customHeight="1" x14ac:dyDescent="0.2">
      <c r="A1253" s="275">
        <v>1</v>
      </c>
      <c r="B1253" s="276" t="s">
        <v>1165</v>
      </c>
      <c r="C1253" s="378" t="s">
        <v>1166</v>
      </c>
      <c r="D1253" s="276" t="s">
        <v>1165</v>
      </c>
      <c r="E1253" s="276">
        <v>5</v>
      </c>
      <c r="F1253" s="278">
        <v>550</v>
      </c>
      <c r="G1253" s="278"/>
      <c r="H1253" s="278">
        <v>550</v>
      </c>
      <c r="I1253" s="278">
        <v>550</v>
      </c>
    </row>
    <row r="1254" spans="1:10" ht="45.75" hidden="1" customHeight="1" x14ac:dyDescent="0.2">
      <c r="A1254" s="275"/>
      <c r="B1254" s="279"/>
      <c r="C1254" s="277"/>
      <c r="D1254" s="279"/>
      <c r="E1254" s="276"/>
      <c r="F1254" s="278"/>
      <c r="G1254" s="278"/>
      <c r="H1254" s="278"/>
      <c r="I1254" s="278"/>
    </row>
    <row r="1255" spans="1:10" ht="42.75" hidden="1" customHeight="1" x14ac:dyDescent="0.2">
      <c r="A1255" s="275"/>
      <c r="B1255" s="279"/>
      <c r="C1255" s="277"/>
      <c r="D1255" s="279"/>
      <c r="E1255" s="276"/>
      <c r="F1255" s="278"/>
      <c r="G1255" s="278"/>
      <c r="H1255" s="278"/>
      <c r="I1255" s="278"/>
    </row>
    <row r="1256" spans="1:10" ht="55.5" hidden="1" customHeight="1" x14ac:dyDescent="0.2">
      <c r="A1256" s="275"/>
      <c r="B1256" s="279"/>
      <c r="C1256" s="277"/>
      <c r="D1256" s="279"/>
      <c r="E1256" s="276"/>
      <c r="F1256" s="278"/>
      <c r="G1256" s="278"/>
      <c r="H1256" s="278"/>
      <c r="I1256" s="278"/>
    </row>
    <row r="1257" spans="1:10" ht="42.75" hidden="1" customHeight="1" x14ac:dyDescent="0.2">
      <c r="A1257" s="275"/>
      <c r="B1257" s="279"/>
      <c r="C1257" s="277"/>
      <c r="D1257" s="279"/>
      <c r="E1257" s="276"/>
      <c r="F1257" s="278"/>
      <c r="G1257" s="278"/>
      <c r="H1257" s="278"/>
      <c r="I1257" s="278"/>
    </row>
    <row r="1258" spans="1:10" ht="41.25" hidden="1" customHeight="1" x14ac:dyDescent="0.2">
      <c r="A1258" s="275"/>
      <c r="B1258" s="279"/>
      <c r="C1258" s="277"/>
      <c r="D1258" s="279"/>
      <c r="E1258" s="276"/>
      <c r="F1258" s="278"/>
      <c r="G1258" s="278"/>
      <c r="H1258" s="278"/>
      <c r="I1258" s="278"/>
    </row>
    <row r="1259" spans="1:10" ht="43.5" hidden="1" customHeight="1" x14ac:dyDescent="0.2">
      <c r="A1259" s="275"/>
      <c r="B1259" s="279"/>
      <c r="C1259" s="277"/>
      <c r="D1259" s="279"/>
      <c r="E1259" s="276"/>
      <c r="F1259" s="278"/>
      <c r="G1259" s="278"/>
      <c r="H1259" s="278"/>
      <c r="I1259" s="278"/>
    </row>
    <row r="1260" spans="1:10" ht="16.5" hidden="1" customHeight="1" x14ac:dyDescent="0.2">
      <c r="A1260" s="275"/>
      <c r="B1260" s="282"/>
      <c r="C1260" s="282"/>
      <c r="D1260" s="282"/>
      <c r="E1260" s="283"/>
      <c r="F1260" s="284"/>
      <c r="G1260" s="285"/>
      <c r="H1260" s="284"/>
      <c r="I1260" s="284"/>
    </row>
    <row r="1261" spans="1:10" ht="16.5" hidden="1" customHeight="1" x14ac:dyDescent="0.2">
      <c r="A1261" s="275"/>
      <c r="B1261" s="282"/>
      <c r="C1261" s="282"/>
      <c r="D1261" s="282"/>
      <c r="E1261" s="283"/>
      <c r="F1261" s="284"/>
      <c r="G1261" s="285"/>
      <c r="H1261" s="284"/>
      <c r="I1261" s="284"/>
    </row>
    <row r="1262" spans="1:10" ht="16.5" hidden="1" customHeight="1" x14ac:dyDescent="0.2">
      <c r="A1262" s="275"/>
      <c r="B1262" s="282"/>
      <c r="C1262" s="282"/>
      <c r="D1262" s="282"/>
      <c r="E1262" s="283"/>
      <c r="F1262" s="284"/>
      <c r="G1262" s="285"/>
      <c r="H1262" s="284"/>
      <c r="I1262" s="284"/>
    </row>
    <row r="1263" spans="1:10" ht="16.5" hidden="1" customHeight="1" x14ac:dyDescent="0.2">
      <c r="A1263" s="275"/>
      <c r="B1263" s="282"/>
      <c r="C1263" s="282"/>
      <c r="D1263" s="282"/>
      <c r="E1263" s="283"/>
      <c r="F1263" s="284"/>
      <c r="G1263" s="285"/>
      <c r="H1263" s="284"/>
      <c r="I1263" s="284"/>
    </row>
    <row r="1264" spans="1:10" ht="16.5" hidden="1" customHeight="1" x14ac:dyDescent="0.2">
      <c r="A1264" s="275"/>
      <c r="B1264" s="282"/>
      <c r="C1264" s="282"/>
      <c r="D1264" s="282"/>
      <c r="E1264" s="283"/>
      <c r="F1264" s="284"/>
      <c r="G1264" s="285"/>
      <c r="H1264" s="284"/>
      <c r="I1264" s="284"/>
    </row>
    <row r="1265" spans="1:9" ht="16.5" hidden="1" customHeight="1" x14ac:dyDescent="0.2">
      <c r="A1265" s="275"/>
      <c r="B1265" s="282"/>
      <c r="C1265" s="282"/>
      <c r="D1265" s="282"/>
      <c r="E1265" s="283"/>
      <c r="F1265" s="284"/>
      <c r="G1265" s="285"/>
      <c r="H1265" s="284"/>
      <c r="I1265" s="284"/>
    </row>
    <row r="1266" spans="1:9" ht="16.5" hidden="1" customHeight="1" x14ac:dyDescent="0.2">
      <c r="A1266" s="275"/>
      <c r="B1266" s="282"/>
      <c r="C1266" s="282"/>
      <c r="D1266" s="282"/>
      <c r="E1266" s="283"/>
      <c r="F1266" s="284"/>
      <c r="G1266" s="285"/>
      <c r="H1266" s="284"/>
      <c r="I1266" s="284"/>
    </row>
    <row r="1267" spans="1:9" ht="16.5" hidden="1" customHeight="1" x14ac:dyDescent="0.2">
      <c r="A1267" s="275"/>
      <c r="B1267" s="282"/>
      <c r="C1267" s="282"/>
      <c r="D1267" s="282"/>
      <c r="E1267" s="283"/>
      <c r="F1267" s="284"/>
      <c r="G1267" s="285"/>
      <c r="H1267" s="284"/>
      <c r="I1267" s="284"/>
    </row>
    <row r="1268" spans="1:9" ht="16.5" hidden="1" customHeight="1" x14ac:dyDescent="0.2">
      <c r="A1268" s="275"/>
      <c r="B1268" s="282"/>
      <c r="C1268" s="282"/>
      <c r="D1268" s="282"/>
      <c r="E1268" s="283"/>
      <c r="F1268" s="284"/>
      <c r="G1268" s="285"/>
      <c r="H1268" s="284"/>
      <c r="I1268" s="284"/>
    </row>
    <row r="1269" spans="1:9" ht="16.5" hidden="1" customHeight="1" x14ac:dyDescent="0.2">
      <c r="A1269" s="275"/>
      <c r="B1269" s="282"/>
      <c r="C1269" s="282"/>
      <c r="D1269" s="282"/>
      <c r="E1269" s="283"/>
      <c r="F1269" s="284"/>
      <c r="G1269" s="285"/>
      <c r="H1269" s="284"/>
      <c r="I1269" s="284"/>
    </row>
    <row r="1270" spans="1:9" ht="16.5" hidden="1" customHeight="1" x14ac:dyDescent="0.2">
      <c r="A1270" s="275"/>
      <c r="B1270" s="282"/>
      <c r="C1270" s="282"/>
      <c r="D1270" s="282"/>
      <c r="E1270" s="283"/>
      <c r="F1270" s="284"/>
      <c r="G1270" s="285"/>
      <c r="H1270" s="284"/>
      <c r="I1270" s="284"/>
    </row>
    <row r="1271" spans="1:9" ht="16.5" hidden="1" customHeight="1" x14ac:dyDescent="0.2">
      <c r="A1271" s="275"/>
      <c r="B1271" s="282"/>
      <c r="C1271" s="282"/>
      <c r="D1271" s="282"/>
      <c r="E1271" s="283"/>
      <c r="F1271" s="284"/>
      <c r="G1271" s="285"/>
      <c r="H1271" s="284"/>
      <c r="I1271" s="284"/>
    </row>
    <row r="1272" spans="1:9" ht="16.5" hidden="1" customHeight="1" x14ac:dyDescent="0.2">
      <c r="A1272" s="275"/>
      <c r="B1272" s="282"/>
      <c r="C1272" s="282"/>
      <c r="D1272" s="282"/>
      <c r="E1272" s="283"/>
      <c r="F1272" s="284"/>
      <c r="G1272" s="285"/>
      <c r="H1272" s="284"/>
      <c r="I1272" s="284"/>
    </row>
    <row r="1273" spans="1:9" ht="15.75" hidden="1" customHeight="1" x14ac:dyDescent="0.2">
      <c r="A1273" s="275"/>
      <c r="B1273" s="282"/>
      <c r="C1273" s="282"/>
      <c r="D1273" s="282"/>
      <c r="E1273" s="283"/>
      <c r="F1273" s="284"/>
      <c r="G1273" s="285"/>
      <c r="H1273" s="284"/>
      <c r="I1273" s="284"/>
    </row>
    <row r="1274" spans="1:9" ht="16.5" hidden="1" customHeight="1" x14ac:dyDescent="0.2">
      <c r="A1274" s="275"/>
      <c r="B1274" s="282"/>
      <c r="C1274" s="282"/>
      <c r="D1274" s="282"/>
      <c r="E1274" s="283"/>
      <c r="F1274" s="284"/>
      <c r="G1274" s="285"/>
      <c r="H1274" s="284"/>
      <c r="I1274" s="284"/>
    </row>
    <row r="1275" spans="1:9" ht="16.5" hidden="1" customHeight="1" x14ac:dyDescent="0.2">
      <c r="A1275" s="275"/>
      <c r="B1275" s="282"/>
      <c r="C1275" s="282"/>
      <c r="D1275" s="282"/>
      <c r="E1275" s="283"/>
      <c r="F1275" s="284"/>
      <c r="G1275" s="285"/>
      <c r="H1275" s="284"/>
      <c r="I1275" s="284"/>
    </row>
    <row r="1276" spans="1:9" ht="16.5" hidden="1" customHeight="1" x14ac:dyDescent="0.2">
      <c r="A1276" s="275"/>
      <c r="B1276" s="282"/>
      <c r="C1276" s="282"/>
      <c r="D1276" s="282"/>
      <c r="E1276" s="283"/>
      <c r="F1276" s="284"/>
      <c r="G1276" s="285"/>
      <c r="H1276" s="284"/>
      <c r="I1276" s="284"/>
    </row>
    <row r="1277" spans="1:9" ht="16.5" hidden="1" customHeight="1" x14ac:dyDescent="0.25">
      <c r="A1277" s="275"/>
      <c r="B1277" s="72"/>
      <c r="C1277" s="73"/>
      <c r="D1277" s="72"/>
      <c r="E1277" s="106"/>
      <c r="F1277" s="75"/>
      <c r="G1277" s="75"/>
      <c r="H1277" s="75"/>
      <c r="I1277" s="76"/>
    </row>
    <row r="1278" spans="1:9" ht="16.5" hidden="1" customHeight="1" x14ac:dyDescent="0.25">
      <c r="A1278" s="275"/>
      <c r="B1278" s="72"/>
      <c r="C1278" s="73"/>
      <c r="D1278" s="72"/>
      <c r="E1278" s="106"/>
      <c r="F1278" s="75"/>
      <c r="G1278" s="75"/>
      <c r="H1278" s="75"/>
      <c r="I1278" s="76"/>
    </row>
    <row r="1279" spans="1:9" ht="16.5" hidden="1" customHeight="1" x14ac:dyDescent="0.25">
      <c r="A1279" s="275"/>
      <c r="B1279" s="72"/>
      <c r="C1279" s="73"/>
      <c r="D1279" s="72"/>
      <c r="E1279" s="106"/>
      <c r="F1279" s="75"/>
      <c r="G1279" s="75"/>
      <c r="H1279" s="75"/>
      <c r="I1279" s="76"/>
    </row>
    <row r="1280" spans="1:9" ht="16.5" hidden="1" customHeight="1" x14ac:dyDescent="0.25">
      <c r="A1280" s="275"/>
      <c r="B1280" s="72"/>
      <c r="C1280" s="73"/>
      <c r="D1280" s="72"/>
      <c r="E1280" s="106"/>
      <c r="F1280" s="75"/>
      <c r="G1280" s="75"/>
      <c r="H1280" s="75"/>
      <c r="I1280" s="76"/>
    </row>
    <row r="1281" spans="1:9" ht="16.5" hidden="1" customHeight="1" x14ac:dyDescent="0.25">
      <c r="A1281" s="275"/>
      <c r="B1281" s="72"/>
      <c r="C1281" s="73"/>
      <c r="D1281" s="72"/>
      <c r="E1281" s="106"/>
      <c r="F1281" s="75"/>
      <c r="G1281" s="75"/>
      <c r="H1281" s="75"/>
      <c r="I1281" s="76"/>
    </row>
    <row r="1282" spans="1:9" ht="16.5" hidden="1" customHeight="1" x14ac:dyDescent="0.25">
      <c r="A1282" s="62"/>
      <c r="B1282" s="72"/>
      <c r="C1282" s="73"/>
      <c r="D1282" s="72"/>
      <c r="E1282" s="106"/>
      <c r="F1282" s="75"/>
      <c r="G1282" s="75"/>
      <c r="H1282" s="75"/>
      <c r="I1282" s="76"/>
    </row>
    <row r="1283" spans="1:9" ht="16.5" hidden="1" customHeight="1" x14ac:dyDescent="0.25">
      <c r="A1283" s="62"/>
      <c r="B1283" s="72"/>
      <c r="C1283" s="73"/>
      <c r="D1283" s="72"/>
      <c r="E1283" s="106"/>
      <c r="F1283" s="75"/>
      <c r="G1283" s="75"/>
      <c r="H1283" s="75"/>
      <c r="I1283" s="76"/>
    </row>
    <row r="1284" spans="1:9" ht="16.5" hidden="1" customHeight="1" x14ac:dyDescent="0.25">
      <c r="A1284" s="62"/>
      <c r="B1284" s="72"/>
      <c r="C1284" s="73"/>
      <c r="D1284" s="72"/>
      <c r="E1284" s="124"/>
      <c r="F1284" s="75"/>
      <c r="G1284" s="75"/>
      <c r="H1284" s="75"/>
      <c r="I1284" s="76"/>
    </row>
    <row r="1285" spans="1:9" ht="16.5" hidden="1" customHeight="1" x14ac:dyDescent="0.25">
      <c r="A1285" s="62"/>
      <c r="B1285" s="72"/>
      <c r="C1285" s="73"/>
      <c r="D1285" s="72"/>
      <c r="E1285" s="124"/>
      <c r="F1285" s="75"/>
      <c r="G1285" s="75"/>
      <c r="H1285" s="75"/>
      <c r="I1285" s="76"/>
    </row>
    <row r="1286" spans="1:9" ht="16.5" hidden="1" customHeight="1" x14ac:dyDescent="0.25">
      <c r="A1286" s="62"/>
      <c r="B1286" s="72"/>
      <c r="C1286" s="73"/>
      <c r="D1286" s="72"/>
      <c r="E1286" s="124"/>
      <c r="F1286" s="75"/>
      <c r="G1286" s="75"/>
      <c r="H1286" s="75"/>
      <c r="I1286" s="76"/>
    </row>
    <row r="1287" spans="1:9" ht="16.5" hidden="1" customHeight="1" x14ac:dyDescent="0.25">
      <c r="A1287" s="62"/>
      <c r="B1287" s="72"/>
      <c r="C1287" s="73"/>
      <c r="D1287" s="72"/>
      <c r="E1287" s="124"/>
      <c r="F1287" s="75"/>
      <c r="G1287" s="75"/>
      <c r="H1287" s="75"/>
      <c r="I1287" s="76"/>
    </row>
    <row r="1288" spans="1:9" ht="16.5" hidden="1" customHeight="1" x14ac:dyDescent="0.25">
      <c r="A1288" s="62"/>
      <c r="B1288" s="72"/>
      <c r="C1288" s="73"/>
      <c r="D1288" s="72"/>
      <c r="E1288" s="124"/>
      <c r="F1288" s="75"/>
      <c r="G1288" s="75"/>
      <c r="H1288" s="75"/>
      <c r="I1288" s="76"/>
    </row>
    <row r="1289" spans="1:9" ht="16.5" hidden="1" customHeight="1" x14ac:dyDescent="0.25">
      <c r="A1289" s="62"/>
      <c r="B1289" s="72"/>
      <c r="C1289" s="73"/>
      <c r="D1289" s="72"/>
      <c r="E1289" s="124"/>
      <c r="F1289" s="75"/>
      <c r="G1289" s="75"/>
      <c r="H1289" s="75"/>
      <c r="I1289" s="76"/>
    </row>
    <row r="1290" spans="1:9" ht="16.5" hidden="1" customHeight="1" x14ac:dyDescent="0.25">
      <c r="A1290" s="62"/>
      <c r="B1290" s="286"/>
      <c r="C1290" s="73"/>
      <c r="D1290" s="72"/>
      <c r="E1290" s="124"/>
      <c r="F1290" s="75"/>
      <c r="G1290" s="75"/>
      <c r="H1290" s="75"/>
      <c r="I1290" s="76"/>
    </row>
    <row r="1291" spans="1:9" ht="16.5" hidden="1" customHeight="1" x14ac:dyDescent="0.25">
      <c r="A1291" s="62"/>
      <c r="B1291" s="287"/>
      <c r="C1291" s="288"/>
      <c r="D1291" s="287"/>
      <c r="E1291" s="289"/>
      <c r="F1291" s="290"/>
      <c r="G1291" s="290"/>
      <c r="H1291" s="290"/>
      <c r="I1291" s="291"/>
    </row>
    <row r="1292" spans="1:9" ht="16.5" hidden="1" customHeight="1" x14ac:dyDescent="0.25">
      <c r="A1292" s="62"/>
      <c r="B1292" s="287"/>
      <c r="C1292" s="288"/>
      <c r="D1292" s="287"/>
      <c r="E1292" s="289"/>
      <c r="F1292" s="290"/>
      <c r="G1292" s="290"/>
      <c r="H1292" s="290"/>
      <c r="I1292" s="291"/>
    </row>
    <row r="1293" spans="1:9" ht="16.5" hidden="1" customHeight="1" x14ac:dyDescent="0.25">
      <c r="A1293" s="292"/>
      <c r="B1293" s="287"/>
      <c r="C1293" s="288"/>
      <c r="D1293" s="287"/>
      <c r="E1293" s="289"/>
      <c r="F1293" s="290"/>
      <c r="G1293" s="290"/>
      <c r="H1293" s="290"/>
      <c r="I1293" s="291"/>
    </row>
    <row r="1294" spans="1:9" ht="16.5" hidden="1" customHeight="1" x14ac:dyDescent="0.25">
      <c r="A1294" s="62"/>
      <c r="B1294" s="287"/>
      <c r="C1294" s="288"/>
      <c r="D1294" s="287"/>
      <c r="E1294" s="289"/>
      <c r="F1294" s="290"/>
      <c r="G1294" s="290"/>
      <c r="H1294" s="290"/>
      <c r="I1294" s="291"/>
    </row>
    <row r="1295" spans="1:9" ht="16.5" hidden="1" customHeight="1" x14ac:dyDescent="0.25">
      <c r="A1295" s="62"/>
      <c r="B1295" s="287"/>
      <c r="C1295" s="288"/>
      <c r="D1295" s="287"/>
      <c r="E1295" s="289"/>
      <c r="F1295" s="290"/>
      <c r="G1295" s="290"/>
      <c r="H1295" s="290"/>
      <c r="I1295" s="291"/>
    </row>
    <row r="1296" spans="1:9" ht="16.5" hidden="1" customHeight="1" x14ac:dyDescent="0.25">
      <c r="A1296" s="62"/>
      <c r="B1296" s="287"/>
      <c r="C1296" s="288"/>
      <c r="D1296" s="287"/>
      <c r="E1296" s="289"/>
      <c r="F1296" s="290"/>
      <c r="G1296" s="290"/>
      <c r="H1296" s="290"/>
      <c r="I1296" s="291"/>
    </row>
    <row r="1297" spans="1:9" ht="16.5" hidden="1" customHeight="1" thickBot="1" x14ac:dyDescent="0.3">
      <c r="A1297" s="292"/>
      <c r="B1297" s="86"/>
      <c r="C1297" s="87"/>
      <c r="D1297" s="86"/>
      <c r="E1297" s="293"/>
      <c r="F1297" s="294"/>
      <c r="G1297" s="294"/>
      <c r="H1297" s="294"/>
      <c r="I1297" s="295"/>
    </row>
    <row r="1298" spans="1:9" ht="16.5" customHeight="1" thickBot="1" x14ac:dyDescent="0.3">
      <c r="A1298" s="91" t="s">
        <v>43</v>
      </c>
      <c r="B1298" s="92"/>
      <c r="C1298" s="93"/>
      <c r="D1298" s="92"/>
      <c r="E1298" s="154">
        <f>SUM(E1253:E1297)</f>
        <v>5</v>
      </c>
      <c r="F1298" s="154">
        <f>SUM(F1253:F1297)</f>
        <v>550</v>
      </c>
      <c r="G1298" s="154">
        <f>SUM(G1253:G1297)</f>
        <v>0</v>
      </c>
      <c r="H1298" s="154">
        <f>SUM(H1253:H1297)</f>
        <v>550</v>
      </c>
      <c r="I1298" s="226">
        <f>SUM(I1253:I1297)</f>
        <v>550</v>
      </c>
    </row>
    <row r="1299" spans="1:9" ht="16.5" customHeight="1" thickTop="1" x14ac:dyDescent="0.25">
      <c r="A1299" s="96" t="s">
        <v>44</v>
      </c>
      <c r="B1299" s="97"/>
      <c r="C1299" s="98"/>
      <c r="D1299" s="97"/>
      <c r="E1299" s="99"/>
      <c r="F1299" s="99"/>
      <c r="G1299" s="99"/>
      <c r="H1299" s="99"/>
      <c r="I1299" s="101">
        <f>I1319</f>
        <v>0</v>
      </c>
    </row>
    <row r="1300" spans="1:9" ht="16.5" hidden="1" customHeight="1" thickTop="1" x14ac:dyDescent="0.25">
      <c r="A1300" s="148"/>
      <c r="B1300" s="296"/>
      <c r="C1300" s="296"/>
      <c r="D1300" s="296"/>
      <c r="E1300" s="297"/>
      <c r="F1300" s="298"/>
      <c r="G1300" s="299"/>
      <c r="H1300" s="298"/>
      <c r="I1300" s="300"/>
    </row>
    <row r="1301" spans="1:9" ht="16.5" hidden="1" customHeight="1" x14ac:dyDescent="0.25">
      <c r="A1301" s="77"/>
      <c r="B1301" s="301"/>
      <c r="C1301" s="301"/>
      <c r="D1301" s="301"/>
      <c r="E1301" s="302"/>
      <c r="F1301" s="68"/>
      <c r="G1301" s="303"/>
      <c r="H1301" s="68"/>
      <c r="I1301" s="69"/>
    </row>
    <row r="1302" spans="1:9" ht="16.5" hidden="1" customHeight="1" x14ac:dyDescent="0.25">
      <c r="A1302" s="77"/>
      <c r="B1302" s="301"/>
      <c r="C1302" s="301"/>
      <c r="D1302" s="301"/>
      <c r="E1302" s="302"/>
      <c r="F1302" s="68"/>
      <c r="G1302" s="303"/>
      <c r="H1302" s="68"/>
      <c r="I1302" s="69"/>
    </row>
    <row r="1303" spans="1:9" ht="16.5" hidden="1" customHeight="1" x14ac:dyDescent="0.25">
      <c r="A1303" s="77"/>
      <c r="B1303" s="72"/>
      <c r="C1303" s="73"/>
      <c r="D1303" s="72"/>
      <c r="E1303" s="74"/>
      <c r="F1303" s="78"/>
      <c r="G1303" s="78"/>
      <c r="H1303" s="78"/>
      <c r="I1303" s="79"/>
    </row>
    <row r="1304" spans="1:9" ht="16.5" hidden="1" customHeight="1" x14ac:dyDescent="0.25">
      <c r="A1304" s="77"/>
      <c r="B1304" s="72"/>
      <c r="C1304" s="73"/>
      <c r="D1304" s="72"/>
      <c r="E1304" s="74"/>
      <c r="F1304" s="78"/>
      <c r="G1304" s="78"/>
      <c r="H1304" s="78"/>
      <c r="I1304" s="79"/>
    </row>
    <row r="1305" spans="1:9" ht="16.5" hidden="1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hidden="1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hidden="1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hidden="1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hidden="1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hidden="1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hidden="1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hidden="1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hidden="1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hidden="1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hidden="1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hidden="1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hidden="1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hidden="1" customHeight="1" thickBot="1" x14ac:dyDescent="0.3">
      <c r="A1318" s="85"/>
      <c r="B1318" s="86"/>
      <c r="C1318" s="87"/>
      <c r="D1318" s="86"/>
      <c r="E1318" s="88"/>
      <c r="F1318" s="89"/>
      <c r="G1318" s="89"/>
      <c r="H1318" s="89"/>
      <c r="I1318" s="90"/>
    </row>
    <row r="1319" spans="1:9" ht="16.5" customHeight="1" thickBot="1" x14ac:dyDescent="0.3">
      <c r="A1319" s="157" t="s">
        <v>43</v>
      </c>
      <c r="B1319" s="158"/>
      <c r="C1319" s="159"/>
      <c r="D1319" s="158"/>
      <c r="E1319" s="160">
        <f>SUM(E1300:E1318)</f>
        <v>0</v>
      </c>
      <c r="F1319" s="161">
        <f>SUM(F1300:F1318)</f>
        <v>0</v>
      </c>
      <c r="G1319" s="161">
        <f>SUM(G1300:G1318)</f>
        <v>0</v>
      </c>
      <c r="H1319" s="161">
        <f>SUM(H1300:H1318)</f>
        <v>0</v>
      </c>
      <c r="I1319" s="304">
        <f>SUM(I1300:I1318)</f>
        <v>0</v>
      </c>
    </row>
    <row r="1320" spans="1:9" ht="16.5" customHeight="1" thickTop="1" thickBot="1" x14ac:dyDescent="0.3">
      <c r="A1320" s="21" t="s">
        <v>45</v>
      </c>
      <c r="B1320" s="22"/>
      <c r="C1320" s="23"/>
      <c r="D1320" s="22"/>
      <c r="E1320" s="24"/>
      <c r="F1320" s="24"/>
      <c r="G1320" s="24"/>
      <c r="H1320" s="24"/>
      <c r="I1320" s="25">
        <f>I1340</f>
        <v>8731.4500000000007</v>
      </c>
    </row>
    <row r="1321" spans="1:9" ht="26.25" customHeight="1" thickTop="1" x14ac:dyDescent="0.25">
      <c r="A1321" s="148">
        <v>1</v>
      </c>
      <c r="B1321" s="133" t="s">
        <v>1167</v>
      </c>
      <c r="C1321" s="133" t="s">
        <v>1168</v>
      </c>
      <c r="D1321" s="133" t="s">
        <v>1167</v>
      </c>
      <c r="E1321" s="305">
        <v>90</v>
      </c>
      <c r="F1321" s="120">
        <v>2908.82</v>
      </c>
      <c r="G1321" s="306"/>
      <c r="H1321" s="120">
        <v>2908.82</v>
      </c>
      <c r="I1321" s="307">
        <v>2908.82</v>
      </c>
    </row>
    <row r="1322" spans="1:9" ht="16.5" customHeight="1" x14ac:dyDescent="0.25">
      <c r="A1322" s="140">
        <v>2</v>
      </c>
      <c r="B1322" s="356" t="s">
        <v>1169</v>
      </c>
      <c r="C1322" s="357" t="s">
        <v>1170</v>
      </c>
      <c r="D1322" s="356" t="s">
        <v>1169</v>
      </c>
      <c r="E1322" s="358">
        <v>122.2</v>
      </c>
      <c r="F1322" s="379">
        <v>5822.63</v>
      </c>
      <c r="G1322" s="359"/>
      <c r="H1322" s="379">
        <v>5822.63</v>
      </c>
      <c r="I1322" s="380">
        <v>5822.63</v>
      </c>
    </row>
    <row r="1323" spans="1:9" ht="16.5" hidden="1" customHeight="1" x14ac:dyDescent="0.25">
      <c r="A1323" s="77"/>
      <c r="B1323" s="72"/>
      <c r="C1323" s="73"/>
      <c r="D1323" s="72"/>
      <c r="E1323" s="106"/>
      <c r="F1323" s="78"/>
      <c r="G1323" s="78"/>
      <c r="H1323" s="78"/>
      <c r="I1323" s="79"/>
    </row>
    <row r="1324" spans="1:9" ht="16.5" hidden="1" customHeight="1" x14ac:dyDescent="0.25">
      <c r="A1324" s="77"/>
      <c r="B1324" s="72"/>
      <c r="C1324" s="73"/>
      <c r="D1324" s="72"/>
      <c r="E1324" s="74"/>
      <c r="F1324" s="78"/>
      <c r="G1324" s="78"/>
      <c r="H1324" s="78"/>
      <c r="I1324" s="79"/>
    </row>
    <row r="1325" spans="1:9" ht="16.5" hidden="1" customHeight="1" x14ac:dyDescent="0.25">
      <c r="A1325" s="77"/>
      <c r="B1325" s="72"/>
      <c r="C1325" s="73"/>
      <c r="D1325" s="72"/>
      <c r="E1325" s="74"/>
      <c r="F1325" s="78"/>
      <c r="G1325" s="78"/>
      <c r="H1325" s="78"/>
      <c r="I1325" s="79"/>
    </row>
    <row r="1326" spans="1:9" ht="16.5" hidden="1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hidden="1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hidden="1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hidden="1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hidden="1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hidden="1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hidden="1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hidden="1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hidden="1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hidden="1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hidden="1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hidden="1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hidden="1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hidden="1" customHeight="1" thickBot="1" x14ac:dyDescent="0.3">
      <c r="A1339" s="85"/>
      <c r="B1339" s="86"/>
      <c r="C1339" s="87"/>
      <c r="D1339" s="86"/>
      <c r="E1339" s="88"/>
      <c r="F1339" s="89"/>
      <c r="G1339" s="89"/>
      <c r="H1339" s="89"/>
      <c r="I1339" s="90"/>
    </row>
    <row r="1340" spans="1:9" ht="16.5" customHeight="1" thickBot="1" x14ac:dyDescent="0.3">
      <c r="A1340" s="91" t="s">
        <v>43</v>
      </c>
      <c r="B1340" s="92"/>
      <c r="C1340" s="93"/>
      <c r="D1340" s="92"/>
      <c r="E1340" s="154">
        <f>SUM(E1321:E1339)</f>
        <v>212.2</v>
      </c>
      <c r="F1340" s="94">
        <f>SUM(F1321:F1339)</f>
        <v>8731.4500000000007</v>
      </c>
      <c r="G1340" s="94">
        <f>SUM(G1321:G1339)</f>
        <v>0</v>
      </c>
      <c r="H1340" s="94">
        <f>SUM(H1321:H1339)</f>
        <v>8731.4500000000007</v>
      </c>
      <c r="I1340" s="95">
        <f>SUM(I1321:I1339)</f>
        <v>8731.4500000000007</v>
      </c>
    </row>
    <row r="1341" spans="1:9" ht="16.5" customHeight="1" thickTop="1" x14ac:dyDescent="0.25">
      <c r="A1341" s="96" t="s">
        <v>46</v>
      </c>
      <c r="B1341" s="97"/>
      <c r="C1341" s="98"/>
      <c r="D1341" s="97"/>
      <c r="E1341" s="99"/>
      <c r="F1341" s="100"/>
      <c r="G1341" s="100"/>
      <c r="H1341" s="100"/>
      <c r="I1341" s="101">
        <f>I1361</f>
        <v>0</v>
      </c>
    </row>
    <row r="1342" spans="1:9" ht="36.75" hidden="1" customHeight="1" thickTop="1" x14ac:dyDescent="0.2">
      <c r="A1342" s="132"/>
      <c r="B1342" s="279"/>
      <c r="C1342" s="277"/>
      <c r="D1342" s="279"/>
      <c r="E1342" s="276"/>
      <c r="F1342" s="278"/>
      <c r="G1342" s="278"/>
      <c r="H1342" s="278"/>
      <c r="I1342" s="278"/>
    </row>
    <row r="1343" spans="1:9" ht="47.25" hidden="1" customHeight="1" x14ac:dyDescent="0.25">
      <c r="A1343" s="355"/>
      <c r="B1343" s="279"/>
      <c r="C1343" s="277"/>
      <c r="D1343" s="279"/>
      <c r="E1343" s="276"/>
      <c r="F1343" s="278"/>
      <c r="G1343" s="278"/>
      <c r="H1343" s="278"/>
      <c r="I1343" s="278"/>
    </row>
    <row r="1344" spans="1:9" ht="16.5" hidden="1" customHeight="1" x14ac:dyDescent="0.25">
      <c r="A1344" s="355"/>
      <c r="B1344" s="356"/>
      <c r="C1344" s="357"/>
      <c r="D1344" s="356"/>
      <c r="E1344" s="358"/>
      <c r="F1344" s="359"/>
      <c r="G1344" s="359"/>
      <c r="H1344" s="359"/>
      <c r="I1344" s="360"/>
    </row>
    <row r="1345" spans="1:9" ht="16.5" hidden="1" customHeight="1" x14ac:dyDescent="0.25">
      <c r="A1345" s="361"/>
      <c r="B1345" s="356"/>
      <c r="C1345" s="357"/>
      <c r="D1345" s="356"/>
      <c r="E1345" s="362"/>
      <c r="F1345" s="359"/>
      <c r="G1345" s="359"/>
      <c r="H1345" s="359"/>
      <c r="I1345" s="360"/>
    </row>
    <row r="1346" spans="1:9" ht="16.5" hidden="1" customHeight="1" x14ac:dyDescent="0.25">
      <c r="A1346" s="361"/>
      <c r="B1346" s="356"/>
      <c r="C1346" s="357"/>
      <c r="D1346" s="356"/>
      <c r="E1346" s="362"/>
      <c r="F1346" s="359"/>
      <c r="G1346" s="359"/>
      <c r="H1346" s="359"/>
      <c r="I1346" s="360"/>
    </row>
    <row r="1347" spans="1:9" ht="16.5" hidden="1" customHeight="1" x14ac:dyDescent="0.25">
      <c r="A1347" s="77"/>
      <c r="B1347" s="72"/>
      <c r="C1347" s="73"/>
      <c r="D1347" s="72"/>
      <c r="E1347" s="106"/>
      <c r="F1347" s="78"/>
      <c r="G1347" s="78"/>
      <c r="H1347" s="78"/>
      <c r="I1347" s="79"/>
    </row>
    <row r="1348" spans="1:9" ht="16.5" hidden="1" customHeight="1" x14ac:dyDescent="0.25">
      <c r="A1348" s="77"/>
      <c r="B1348" s="72"/>
      <c r="C1348" s="73"/>
      <c r="D1348" s="72"/>
      <c r="E1348" s="74"/>
      <c r="F1348" s="78"/>
      <c r="G1348" s="78"/>
      <c r="H1348" s="78"/>
      <c r="I1348" s="79"/>
    </row>
    <row r="1349" spans="1:9" ht="16.5" hidden="1" customHeight="1" x14ac:dyDescent="0.25">
      <c r="A1349" s="77"/>
      <c r="B1349" s="72"/>
      <c r="C1349" s="73"/>
      <c r="D1349" s="72"/>
      <c r="E1349" s="74"/>
      <c r="F1349" s="78"/>
      <c r="G1349" s="78"/>
      <c r="H1349" s="78"/>
      <c r="I1349" s="79"/>
    </row>
    <row r="1350" spans="1:9" ht="16.5" hidden="1" customHeight="1" x14ac:dyDescent="0.25">
      <c r="A1350" s="77"/>
      <c r="B1350" s="72"/>
      <c r="C1350" s="73"/>
      <c r="D1350" s="72"/>
      <c r="E1350" s="74"/>
      <c r="F1350" s="78"/>
      <c r="G1350" s="78"/>
      <c r="H1350" s="78"/>
      <c r="I1350" s="79"/>
    </row>
    <row r="1351" spans="1:9" ht="16.5" hidden="1" customHeight="1" x14ac:dyDescent="0.25">
      <c r="A1351" s="77"/>
      <c r="B1351" s="72"/>
      <c r="C1351" s="73"/>
      <c r="D1351" s="72"/>
      <c r="E1351" s="74"/>
      <c r="F1351" s="78"/>
      <c r="G1351" s="78"/>
      <c r="H1351" s="78"/>
      <c r="I1351" s="79"/>
    </row>
    <row r="1352" spans="1:9" ht="16.5" hidden="1" customHeight="1" x14ac:dyDescent="0.25">
      <c r="A1352" s="77"/>
      <c r="B1352" s="72"/>
      <c r="C1352" s="73"/>
      <c r="D1352" s="72"/>
      <c r="E1352" s="74"/>
      <c r="F1352" s="78"/>
      <c r="G1352" s="78"/>
      <c r="H1352" s="78"/>
      <c r="I1352" s="79"/>
    </row>
    <row r="1353" spans="1:9" ht="16.5" hidden="1" customHeight="1" x14ac:dyDescent="0.25">
      <c r="A1353" s="77"/>
      <c r="B1353" s="72"/>
      <c r="C1353" s="73"/>
      <c r="D1353" s="72"/>
      <c r="E1353" s="74"/>
      <c r="F1353" s="78"/>
      <c r="G1353" s="78"/>
      <c r="H1353" s="78"/>
      <c r="I1353" s="79"/>
    </row>
    <row r="1354" spans="1:9" ht="16.5" hidden="1" customHeight="1" x14ac:dyDescent="0.25">
      <c r="A1354" s="77"/>
      <c r="B1354" s="72"/>
      <c r="C1354" s="73"/>
      <c r="D1354" s="72"/>
      <c r="E1354" s="74"/>
      <c r="F1354" s="78"/>
      <c r="G1354" s="78"/>
      <c r="H1354" s="78"/>
      <c r="I1354" s="79"/>
    </row>
    <row r="1355" spans="1:9" ht="16.5" hidden="1" customHeight="1" x14ac:dyDescent="0.25">
      <c r="A1355" s="77"/>
      <c r="B1355" s="72"/>
      <c r="C1355" s="73"/>
      <c r="D1355" s="72"/>
      <c r="E1355" s="74"/>
      <c r="F1355" s="78"/>
      <c r="G1355" s="78"/>
      <c r="H1355" s="78"/>
      <c r="I1355" s="79"/>
    </row>
    <row r="1356" spans="1:9" ht="16.5" hidden="1" customHeight="1" x14ac:dyDescent="0.25">
      <c r="A1356" s="77"/>
      <c r="B1356" s="72"/>
      <c r="C1356" s="73"/>
      <c r="D1356" s="72"/>
      <c r="E1356" s="74"/>
      <c r="F1356" s="78"/>
      <c r="G1356" s="78"/>
      <c r="H1356" s="78"/>
      <c r="I1356" s="79"/>
    </row>
    <row r="1357" spans="1:9" ht="16.5" hidden="1" customHeight="1" x14ac:dyDescent="0.25">
      <c r="A1357" s="77"/>
      <c r="B1357" s="72"/>
      <c r="C1357" s="73"/>
      <c r="D1357" s="72"/>
      <c r="E1357" s="74"/>
      <c r="F1357" s="78"/>
      <c r="G1357" s="78"/>
      <c r="H1357" s="78"/>
      <c r="I1357" s="79"/>
    </row>
    <row r="1358" spans="1:9" ht="16.5" hidden="1" customHeight="1" x14ac:dyDescent="0.25">
      <c r="A1358" s="77"/>
      <c r="B1358" s="72"/>
      <c r="C1358" s="73"/>
      <c r="D1358" s="72"/>
      <c r="E1358" s="74"/>
      <c r="F1358" s="78"/>
      <c r="G1358" s="78"/>
      <c r="H1358" s="78"/>
      <c r="I1358" s="79"/>
    </row>
    <row r="1359" spans="1:9" ht="16.5" hidden="1" customHeight="1" x14ac:dyDescent="0.25">
      <c r="A1359" s="77"/>
      <c r="B1359" s="72"/>
      <c r="C1359" s="73"/>
      <c r="D1359" s="72"/>
      <c r="E1359" s="74"/>
      <c r="F1359" s="78"/>
      <c r="G1359" s="78"/>
      <c r="H1359" s="78"/>
      <c r="I1359" s="79"/>
    </row>
    <row r="1360" spans="1:9" ht="16.5" hidden="1" customHeight="1" thickBot="1" x14ac:dyDescent="0.3">
      <c r="A1360" s="85"/>
      <c r="B1360" s="86"/>
      <c r="C1360" s="87"/>
      <c r="D1360" s="86"/>
      <c r="E1360" s="88"/>
      <c r="F1360" s="89"/>
      <c r="G1360" s="89"/>
      <c r="H1360" s="89"/>
      <c r="I1360" s="90"/>
    </row>
    <row r="1361" spans="1:9" ht="16.5" customHeight="1" thickBot="1" x14ac:dyDescent="0.3">
      <c r="A1361" s="91" t="s">
        <v>43</v>
      </c>
      <c r="B1361" s="92"/>
      <c r="C1361" s="93"/>
      <c r="D1361" s="92"/>
      <c r="E1361" s="154">
        <f>SUM(E1342:E1360)</f>
        <v>0</v>
      </c>
      <c r="F1361" s="94">
        <f>SUM(F1342:F1360)</f>
        <v>0</v>
      </c>
      <c r="G1361" s="94">
        <f>SUM(G1342:G1360)</f>
        <v>0</v>
      </c>
      <c r="H1361" s="94">
        <f>SUM(H1342:H1360)</f>
        <v>0</v>
      </c>
      <c r="I1361" s="95">
        <f>SUM(I1342:I1360)</f>
        <v>0</v>
      </c>
    </row>
    <row r="1362" spans="1:9" ht="16.5" customHeight="1" thickTop="1" x14ac:dyDescent="0.25">
      <c r="A1362" s="96" t="s">
        <v>47</v>
      </c>
      <c r="B1362" s="97"/>
      <c r="C1362" s="98"/>
      <c r="D1362" s="97"/>
      <c r="E1362" s="99"/>
      <c r="F1362" s="100"/>
      <c r="G1362" s="100"/>
      <c r="H1362" s="100"/>
      <c r="I1362" s="101">
        <f>I1382</f>
        <v>0</v>
      </c>
    </row>
    <row r="1363" spans="1:9" ht="16.5" hidden="1" customHeight="1" thickTop="1" x14ac:dyDescent="0.25">
      <c r="A1363" s="148"/>
      <c r="B1363" s="149"/>
      <c r="C1363" s="150"/>
      <c r="D1363" s="149"/>
      <c r="E1363" s="152"/>
      <c r="F1363" s="152"/>
      <c r="G1363" s="152"/>
      <c r="H1363" s="152"/>
      <c r="I1363" s="153"/>
    </row>
    <row r="1364" spans="1:9" ht="16.5" hidden="1" customHeight="1" x14ac:dyDescent="0.25">
      <c r="A1364" s="77"/>
      <c r="B1364" s="72"/>
      <c r="C1364" s="73"/>
      <c r="D1364" s="72"/>
      <c r="E1364" s="74"/>
      <c r="F1364" s="78"/>
      <c r="G1364" s="78"/>
      <c r="H1364" s="78"/>
      <c r="I1364" s="79"/>
    </row>
    <row r="1365" spans="1:9" ht="16.5" hidden="1" customHeight="1" x14ac:dyDescent="0.25">
      <c r="A1365" s="77"/>
      <c r="B1365" s="72"/>
      <c r="C1365" s="73"/>
      <c r="D1365" s="72"/>
      <c r="E1365" s="74"/>
      <c r="F1365" s="78"/>
      <c r="G1365" s="78"/>
      <c r="H1365" s="78"/>
      <c r="I1365" s="79"/>
    </row>
    <row r="1366" spans="1:9" ht="16.5" hidden="1" customHeight="1" x14ac:dyDescent="0.25">
      <c r="A1366" s="77"/>
      <c r="B1366" s="72"/>
      <c r="C1366" s="73"/>
      <c r="D1366" s="72"/>
      <c r="E1366" s="74"/>
      <c r="F1366" s="78"/>
      <c r="G1366" s="78"/>
      <c r="H1366" s="78"/>
      <c r="I1366" s="79"/>
    </row>
    <row r="1367" spans="1:9" ht="16.5" hidden="1" customHeight="1" x14ac:dyDescent="0.25">
      <c r="A1367" s="77"/>
      <c r="B1367" s="72"/>
      <c r="C1367" s="73"/>
      <c r="D1367" s="72"/>
      <c r="E1367" s="74"/>
      <c r="F1367" s="78"/>
      <c r="G1367" s="78"/>
      <c r="H1367" s="78"/>
      <c r="I1367" s="79"/>
    </row>
    <row r="1368" spans="1:9" ht="16.5" hidden="1" customHeight="1" x14ac:dyDescent="0.25">
      <c r="A1368" s="77"/>
      <c r="B1368" s="72"/>
      <c r="C1368" s="73"/>
      <c r="D1368" s="72"/>
      <c r="E1368" s="74"/>
      <c r="F1368" s="78"/>
      <c r="G1368" s="78"/>
      <c r="H1368" s="78"/>
      <c r="I1368" s="79"/>
    </row>
    <row r="1369" spans="1:9" ht="16.5" hidden="1" customHeight="1" x14ac:dyDescent="0.25">
      <c r="A1369" s="77"/>
      <c r="B1369" s="72"/>
      <c r="C1369" s="73"/>
      <c r="D1369" s="72"/>
      <c r="E1369" s="74"/>
      <c r="F1369" s="78"/>
      <c r="G1369" s="78"/>
      <c r="H1369" s="78"/>
      <c r="I1369" s="79"/>
    </row>
    <row r="1370" spans="1:9" ht="16.5" hidden="1" customHeight="1" x14ac:dyDescent="0.25">
      <c r="A1370" s="77"/>
      <c r="B1370" s="72"/>
      <c r="C1370" s="73"/>
      <c r="D1370" s="72"/>
      <c r="E1370" s="74"/>
      <c r="F1370" s="78"/>
      <c r="G1370" s="78"/>
      <c r="H1370" s="78"/>
      <c r="I1370" s="79"/>
    </row>
    <row r="1371" spans="1:9" ht="16.5" hidden="1" customHeight="1" x14ac:dyDescent="0.25">
      <c r="A1371" s="77"/>
      <c r="B1371" s="72"/>
      <c r="C1371" s="73"/>
      <c r="D1371" s="72"/>
      <c r="E1371" s="74"/>
      <c r="F1371" s="78"/>
      <c r="G1371" s="78"/>
      <c r="H1371" s="78"/>
      <c r="I1371" s="79"/>
    </row>
    <row r="1372" spans="1:9" ht="16.5" hidden="1" customHeight="1" x14ac:dyDescent="0.25">
      <c r="A1372" s="77"/>
      <c r="B1372" s="72"/>
      <c r="C1372" s="73"/>
      <c r="D1372" s="72"/>
      <c r="E1372" s="74"/>
      <c r="F1372" s="78"/>
      <c r="G1372" s="78"/>
      <c r="H1372" s="78"/>
      <c r="I1372" s="79"/>
    </row>
    <row r="1373" spans="1:9" ht="16.5" hidden="1" customHeight="1" x14ac:dyDescent="0.25">
      <c r="A1373" s="77"/>
      <c r="B1373" s="72"/>
      <c r="C1373" s="73"/>
      <c r="D1373" s="72"/>
      <c r="E1373" s="74"/>
      <c r="F1373" s="78"/>
      <c r="G1373" s="78"/>
      <c r="H1373" s="78"/>
      <c r="I1373" s="79"/>
    </row>
    <row r="1374" spans="1:9" ht="16.5" hidden="1" customHeight="1" x14ac:dyDescent="0.25">
      <c r="A1374" s="77"/>
      <c r="B1374" s="72"/>
      <c r="C1374" s="73"/>
      <c r="D1374" s="72"/>
      <c r="E1374" s="74"/>
      <c r="F1374" s="78"/>
      <c r="G1374" s="78"/>
      <c r="H1374" s="78"/>
      <c r="I1374" s="79"/>
    </row>
    <row r="1375" spans="1:9" ht="16.5" hidden="1" customHeight="1" x14ac:dyDescent="0.25">
      <c r="A1375" s="77"/>
      <c r="B1375" s="72"/>
      <c r="C1375" s="73"/>
      <c r="D1375" s="72"/>
      <c r="E1375" s="74"/>
      <c r="F1375" s="78"/>
      <c r="G1375" s="78"/>
      <c r="H1375" s="78"/>
      <c r="I1375" s="79"/>
    </row>
    <row r="1376" spans="1:9" ht="16.5" hidden="1" customHeight="1" x14ac:dyDescent="0.25">
      <c r="A1376" s="77"/>
      <c r="B1376" s="72"/>
      <c r="C1376" s="73"/>
      <c r="D1376" s="72"/>
      <c r="E1376" s="74"/>
      <c r="F1376" s="78"/>
      <c r="G1376" s="78"/>
      <c r="H1376" s="78"/>
      <c r="I1376" s="79"/>
    </row>
    <row r="1377" spans="1:9" ht="16.5" hidden="1" customHeight="1" x14ac:dyDescent="0.25">
      <c r="A1377" s="77"/>
      <c r="B1377" s="72"/>
      <c r="C1377" s="73"/>
      <c r="D1377" s="72"/>
      <c r="E1377" s="74"/>
      <c r="F1377" s="78"/>
      <c r="G1377" s="78"/>
      <c r="H1377" s="78"/>
      <c r="I1377" s="79"/>
    </row>
    <row r="1378" spans="1:9" ht="16.5" hidden="1" customHeight="1" x14ac:dyDescent="0.25">
      <c r="A1378" s="77"/>
      <c r="B1378" s="72"/>
      <c r="C1378" s="73"/>
      <c r="D1378" s="72"/>
      <c r="E1378" s="74"/>
      <c r="F1378" s="78"/>
      <c r="G1378" s="78"/>
      <c r="H1378" s="78"/>
      <c r="I1378" s="79"/>
    </row>
    <row r="1379" spans="1:9" ht="16.5" hidden="1" customHeight="1" x14ac:dyDescent="0.25">
      <c r="A1379" s="77"/>
      <c r="B1379" s="72"/>
      <c r="C1379" s="73"/>
      <c r="D1379" s="72"/>
      <c r="E1379" s="74"/>
      <c r="F1379" s="78"/>
      <c r="G1379" s="78"/>
      <c r="H1379" s="78"/>
      <c r="I1379" s="79"/>
    </row>
    <row r="1380" spans="1:9" ht="16.5" hidden="1" customHeight="1" x14ac:dyDescent="0.25">
      <c r="A1380" s="77"/>
      <c r="B1380" s="72"/>
      <c r="C1380" s="73"/>
      <c r="D1380" s="72"/>
      <c r="E1380" s="74"/>
      <c r="F1380" s="78"/>
      <c r="G1380" s="78"/>
      <c r="H1380" s="78"/>
      <c r="I1380" s="79"/>
    </row>
    <row r="1381" spans="1:9" ht="16.5" hidden="1" customHeight="1" thickBot="1" x14ac:dyDescent="0.3">
      <c r="A1381" s="85"/>
      <c r="B1381" s="86"/>
      <c r="C1381" s="87"/>
      <c r="D1381" s="86"/>
      <c r="E1381" s="88"/>
      <c r="F1381" s="89"/>
      <c r="G1381" s="89"/>
      <c r="H1381" s="89"/>
      <c r="I1381" s="90"/>
    </row>
    <row r="1382" spans="1:9" ht="16.5" customHeight="1" thickBot="1" x14ac:dyDescent="0.3">
      <c r="A1382" s="91" t="s">
        <v>43</v>
      </c>
      <c r="B1382" s="92"/>
      <c r="C1382" s="93"/>
      <c r="D1382" s="92"/>
      <c r="E1382" s="154">
        <f>SUM(E1363:E1381)</f>
        <v>0</v>
      </c>
      <c r="F1382" s="94">
        <f>SUM(F1363:F1381)</f>
        <v>0</v>
      </c>
      <c r="G1382" s="94">
        <f>SUM(G1363:G1381)</f>
        <v>0</v>
      </c>
      <c r="H1382" s="94">
        <f>SUM(H1363:H1381)</f>
        <v>0</v>
      </c>
      <c r="I1382" s="95">
        <f>SUM(I1363:I1381)</f>
        <v>0</v>
      </c>
    </row>
    <row r="1383" spans="1:9" ht="16.5" customHeight="1" thickTop="1" x14ac:dyDescent="0.25">
      <c r="A1383" s="21" t="s">
        <v>48</v>
      </c>
      <c r="B1383" s="22"/>
      <c r="C1383" s="23"/>
      <c r="D1383" s="22"/>
      <c r="E1383" s="24"/>
      <c r="F1383" s="164"/>
      <c r="G1383" s="164"/>
      <c r="H1383" s="164"/>
      <c r="I1383" s="25">
        <f>I1403</f>
        <v>0</v>
      </c>
    </row>
    <row r="1384" spans="1:9" ht="16.5" hidden="1" customHeight="1" thickTop="1" x14ac:dyDescent="0.25">
      <c r="A1384" s="218"/>
      <c r="B1384" s="149"/>
      <c r="C1384" s="150"/>
      <c r="D1384" s="149"/>
      <c r="E1384" s="151"/>
      <c r="F1384" s="156"/>
      <c r="G1384" s="156"/>
      <c r="H1384" s="156"/>
      <c r="I1384" s="219"/>
    </row>
    <row r="1385" spans="1:9" ht="16.5" hidden="1" customHeight="1" x14ac:dyDescent="0.25">
      <c r="A1385" s="77"/>
      <c r="B1385" s="72"/>
      <c r="C1385" s="73"/>
      <c r="D1385" s="72"/>
      <c r="E1385" s="74"/>
      <c r="F1385" s="78"/>
      <c r="G1385" s="78"/>
      <c r="H1385" s="78"/>
      <c r="I1385" s="79"/>
    </row>
    <row r="1386" spans="1:9" ht="16.5" hidden="1" customHeight="1" x14ac:dyDescent="0.25">
      <c r="A1386" s="77"/>
      <c r="B1386" s="72"/>
      <c r="C1386" s="73"/>
      <c r="D1386" s="72"/>
      <c r="E1386" s="74"/>
      <c r="F1386" s="78"/>
      <c r="G1386" s="78"/>
      <c r="H1386" s="78"/>
      <c r="I1386" s="79"/>
    </row>
    <row r="1387" spans="1:9" ht="16.5" hidden="1" customHeight="1" x14ac:dyDescent="0.25">
      <c r="A1387" s="77"/>
      <c r="B1387" s="72"/>
      <c r="C1387" s="73"/>
      <c r="D1387" s="72"/>
      <c r="E1387" s="74"/>
      <c r="F1387" s="78"/>
      <c r="G1387" s="78"/>
      <c r="H1387" s="78"/>
      <c r="I1387" s="79"/>
    </row>
    <row r="1388" spans="1:9" ht="16.5" hidden="1" customHeight="1" x14ac:dyDescent="0.25">
      <c r="A1388" s="77"/>
      <c r="B1388" s="72"/>
      <c r="C1388" s="73"/>
      <c r="D1388" s="72"/>
      <c r="E1388" s="74"/>
      <c r="F1388" s="78"/>
      <c r="G1388" s="78"/>
      <c r="H1388" s="78"/>
      <c r="I1388" s="79"/>
    </row>
    <row r="1389" spans="1:9" ht="16.5" hidden="1" customHeight="1" x14ac:dyDescent="0.25">
      <c r="A1389" s="77"/>
      <c r="B1389" s="72"/>
      <c r="C1389" s="73"/>
      <c r="D1389" s="72"/>
      <c r="E1389" s="74"/>
      <c r="F1389" s="78"/>
      <c r="G1389" s="78"/>
      <c r="H1389" s="78"/>
      <c r="I1389" s="79"/>
    </row>
    <row r="1390" spans="1:9" ht="16.5" hidden="1" customHeight="1" x14ac:dyDescent="0.25">
      <c r="A1390" s="77"/>
      <c r="B1390" s="72"/>
      <c r="C1390" s="73"/>
      <c r="D1390" s="72"/>
      <c r="E1390" s="74"/>
      <c r="F1390" s="78"/>
      <c r="G1390" s="78"/>
      <c r="H1390" s="78"/>
      <c r="I1390" s="79"/>
    </row>
    <row r="1391" spans="1:9" ht="16.5" hidden="1" customHeight="1" x14ac:dyDescent="0.25">
      <c r="A1391" s="77"/>
      <c r="B1391" s="72"/>
      <c r="C1391" s="73"/>
      <c r="D1391" s="72"/>
      <c r="E1391" s="74"/>
      <c r="F1391" s="78"/>
      <c r="G1391" s="78"/>
      <c r="H1391" s="78"/>
      <c r="I1391" s="79"/>
    </row>
    <row r="1392" spans="1:9" ht="16.5" hidden="1" customHeight="1" x14ac:dyDescent="0.25">
      <c r="A1392" s="77"/>
      <c r="B1392" s="72"/>
      <c r="C1392" s="73"/>
      <c r="D1392" s="72"/>
      <c r="E1392" s="74"/>
      <c r="F1392" s="78"/>
      <c r="G1392" s="78"/>
      <c r="H1392" s="78"/>
      <c r="I1392" s="79"/>
    </row>
    <row r="1393" spans="1:9" ht="16.5" hidden="1" customHeight="1" x14ac:dyDescent="0.25">
      <c r="A1393" s="77"/>
      <c r="B1393" s="72"/>
      <c r="C1393" s="73"/>
      <c r="D1393" s="72"/>
      <c r="E1393" s="74"/>
      <c r="F1393" s="78"/>
      <c r="G1393" s="78"/>
      <c r="H1393" s="78"/>
      <c r="I1393" s="79"/>
    </row>
    <row r="1394" spans="1:9" ht="16.5" hidden="1" customHeight="1" x14ac:dyDescent="0.25">
      <c r="A1394" s="77"/>
      <c r="B1394" s="72"/>
      <c r="C1394" s="73"/>
      <c r="D1394" s="72"/>
      <c r="E1394" s="74"/>
      <c r="F1394" s="78"/>
      <c r="G1394" s="78"/>
      <c r="H1394" s="78"/>
      <c r="I1394" s="79"/>
    </row>
    <row r="1395" spans="1:9" ht="16.5" hidden="1" customHeight="1" x14ac:dyDescent="0.25">
      <c r="A1395" s="77"/>
      <c r="B1395" s="72"/>
      <c r="C1395" s="73"/>
      <c r="D1395" s="72"/>
      <c r="E1395" s="74"/>
      <c r="F1395" s="78"/>
      <c r="G1395" s="78"/>
      <c r="H1395" s="78"/>
      <c r="I1395" s="79"/>
    </row>
    <row r="1396" spans="1:9" ht="16.5" hidden="1" customHeight="1" x14ac:dyDescent="0.25">
      <c r="A1396" s="77"/>
      <c r="B1396" s="72"/>
      <c r="C1396" s="73"/>
      <c r="D1396" s="72"/>
      <c r="E1396" s="74"/>
      <c r="F1396" s="78"/>
      <c r="G1396" s="78"/>
      <c r="H1396" s="78"/>
      <c r="I1396" s="79"/>
    </row>
    <row r="1397" spans="1:9" ht="16.5" hidden="1" customHeight="1" x14ac:dyDescent="0.25">
      <c r="A1397" s="77"/>
      <c r="B1397" s="72"/>
      <c r="C1397" s="73"/>
      <c r="D1397" s="72"/>
      <c r="E1397" s="74"/>
      <c r="F1397" s="78"/>
      <c r="G1397" s="78"/>
      <c r="H1397" s="78"/>
      <c r="I1397" s="79"/>
    </row>
    <row r="1398" spans="1:9" ht="16.5" hidden="1" customHeight="1" x14ac:dyDescent="0.25">
      <c r="A1398" s="77"/>
      <c r="B1398" s="72"/>
      <c r="C1398" s="73"/>
      <c r="D1398" s="72"/>
      <c r="E1398" s="74"/>
      <c r="F1398" s="78"/>
      <c r="G1398" s="78"/>
      <c r="H1398" s="78"/>
      <c r="I1398" s="79"/>
    </row>
    <row r="1399" spans="1:9" ht="16.5" hidden="1" customHeight="1" x14ac:dyDescent="0.25">
      <c r="A1399" s="77"/>
      <c r="B1399" s="72"/>
      <c r="C1399" s="73"/>
      <c r="D1399" s="72"/>
      <c r="E1399" s="74"/>
      <c r="F1399" s="78"/>
      <c r="G1399" s="78"/>
      <c r="H1399" s="78"/>
      <c r="I1399" s="79"/>
    </row>
    <row r="1400" spans="1:9" ht="16.5" hidden="1" customHeight="1" x14ac:dyDescent="0.25">
      <c r="A1400" s="77"/>
      <c r="B1400" s="72"/>
      <c r="C1400" s="73"/>
      <c r="D1400" s="72"/>
      <c r="E1400" s="74"/>
      <c r="F1400" s="78"/>
      <c r="G1400" s="78"/>
      <c r="H1400" s="78"/>
      <c r="I1400" s="79"/>
    </row>
    <row r="1401" spans="1:9" ht="16.5" hidden="1" customHeight="1" x14ac:dyDescent="0.25">
      <c r="A1401" s="77"/>
      <c r="B1401" s="72"/>
      <c r="C1401" s="73"/>
      <c r="D1401" s="72"/>
      <c r="E1401" s="74"/>
      <c r="F1401" s="78"/>
      <c r="G1401" s="78"/>
      <c r="H1401" s="78"/>
      <c r="I1401" s="79"/>
    </row>
    <row r="1402" spans="1:9" ht="16.5" hidden="1" customHeight="1" thickBot="1" x14ac:dyDescent="0.3">
      <c r="A1402" s="85"/>
      <c r="B1402" s="86"/>
      <c r="C1402" s="87"/>
      <c r="D1402" s="86"/>
      <c r="E1402" s="88"/>
      <c r="F1402" s="89"/>
      <c r="G1402" s="89"/>
      <c r="H1402" s="89"/>
      <c r="I1402" s="90"/>
    </row>
    <row r="1403" spans="1:9" ht="16.5" customHeight="1" thickBot="1" x14ac:dyDescent="0.3">
      <c r="A1403" s="91" t="s">
        <v>43</v>
      </c>
      <c r="B1403" s="92"/>
      <c r="C1403" s="93"/>
      <c r="D1403" s="92"/>
      <c r="E1403" s="154">
        <f>SUM(E1384:E1402)</f>
        <v>0</v>
      </c>
      <c r="F1403" s="94">
        <f>SUM(F1384:F1402)</f>
        <v>0</v>
      </c>
      <c r="G1403" s="94">
        <f>SUM(G1384:G1402)</f>
        <v>0</v>
      </c>
      <c r="H1403" s="94">
        <f>SUM(H1384:H1402)</f>
        <v>0</v>
      </c>
      <c r="I1403" s="95">
        <f>SUM(I1384:I1402)</f>
        <v>0</v>
      </c>
    </row>
    <row r="1404" spans="1:9" ht="15.75" thickTop="1" x14ac:dyDescent="0.25"/>
    <row r="1405" spans="1:9" x14ac:dyDescent="0.25">
      <c r="A1405" s="313" t="s">
        <v>96</v>
      </c>
      <c r="B1405" s="313"/>
      <c r="C1405" s="313"/>
      <c r="D1405" s="313"/>
      <c r="E1405" s="313"/>
      <c r="F1405" s="313"/>
      <c r="G1405" s="313"/>
      <c r="H1405" s="313"/>
      <c r="I1405" s="313"/>
    </row>
    <row r="1406" spans="1:9" x14ac:dyDescent="0.25">
      <c r="A1406" s="3"/>
      <c r="B1406" s="3"/>
    </row>
    <row r="1407" spans="1:9" x14ac:dyDescent="0.25">
      <c r="A1407" s="3"/>
      <c r="B1407" s="3"/>
    </row>
    <row r="1408" spans="1:9" x14ac:dyDescent="0.25">
      <c r="A1408" s="3">
        <f>A1321+A1258+A1090+A935+A459+A368+A278+A256+A29</f>
        <v>76</v>
      </c>
      <c r="B1408" s="3"/>
      <c r="E1408" s="7">
        <f>E1251+E1080+E919+E712+E542+E338+E7</f>
        <v>4543.5599999999995</v>
      </c>
      <c r="I1408" s="7">
        <f>I1251+I1080+I919+I712+I542+I338+I7</f>
        <v>396852.93764000002</v>
      </c>
    </row>
    <row r="1409" spans="1:2" x14ac:dyDescent="0.25">
      <c r="A1409" s="3"/>
      <c r="B1409" s="3"/>
    </row>
    <row r="1410" spans="1:2" x14ac:dyDescent="0.25">
      <c r="A1410" s="3"/>
      <c r="B1410" s="3"/>
    </row>
  </sheetData>
  <autoFilter ref="A5:I1403">
    <filterColumn colId="8">
      <customFilters and="1">
        <customFilter operator="notEqual" val=" "/>
      </customFilters>
    </filterColumn>
  </autoFilter>
  <mergeCells count="8">
    <mergeCell ref="A1409:B1409"/>
    <mergeCell ref="A1410:B1410"/>
    <mergeCell ref="A1:I1"/>
    <mergeCell ref="A2:I2"/>
    <mergeCell ref="A3:I3"/>
    <mergeCell ref="A1406:B1406"/>
    <mergeCell ref="A1407:B1407"/>
    <mergeCell ref="A1408:B1408"/>
  </mergeCells>
  <pageMargins left="0.27" right="0.19" top="0.31" bottom="0.25" header="0.18" footer="0.19"/>
  <pageSetup paperSize="9" scale="25" fitToHeight="3" orientation="portrait" r:id="rId1"/>
  <headerFooter alignWithMargins="0"/>
  <rowBreaks count="2" manualBreakCount="2">
    <brk id="70" min="2" max="8" man="1"/>
    <brk id="92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  <pageSetUpPr fitToPage="1"/>
  </sheetPr>
  <dimension ref="A1:O1351"/>
  <sheetViews>
    <sheetView view="pageBreakPreview" zoomScale="75" zoomScaleNormal="75" zoomScaleSheetLayoutView="75" workbookViewId="0">
      <pane ySplit="6" topLeftCell="A1201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1" style="7" customWidth="1"/>
    <col min="8" max="8" width="14.85546875" style="7" customWidth="1"/>
    <col min="9" max="9" width="16.71093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1171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367</v>
      </c>
      <c r="F7" s="18"/>
      <c r="G7" s="18"/>
      <c r="H7" s="18"/>
      <c r="I7" s="19">
        <f>I200+I253+I274+I295+I316+I337</f>
        <v>21187.631799999999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15950.0018</v>
      </c>
    </row>
    <row r="9" spans="1:9" ht="42.75" customHeight="1" thickTop="1" x14ac:dyDescent="0.2">
      <c r="A9" s="26">
        <v>1</v>
      </c>
      <c r="B9" s="314" t="s">
        <v>1172</v>
      </c>
      <c r="C9" s="315" t="s">
        <v>1173</v>
      </c>
      <c r="D9" s="316" t="s">
        <v>1174</v>
      </c>
      <c r="E9" s="317">
        <v>10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1175</v>
      </c>
      <c r="C10" s="322" t="s">
        <v>1176</v>
      </c>
      <c r="D10" s="323" t="s">
        <v>1177</v>
      </c>
      <c r="E10" s="324">
        <v>2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1178</v>
      </c>
      <c r="C11" s="322" t="s">
        <v>1179</v>
      </c>
      <c r="D11" s="323" t="s">
        <v>1180</v>
      </c>
      <c r="E11" s="324">
        <v>2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1181</v>
      </c>
      <c r="C12" s="322" t="s">
        <v>1182</v>
      </c>
      <c r="D12" s="323" t="s">
        <v>1183</v>
      </c>
      <c r="E12" s="324">
        <v>5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1184</v>
      </c>
      <c r="C13" s="322" t="s">
        <v>1185</v>
      </c>
      <c r="D13" s="323" t="s">
        <v>1186</v>
      </c>
      <c r="E13" s="324">
        <v>5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1187</v>
      </c>
      <c r="C14" s="322" t="s">
        <v>1188</v>
      </c>
      <c r="D14" s="323" t="s">
        <v>1187</v>
      </c>
      <c r="E14" s="324">
        <v>5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1189</v>
      </c>
      <c r="C15" s="329" t="s">
        <v>1190</v>
      </c>
      <c r="D15" s="330" t="s">
        <v>1189</v>
      </c>
      <c r="E15" s="331">
        <v>5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1191</v>
      </c>
      <c r="C16" s="329" t="s">
        <v>1192</v>
      </c>
      <c r="D16" s="330" t="s">
        <v>1191</v>
      </c>
      <c r="E16" s="331">
        <v>5</v>
      </c>
      <c r="F16" s="332">
        <v>550</v>
      </c>
      <c r="G16" s="333"/>
      <c r="H16" s="332">
        <v>550</v>
      </c>
      <c r="I16" s="334">
        <v>550</v>
      </c>
    </row>
    <row r="17" spans="1:11" ht="37.5" customHeight="1" thickTop="1" x14ac:dyDescent="0.2">
      <c r="A17" s="26">
        <v>9</v>
      </c>
      <c r="B17" s="328" t="s">
        <v>1193</v>
      </c>
      <c r="C17" s="329" t="s">
        <v>1194</v>
      </c>
      <c r="D17" s="330" t="s">
        <v>1193</v>
      </c>
      <c r="E17" s="331">
        <v>5</v>
      </c>
      <c r="F17" s="332">
        <v>550</v>
      </c>
      <c r="G17" s="333"/>
      <c r="H17" s="332">
        <v>550</v>
      </c>
      <c r="I17" s="334">
        <v>550</v>
      </c>
    </row>
    <row r="18" spans="1:11" ht="42.75" customHeight="1" thickBot="1" x14ac:dyDescent="0.25">
      <c r="A18" s="31">
        <v>10</v>
      </c>
      <c r="B18" s="328" t="s">
        <v>1195</v>
      </c>
      <c r="C18" s="329" t="s">
        <v>1196</v>
      </c>
      <c r="D18" s="330" t="s">
        <v>1195</v>
      </c>
      <c r="E18" s="331">
        <v>6</v>
      </c>
      <c r="F18" s="332">
        <v>550</v>
      </c>
      <c r="G18" s="333"/>
      <c r="H18" s="332">
        <v>550</v>
      </c>
      <c r="I18" s="334">
        <v>550</v>
      </c>
    </row>
    <row r="19" spans="1:11" ht="41.25" customHeight="1" thickTop="1" x14ac:dyDescent="0.2">
      <c r="A19" s="26">
        <v>11</v>
      </c>
      <c r="B19" s="328" t="s">
        <v>1197</v>
      </c>
      <c r="C19" s="329" t="s">
        <v>1198</v>
      </c>
      <c r="D19" s="330" t="s">
        <v>1197</v>
      </c>
      <c r="E19" s="331">
        <v>7</v>
      </c>
      <c r="F19" s="332">
        <v>550</v>
      </c>
      <c r="G19" s="333"/>
      <c r="H19" s="332">
        <v>550</v>
      </c>
      <c r="I19" s="334">
        <v>550</v>
      </c>
    </row>
    <row r="20" spans="1:11" ht="41.25" customHeight="1" thickBot="1" x14ac:dyDescent="0.25">
      <c r="A20" s="31">
        <v>12</v>
      </c>
      <c r="B20" s="328" t="s">
        <v>1199</v>
      </c>
      <c r="C20" s="329" t="s">
        <v>1200</v>
      </c>
      <c r="D20" s="330" t="s">
        <v>1199</v>
      </c>
      <c r="E20" s="331">
        <v>5</v>
      </c>
      <c r="F20" s="332">
        <v>550</v>
      </c>
      <c r="G20" s="333"/>
      <c r="H20" s="332">
        <v>550</v>
      </c>
      <c r="I20" s="334">
        <v>550</v>
      </c>
    </row>
    <row r="21" spans="1:11" ht="51.75" customHeight="1" thickTop="1" x14ac:dyDescent="0.2">
      <c r="A21" s="26">
        <v>13</v>
      </c>
      <c r="B21" s="328" t="s">
        <v>1201</v>
      </c>
      <c r="C21" s="329" t="s">
        <v>1202</v>
      </c>
      <c r="D21" s="330" t="s">
        <v>1203</v>
      </c>
      <c r="E21" s="331">
        <v>5</v>
      </c>
      <c r="F21" s="332">
        <v>550</v>
      </c>
      <c r="G21" s="333"/>
      <c r="H21" s="332">
        <v>550.00036</v>
      </c>
      <c r="I21" s="334">
        <v>550.00036</v>
      </c>
    </row>
    <row r="22" spans="1:11" ht="46.5" customHeight="1" thickBot="1" x14ac:dyDescent="0.25">
      <c r="A22" s="31">
        <v>14</v>
      </c>
      <c r="B22" s="328" t="s">
        <v>1204</v>
      </c>
      <c r="C22" s="329" t="s">
        <v>1205</v>
      </c>
      <c r="D22" s="330" t="s">
        <v>1206</v>
      </c>
      <c r="E22" s="331">
        <v>5</v>
      </c>
      <c r="F22" s="332">
        <v>550</v>
      </c>
      <c r="G22" s="333"/>
      <c r="H22" s="332">
        <v>550.00036</v>
      </c>
      <c r="I22" s="334">
        <v>550.00036</v>
      </c>
      <c r="K22" s="47"/>
    </row>
    <row r="23" spans="1:11" ht="38.25" customHeight="1" thickTop="1" x14ac:dyDescent="0.2">
      <c r="A23" s="26">
        <v>15</v>
      </c>
      <c r="B23" s="328" t="s">
        <v>1207</v>
      </c>
      <c r="C23" s="329" t="s">
        <v>1208</v>
      </c>
      <c r="D23" s="330" t="s">
        <v>1209</v>
      </c>
      <c r="E23" s="331">
        <v>6</v>
      </c>
      <c r="F23" s="332">
        <v>550.00036</v>
      </c>
      <c r="G23" s="333"/>
      <c r="H23" s="332">
        <v>550.00036</v>
      </c>
      <c r="I23" s="334">
        <v>550.00036</v>
      </c>
    </row>
    <row r="24" spans="1:11" ht="45.75" customHeight="1" thickBot="1" x14ac:dyDescent="0.25">
      <c r="A24" s="31">
        <v>16</v>
      </c>
      <c r="B24" s="328" t="s">
        <v>1210</v>
      </c>
      <c r="C24" s="329" t="s">
        <v>1211</v>
      </c>
      <c r="D24" s="330" t="s">
        <v>1210</v>
      </c>
      <c r="E24" s="331">
        <v>10</v>
      </c>
      <c r="F24" s="332">
        <v>550.00036</v>
      </c>
      <c r="G24" s="333"/>
      <c r="H24" s="332">
        <v>550.00036</v>
      </c>
      <c r="I24" s="334">
        <v>550.00036</v>
      </c>
    </row>
    <row r="25" spans="1:11" s="61" customFormat="1" ht="36.75" customHeight="1" thickTop="1" x14ac:dyDescent="0.2">
      <c r="A25" s="26">
        <v>17</v>
      </c>
      <c r="B25" s="328" t="s">
        <v>1212</v>
      </c>
      <c r="C25" s="329" t="s">
        <v>1213</v>
      </c>
      <c r="D25" s="330" t="s">
        <v>1212</v>
      </c>
      <c r="E25" s="331">
        <v>15</v>
      </c>
      <c r="F25" s="332">
        <v>550.00036</v>
      </c>
      <c r="G25" s="333"/>
      <c r="H25" s="332">
        <v>550.00036</v>
      </c>
      <c r="I25" s="334">
        <v>550.00036</v>
      </c>
    </row>
    <row r="26" spans="1:11" ht="38.25" customHeight="1" thickBot="1" x14ac:dyDescent="0.25">
      <c r="A26" s="31">
        <v>18</v>
      </c>
      <c r="B26" s="328" t="s">
        <v>1214</v>
      </c>
      <c r="C26" s="329" t="s">
        <v>1215</v>
      </c>
      <c r="D26" s="330" t="s">
        <v>1214</v>
      </c>
      <c r="E26" s="331">
        <v>15</v>
      </c>
      <c r="F26" s="332">
        <v>550</v>
      </c>
      <c r="G26" s="333"/>
      <c r="H26" s="332">
        <v>550</v>
      </c>
      <c r="I26" s="334">
        <v>550</v>
      </c>
    </row>
    <row r="27" spans="1:11" ht="48.75" customHeight="1" thickTop="1" x14ac:dyDescent="0.2">
      <c r="A27" s="26">
        <v>19</v>
      </c>
      <c r="B27" s="328" t="s">
        <v>1216</v>
      </c>
      <c r="C27" s="329" t="s">
        <v>1217</v>
      </c>
      <c r="D27" s="330" t="s">
        <v>1216</v>
      </c>
      <c r="E27" s="331">
        <v>15</v>
      </c>
      <c r="F27" s="332">
        <v>550</v>
      </c>
      <c r="G27" s="333"/>
      <c r="H27" s="332">
        <v>550</v>
      </c>
      <c r="I27" s="334">
        <v>550</v>
      </c>
    </row>
    <row r="28" spans="1:11" ht="28.5" customHeight="1" thickBot="1" x14ac:dyDescent="0.25">
      <c r="A28" s="31">
        <v>20</v>
      </c>
      <c r="B28" s="328" t="s">
        <v>1218</v>
      </c>
      <c r="C28" s="329" t="s">
        <v>1219</v>
      </c>
      <c r="D28" s="330" t="s">
        <v>1218</v>
      </c>
      <c r="E28" s="331">
        <v>15</v>
      </c>
      <c r="F28" s="332">
        <v>550</v>
      </c>
      <c r="G28" s="333"/>
      <c r="H28" s="332">
        <v>550</v>
      </c>
      <c r="I28" s="334">
        <v>550</v>
      </c>
    </row>
    <row r="29" spans="1:11" ht="53.25" customHeight="1" thickTop="1" x14ac:dyDescent="0.2">
      <c r="A29" s="26">
        <v>21</v>
      </c>
      <c r="B29" s="328" t="s">
        <v>1220</v>
      </c>
      <c r="C29" s="329" t="s">
        <v>1221</v>
      </c>
      <c r="D29" s="330" t="s">
        <v>1220</v>
      </c>
      <c r="E29" s="331">
        <v>15</v>
      </c>
      <c r="F29" s="332">
        <v>550</v>
      </c>
      <c r="G29" s="333"/>
      <c r="H29" s="332">
        <v>550</v>
      </c>
      <c r="I29" s="334">
        <v>550</v>
      </c>
    </row>
    <row r="30" spans="1:11" ht="39.75" customHeight="1" thickBot="1" x14ac:dyDescent="0.25">
      <c r="A30" s="31">
        <v>22</v>
      </c>
      <c r="B30" s="328" t="s">
        <v>1222</v>
      </c>
      <c r="C30" s="329" t="s">
        <v>1223</v>
      </c>
      <c r="D30" s="330" t="s">
        <v>1222</v>
      </c>
      <c r="E30" s="331">
        <v>15</v>
      </c>
      <c r="F30" s="332">
        <v>550</v>
      </c>
      <c r="G30" s="333"/>
      <c r="H30" s="332">
        <v>550</v>
      </c>
      <c r="I30" s="334">
        <v>550</v>
      </c>
    </row>
    <row r="31" spans="1:11" ht="41.25" customHeight="1" thickTop="1" x14ac:dyDescent="0.2">
      <c r="A31" s="26">
        <v>23</v>
      </c>
      <c r="B31" s="335" t="s">
        <v>1224</v>
      </c>
      <c r="C31" s="336" t="s">
        <v>1225</v>
      </c>
      <c r="D31" s="337" t="s">
        <v>1224</v>
      </c>
      <c r="E31" s="338">
        <v>14</v>
      </c>
      <c r="F31" s="332">
        <v>550</v>
      </c>
      <c r="G31" s="333"/>
      <c r="H31" s="332">
        <v>550</v>
      </c>
      <c r="I31" s="334">
        <v>550</v>
      </c>
    </row>
    <row r="32" spans="1:11" ht="52.5" customHeight="1" thickBot="1" x14ac:dyDescent="0.25">
      <c r="A32" s="31">
        <v>24</v>
      </c>
      <c r="B32" s="335" t="s">
        <v>1226</v>
      </c>
      <c r="C32" s="336" t="s">
        <v>1227</v>
      </c>
      <c r="D32" s="337" t="s">
        <v>1228</v>
      </c>
      <c r="E32" s="338">
        <v>15</v>
      </c>
      <c r="F32" s="332">
        <v>550</v>
      </c>
      <c r="G32" s="333"/>
      <c r="H32" s="332">
        <v>550</v>
      </c>
      <c r="I32" s="334">
        <v>550</v>
      </c>
    </row>
    <row r="33" spans="1:9" ht="45.75" customHeight="1" thickTop="1" x14ac:dyDescent="0.2">
      <c r="A33" s="26">
        <v>25</v>
      </c>
      <c r="B33" s="335" t="s">
        <v>1229</v>
      </c>
      <c r="C33" s="336" t="s">
        <v>1230</v>
      </c>
      <c r="D33" s="337" t="s">
        <v>1229</v>
      </c>
      <c r="E33" s="338">
        <v>15</v>
      </c>
      <c r="F33" s="332">
        <v>550</v>
      </c>
      <c r="G33" s="333"/>
      <c r="H33" s="332">
        <v>550</v>
      </c>
      <c r="I33" s="334">
        <v>550</v>
      </c>
    </row>
    <row r="34" spans="1:9" ht="36.75" customHeight="1" thickBot="1" x14ac:dyDescent="0.25">
      <c r="A34" s="31">
        <v>26</v>
      </c>
      <c r="B34" s="335" t="s">
        <v>1231</v>
      </c>
      <c r="C34" s="336" t="s">
        <v>1232</v>
      </c>
      <c r="D34" s="337" t="s">
        <v>1231</v>
      </c>
      <c r="E34" s="338">
        <v>15</v>
      </c>
      <c r="F34" s="332">
        <v>550</v>
      </c>
      <c r="G34" s="333"/>
      <c r="H34" s="332">
        <v>550</v>
      </c>
      <c r="I34" s="334">
        <v>550</v>
      </c>
    </row>
    <row r="35" spans="1:9" ht="35.25" customHeight="1" thickTop="1" x14ac:dyDescent="0.2">
      <c r="A35" s="26">
        <v>27</v>
      </c>
      <c r="B35" s="335" t="s">
        <v>1233</v>
      </c>
      <c r="C35" s="336" t="s">
        <v>1192</v>
      </c>
      <c r="D35" s="337" t="s">
        <v>1233</v>
      </c>
      <c r="E35" s="338">
        <v>10</v>
      </c>
      <c r="F35" s="332">
        <v>550</v>
      </c>
      <c r="G35" s="333"/>
      <c r="H35" s="332">
        <v>550</v>
      </c>
      <c r="I35" s="334">
        <v>550</v>
      </c>
    </row>
    <row r="36" spans="1:9" ht="66.75" customHeight="1" thickBot="1" x14ac:dyDescent="0.25">
      <c r="A36" s="31">
        <v>28</v>
      </c>
      <c r="B36" s="335" t="s">
        <v>1234</v>
      </c>
      <c r="C36" s="336" t="s">
        <v>1192</v>
      </c>
      <c r="D36" s="337" t="s">
        <v>1234</v>
      </c>
      <c r="E36" s="338">
        <v>10</v>
      </c>
      <c r="F36" s="332">
        <v>550</v>
      </c>
      <c r="G36" s="333"/>
      <c r="H36" s="332">
        <v>550</v>
      </c>
      <c r="I36" s="334">
        <v>550</v>
      </c>
    </row>
    <row r="37" spans="1:9" ht="39.75" customHeight="1" thickTop="1" x14ac:dyDescent="0.2">
      <c r="A37" s="26">
        <v>29</v>
      </c>
      <c r="B37" s="335" t="s">
        <v>1235</v>
      </c>
      <c r="C37" s="336" t="s">
        <v>1192</v>
      </c>
      <c r="D37" s="337" t="s">
        <v>1235</v>
      </c>
      <c r="E37" s="338">
        <v>10</v>
      </c>
      <c r="F37" s="332">
        <v>550</v>
      </c>
      <c r="G37" s="333"/>
      <c r="H37" s="332">
        <v>550</v>
      </c>
      <c r="I37" s="334">
        <v>550</v>
      </c>
    </row>
    <row r="38" spans="1:9" ht="16.5" hidden="1" customHeight="1" thickBot="1" x14ac:dyDescent="0.25">
      <c r="A38" s="31"/>
      <c r="B38" s="335"/>
      <c r="C38" s="336"/>
      <c r="D38" s="337"/>
      <c r="E38" s="338"/>
      <c r="F38" s="332"/>
      <c r="G38" s="333"/>
      <c r="H38" s="332"/>
      <c r="I38" s="334"/>
    </row>
    <row r="39" spans="1:9" ht="45.75" hidden="1" customHeight="1" thickTop="1" x14ac:dyDescent="0.2">
      <c r="A39" s="26"/>
      <c r="B39" s="335"/>
      <c r="C39" s="336"/>
      <c r="D39" s="337"/>
      <c r="E39" s="338"/>
      <c r="F39" s="332"/>
      <c r="G39" s="333"/>
      <c r="H39" s="332"/>
      <c r="I39" s="334"/>
    </row>
    <row r="40" spans="1:9" ht="16.5" hidden="1" customHeight="1" thickBot="1" x14ac:dyDescent="0.25">
      <c r="A40" s="31"/>
      <c r="B40" s="335"/>
      <c r="C40" s="336"/>
      <c r="D40" s="337"/>
      <c r="E40" s="338"/>
      <c r="F40" s="332"/>
      <c r="G40" s="333"/>
      <c r="H40" s="332"/>
      <c r="I40" s="334"/>
    </row>
    <row r="41" spans="1:9" ht="16.5" hidden="1" customHeight="1" thickTop="1" x14ac:dyDescent="0.2">
      <c r="A41" s="26"/>
      <c r="B41" s="335"/>
      <c r="C41" s="336"/>
      <c r="D41" s="337"/>
      <c r="E41" s="338"/>
      <c r="F41" s="332"/>
      <c r="G41" s="333"/>
      <c r="H41" s="332"/>
      <c r="I41" s="334"/>
    </row>
    <row r="42" spans="1:9" ht="25.5" hidden="1" customHeight="1" x14ac:dyDescent="0.2">
      <c r="A42" s="31"/>
      <c r="B42" s="335"/>
      <c r="C42" s="336"/>
      <c r="D42" s="337"/>
      <c r="E42" s="338"/>
      <c r="F42" s="332"/>
      <c r="G42" s="333"/>
      <c r="H42" s="332"/>
      <c r="I42" s="334"/>
    </row>
    <row r="43" spans="1:9" ht="27.75" hidden="1" customHeight="1" x14ac:dyDescent="0.2">
      <c r="A43" s="62"/>
      <c r="B43" s="335"/>
      <c r="C43" s="336"/>
      <c r="D43" s="337"/>
      <c r="E43" s="338"/>
      <c r="F43" s="332"/>
      <c r="G43" s="333"/>
      <c r="H43" s="332"/>
      <c r="I43" s="334"/>
    </row>
    <row r="44" spans="1:9" ht="46.5" hidden="1" customHeight="1" x14ac:dyDescent="0.2">
      <c r="A44" s="62"/>
      <c r="B44" s="335"/>
      <c r="C44" s="336"/>
      <c r="D44" s="337"/>
      <c r="E44" s="338"/>
      <c r="F44" s="332"/>
      <c r="G44" s="333"/>
      <c r="H44" s="332"/>
      <c r="I44" s="334"/>
    </row>
    <row r="45" spans="1:9" ht="43.5" hidden="1" customHeight="1" x14ac:dyDescent="0.2">
      <c r="A45" s="62"/>
      <c r="B45" s="335"/>
      <c r="C45" s="336"/>
      <c r="D45" s="337"/>
      <c r="E45" s="338"/>
      <c r="F45" s="332"/>
      <c r="G45" s="333"/>
      <c r="H45" s="332"/>
      <c r="I45" s="334"/>
    </row>
    <row r="46" spans="1:9" ht="16.5" hidden="1" customHeight="1" x14ac:dyDescent="0.2">
      <c r="A46" s="62"/>
      <c r="B46" s="64"/>
      <c r="C46" s="64"/>
      <c r="D46" s="64"/>
      <c r="E46" s="65"/>
      <c r="F46" s="66"/>
      <c r="G46" s="66"/>
      <c r="H46" s="66"/>
      <c r="I46" s="67"/>
    </row>
    <row r="47" spans="1:9" ht="16.5" hidden="1" customHeight="1" x14ac:dyDescent="0.2">
      <c r="A47" s="62"/>
      <c r="B47" s="64"/>
      <c r="C47" s="64"/>
      <c r="D47" s="64"/>
      <c r="E47" s="65"/>
      <c r="F47" s="66"/>
      <c r="G47" s="66"/>
      <c r="H47" s="66"/>
      <c r="I47" s="67"/>
    </row>
    <row r="48" spans="1:9" ht="16.5" hidden="1" customHeight="1" x14ac:dyDescent="0.2">
      <c r="A48" s="62"/>
      <c r="B48" s="64"/>
      <c r="C48" s="64"/>
      <c r="D48" s="64"/>
      <c r="E48" s="65"/>
      <c r="F48" s="66"/>
      <c r="G48" s="66"/>
      <c r="H48" s="66"/>
      <c r="I48" s="67"/>
    </row>
    <row r="49" spans="1:9" ht="16.5" hidden="1" customHeight="1" x14ac:dyDescent="0.2">
      <c r="A49" s="62"/>
      <c r="B49" s="64"/>
      <c r="C49" s="64"/>
      <c r="D49" s="64"/>
      <c r="E49" s="65"/>
      <c r="F49" s="66"/>
      <c r="G49" s="66"/>
      <c r="H49" s="66"/>
      <c r="I49" s="67"/>
    </row>
    <row r="50" spans="1:9" ht="16.5" hidden="1" customHeight="1" x14ac:dyDescent="0.2">
      <c r="A50" s="62"/>
      <c r="B50" s="64"/>
      <c r="C50" s="64"/>
      <c r="D50" s="64"/>
      <c r="E50" s="65"/>
      <c r="F50" s="66"/>
      <c r="G50" s="66"/>
      <c r="H50" s="66"/>
      <c r="I50" s="67"/>
    </row>
    <row r="51" spans="1:9" ht="16.5" hidden="1" customHeight="1" x14ac:dyDescent="0.2">
      <c r="A51" s="62"/>
      <c r="B51" s="64"/>
      <c r="C51" s="64"/>
      <c r="D51" s="64"/>
      <c r="E51" s="65"/>
      <c r="F51" s="66"/>
      <c r="G51" s="66"/>
      <c r="H51" s="66"/>
      <c r="I51" s="67"/>
    </row>
    <row r="52" spans="1:9" ht="16.5" hidden="1" customHeight="1" x14ac:dyDescent="0.2">
      <c r="A52" s="62"/>
      <c r="B52" s="64"/>
      <c r="C52" s="64"/>
      <c r="D52" s="64"/>
      <c r="E52" s="65"/>
      <c r="F52" s="66"/>
      <c r="G52" s="66"/>
      <c r="H52" s="66"/>
      <c r="I52" s="67"/>
    </row>
    <row r="53" spans="1:9" ht="16.5" hidden="1" customHeight="1" x14ac:dyDescent="0.2">
      <c r="A53" s="62"/>
      <c r="B53" s="64"/>
      <c r="C53" s="64"/>
      <c r="D53" s="64"/>
      <c r="E53" s="65"/>
      <c r="F53" s="66"/>
      <c r="G53" s="66"/>
      <c r="H53" s="66"/>
      <c r="I53" s="67"/>
    </row>
    <row r="54" spans="1:9" ht="16.5" hidden="1" customHeight="1" x14ac:dyDescent="0.2">
      <c r="A54" s="62"/>
      <c r="B54" s="64"/>
      <c r="C54" s="64"/>
      <c r="D54" s="64"/>
      <c r="E54" s="65"/>
      <c r="F54" s="66"/>
      <c r="G54" s="66"/>
      <c r="H54" s="66"/>
      <c r="I54" s="67"/>
    </row>
    <row r="55" spans="1:9" ht="16.5" hidden="1" customHeight="1" x14ac:dyDescent="0.2">
      <c r="A55" s="62"/>
      <c r="B55" s="64"/>
      <c r="C55" s="64"/>
      <c r="D55" s="64"/>
      <c r="E55" s="65"/>
      <c r="F55" s="66"/>
      <c r="G55" s="66"/>
      <c r="H55" s="66"/>
      <c r="I55" s="67"/>
    </row>
    <row r="56" spans="1:9" ht="16.5" hidden="1" customHeight="1" x14ac:dyDescent="0.2">
      <c r="A56" s="62"/>
      <c r="B56" s="64"/>
      <c r="C56" s="64"/>
      <c r="D56" s="64"/>
      <c r="E56" s="65"/>
      <c r="F56" s="66"/>
      <c r="G56" s="66"/>
      <c r="H56" s="66"/>
      <c r="I56" s="67"/>
    </row>
    <row r="57" spans="1:9" ht="19.5" hidden="1" customHeight="1" x14ac:dyDescent="0.2">
      <c r="A57" s="62"/>
      <c r="B57" s="64"/>
      <c r="C57" s="64"/>
      <c r="D57" s="64"/>
      <c r="E57" s="65"/>
      <c r="F57" s="66"/>
      <c r="G57" s="66"/>
      <c r="H57" s="66"/>
      <c r="I57" s="67"/>
    </row>
    <row r="58" spans="1:9" ht="16.5" hidden="1" customHeight="1" x14ac:dyDescent="0.2">
      <c r="A58" s="62"/>
      <c r="B58" s="64"/>
      <c r="C58" s="64"/>
      <c r="D58" s="64"/>
      <c r="E58" s="65"/>
      <c r="F58" s="66"/>
      <c r="G58" s="66"/>
      <c r="H58" s="66"/>
      <c r="I58" s="67"/>
    </row>
    <row r="59" spans="1:9" ht="16.5" hidden="1" customHeight="1" x14ac:dyDescent="0.2">
      <c r="A59" s="62"/>
      <c r="B59" s="64"/>
      <c r="C59" s="64"/>
      <c r="D59" s="64"/>
      <c r="E59" s="65"/>
      <c r="F59" s="66"/>
      <c r="G59" s="66"/>
      <c r="H59" s="66"/>
      <c r="I59" s="67"/>
    </row>
    <row r="60" spans="1:9" ht="16.5" hidden="1" customHeight="1" x14ac:dyDescent="0.2">
      <c r="A60" s="62"/>
      <c r="B60" s="64"/>
      <c r="C60" s="64"/>
      <c r="D60" s="64"/>
      <c r="E60" s="65"/>
      <c r="F60" s="66"/>
      <c r="G60" s="66"/>
      <c r="H60" s="66"/>
      <c r="I60" s="67"/>
    </row>
    <row r="61" spans="1:9" ht="16.5" hidden="1" customHeight="1" x14ac:dyDescent="0.2">
      <c r="A61" s="62"/>
      <c r="B61" s="64"/>
      <c r="C61" s="64"/>
      <c r="D61" s="64"/>
      <c r="E61" s="65"/>
      <c r="F61" s="66"/>
      <c r="G61" s="66"/>
      <c r="H61" s="66"/>
      <c r="I61" s="67"/>
    </row>
    <row r="62" spans="1:9" ht="16.5" hidden="1" customHeight="1" x14ac:dyDescent="0.2">
      <c r="A62" s="62"/>
      <c r="B62" s="64"/>
      <c r="C62" s="64"/>
      <c r="D62" s="64"/>
      <c r="E62" s="65"/>
      <c r="F62" s="66"/>
      <c r="G62" s="68"/>
      <c r="H62" s="66"/>
      <c r="I62" s="69"/>
    </row>
    <row r="63" spans="1:9" ht="16.5" hidden="1" customHeight="1" x14ac:dyDescent="0.2">
      <c r="A63" s="62"/>
      <c r="B63" s="64"/>
      <c r="C63" s="64"/>
      <c r="D63" s="64"/>
      <c r="E63" s="65"/>
      <c r="F63" s="66"/>
      <c r="G63" s="66"/>
      <c r="H63" s="66"/>
      <c r="I63" s="67"/>
    </row>
    <row r="64" spans="1:9" ht="16.5" hidden="1" customHeight="1" x14ac:dyDescent="0.2">
      <c r="A64" s="62"/>
      <c r="B64" s="64"/>
      <c r="C64" s="64"/>
      <c r="D64" s="64"/>
      <c r="E64" s="65"/>
      <c r="F64" s="66"/>
      <c r="G64" s="66"/>
      <c r="H64" s="66"/>
      <c r="I64" s="67"/>
    </row>
    <row r="65" spans="1:12" ht="16.5" hidden="1" customHeight="1" x14ac:dyDescent="0.2">
      <c r="A65" s="62"/>
      <c r="B65" s="64"/>
      <c r="C65" s="64"/>
      <c r="D65" s="64"/>
      <c r="E65" s="65"/>
      <c r="F65" s="66"/>
      <c r="G65" s="66"/>
      <c r="H65" s="66"/>
      <c r="I65" s="67"/>
    </row>
    <row r="66" spans="1:12" ht="16.5" hidden="1" customHeight="1" x14ac:dyDescent="0.2">
      <c r="A66" s="62"/>
      <c r="B66" s="64"/>
      <c r="C66" s="64"/>
      <c r="D66" s="64"/>
      <c r="E66" s="65"/>
      <c r="F66" s="66"/>
      <c r="G66" s="66"/>
      <c r="H66" s="66"/>
      <c r="I66" s="67"/>
    </row>
    <row r="67" spans="1:12" ht="16.5" hidden="1" customHeight="1" x14ac:dyDescent="0.2">
      <c r="A67" s="62"/>
      <c r="B67" s="64"/>
      <c r="C67" s="64"/>
      <c r="D67" s="64"/>
      <c r="E67" s="65"/>
      <c r="F67" s="66"/>
      <c r="G67" s="66"/>
      <c r="H67" s="66"/>
      <c r="I67" s="67"/>
    </row>
    <row r="68" spans="1:12" ht="16.5" hidden="1" customHeight="1" x14ac:dyDescent="0.2">
      <c r="A68" s="62"/>
      <c r="B68" s="64"/>
      <c r="C68" s="64"/>
      <c r="D68" s="64"/>
      <c r="E68" s="65"/>
      <c r="F68" s="66"/>
      <c r="G68" s="66"/>
      <c r="H68" s="66"/>
      <c r="I68" s="67"/>
    </row>
    <row r="69" spans="1:12" ht="16.5" hidden="1" customHeight="1" x14ac:dyDescent="0.2">
      <c r="A69" s="62"/>
      <c r="B69" s="64"/>
      <c r="C69" s="64"/>
      <c r="D69" s="64"/>
      <c r="E69" s="65"/>
      <c r="F69" s="66"/>
      <c r="G69" s="66"/>
      <c r="H69" s="66"/>
      <c r="I69" s="67"/>
    </row>
    <row r="70" spans="1:12" ht="16.5" hidden="1" customHeight="1" x14ac:dyDescent="0.2">
      <c r="A70" s="62"/>
      <c r="B70" s="64"/>
      <c r="C70" s="64"/>
      <c r="D70" s="64"/>
      <c r="E70" s="70"/>
      <c r="F70" s="66"/>
      <c r="G70" s="66"/>
      <c r="H70" s="66"/>
      <c r="I70" s="67"/>
    </row>
    <row r="71" spans="1:12" ht="16.5" hidden="1" customHeight="1" x14ac:dyDescent="0.2">
      <c r="A71" s="62"/>
      <c r="B71" s="64"/>
      <c r="C71" s="64"/>
      <c r="D71" s="64"/>
      <c r="E71" s="70"/>
      <c r="F71" s="66"/>
      <c r="G71" s="66"/>
      <c r="H71" s="66"/>
      <c r="I71" s="67"/>
    </row>
    <row r="72" spans="1:12" ht="16.5" hidden="1" customHeight="1" x14ac:dyDescent="0.2">
      <c r="A72" s="62"/>
      <c r="B72" s="64"/>
      <c r="C72" s="64"/>
      <c r="D72" s="64"/>
      <c r="E72" s="70"/>
      <c r="F72" s="66"/>
      <c r="G72" s="66"/>
      <c r="H72" s="66"/>
      <c r="I72" s="67"/>
    </row>
    <row r="73" spans="1:12" ht="16.5" hidden="1" customHeight="1" x14ac:dyDescent="0.2">
      <c r="A73" s="62"/>
      <c r="B73" s="64"/>
      <c r="C73" s="64"/>
      <c r="D73" s="64"/>
      <c r="E73" s="70"/>
      <c r="F73" s="66"/>
      <c r="G73" s="66"/>
      <c r="H73" s="66"/>
      <c r="I73" s="67"/>
    </row>
    <row r="74" spans="1:12" ht="16.5" hidden="1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hidden="1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hidden="1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hidden="1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hidden="1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hidden="1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hidden="1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hidden="1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hidden="1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hidden="1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hidden="1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hidden="1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hidden="1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hidden="1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hidden="1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hidden="1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hidden="1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hidden="1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hidden="1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hidden="1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hidden="1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hidden="1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hidden="1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hidden="1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hidden="1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hidden="1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hidden="1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hidden="1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hidden="1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hidden="1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hidden="1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hidden="1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hidden="1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hidden="1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hidden="1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hidden="1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hidden="1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hidden="1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hidden="1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hidden="1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hidden="1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hidden="1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hidden="1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hidden="1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hidden="1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hidden="1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hidden="1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hidden="1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hidden="1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hidden="1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hidden="1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hidden="1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hidden="1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hidden="1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hidden="1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hidden="1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hidden="1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hidden="1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hidden="1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hidden="1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hidden="1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hidden="1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hidden="1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hidden="1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hidden="1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hidden="1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hidden="1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hidden="1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hidden="1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hidden="1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hidden="1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hidden="1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hidden="1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hidden="1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hidden="1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hidden="1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hidden="1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hidden="1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hidden="1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hidden="1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hidden="1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hidden="1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hidden="1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hidden="1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hidden="1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hidden="1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hidden="1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hidden="1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hidden="1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hidden="1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hidden="1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hidden="1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hidden="1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hidden="1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hidden="1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hidden="1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hidden="1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hidden="1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hidden="1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hidden="1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hidden="1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hidden="1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hidden="1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hidden="1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hidden="1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hidden="1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hidden="1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hidden="1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hidden="1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hidden="1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hidden="1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hidden="1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hidden="1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hidden="1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hidden="1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hidden="1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hidden="1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hidden="1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hidden="1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hidden="1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hidden="1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hidden="1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hidden="1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hidden="1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hidden="1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hidden="1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Bot="1" x14ac:dyDescent="0.3">
      <c r="A200" s="91" t="s">
        <v>43</v>
      </c>
      <c r="B200" s="92"/>
      <c r="C200" s="93"/>
      <c r="D200" s="92"/>
      <c r="E200" s="94">
        <f>SUM(E9:E199)</f>
        <v>267</v>
      </c>
      <c r="F200" s="94">
        <f>SUM(F9:F199)</f>
        <v>15950.00108</v>
      </c>
      <c r="G200" s="94">
        <f>SUM(G9:G199)</f>
        <v>0</v>
      </c>
      <c r="H200" s="94">
        <f>SUM(H9:H199)</f>
        <v>15950.0018</v>
      </c>
      <c r="I200" s="95">
        <f>SUM(I9:I199)</f>
        <v>15950.0018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5237.63</v>
      </c>
    </row>
    <row r="202" spans="1:10" ht="82.5" customHeight="1" thickTop="1" x14ac:dyDescent="0.2">
      <c r="A202" s="102">
        <v>1</v>
      </c>
      <c r="B202" s="52" t="s">
        <v>1236</v>
      </c>
      <c r="C202" s="43" t="s">
        <v>1237</v>
      </c>
      <c r="D202" s="52" t="s">
        <v>1238</v>
      </c>
      <c r="E202" s="29">
        <v>45</v>
      </c>
      <c r="F202" s="35">
        <v>2705.98</v>
      </c>
      <c r="G202" s="52"/>
      <c r="H202" s="35">
        <v>2705.98</v>
      </c>
      <c r="I202" s="35">
        <v>2705.98</v>
      </c>
      <c r="J202" s="103"/>
    </row>
    <row r="203" spans="1:10" ht="39.75" customHeight="1" x14ac:dyDescent="0.2">
      <c r="A203" s="62">
        <v>2</v>
      </c>
      <c r="B203" s="52" t="s">
        <v>1239</v>
      </c>
      <c r="C203" s="43" t="s">
        <v>1240</v>
      </c>
      <c r="D203" s="52" t="s">
        <v>1241</v>
      </c>
      <c r="E203" s="29">
        <v>20</v>
      </c>
      <c r="F203" s="35">
        <v>427.4</v>
      </c>
      <c r="G203" s="52"/>
      <c r="H203" s="35">
        <v>427</v>
      </c>
      <c r="I203" s="35">
        <v>427</v>
      </c>
      <c r="J203" s="103"/>
    </row>
    <row r="204" spans="1:10" ht="61.5" customHeight="1" thickBot="1" x14ac:dyDescent="0.25">
      <c r="A204" s="62">
        <v>3</v>
      </c>
      <c r="B204" s="52" t="s">
        <v>1242</v>
      </c>
      <c r="C204" s="43" t="s">
        <v>1243</v>
      </c>
      <c r="D204" s="52" t="s">
        <v>1242</v>
      </c>
      <c r="E204" s="29">
        <v>35</v>
      </c>
      <c r="F204" s="35">
        <v>2104.65</v>
      </c>
      <c r="G204" s="52"/>
      <c r="H204" s="35">
        <v>2104.65</v>
      </c>
      <c r="I204" s="35">
        <v>2104.65</v>
      </c>
      <c r="J204" s="103"/>
    </row>
    <row r="205" spans="1:10" ht="16.5" hidden="1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hidden="1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hidden="1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hidden="1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hidden="1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hidden="1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hidden="1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hidden="1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hidden="1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hidden="1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hidden="1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hidden="1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hidden="1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hidden="1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hidden="1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hidden="1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hidden="1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hidden="1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hidden="1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hidden="1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hidden="1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hidden="1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hidden="1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hidden="1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hidden="1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hidden="1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hidden="1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hidden="1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hidden="1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hidden="1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hidden="1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hidden="1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hidden="1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hidden="1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hidden="1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hidden="1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hidden="1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hidden="1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hidden="1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hidden="1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hidden="1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hidden="1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hidden="1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hidden="1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hidden="1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hidden="1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hidden="1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hidden="1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100</v>
      </c>
      <c r="F253" s="110">
        <f>SUM(F202:F252)</f>
        <v>5238.0300000000007</v>
      </c>
      <c r="G253" s="110">
        <f>SUM(G202:G252)</f>
        <v>0</v>
      </c>
      <c r="H253" s="110">
        <f>SUM(H202:H252)</f>
        <v>5237.63</v>
      </c>
      <c r="I253" s="111">
        <f>SUM(I202:I252)</f>
        <v>5237.63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0</v>
      </c>
    </row>
    <row r="255" spans="1:9" ht="27.75" hidden="1" customHeight="1" thickTop="1" thickBot="1" x14ac:dyDescent="0.25">
      <c r="A255" s="102"/>
      <c r="B255" s="117"/>
      <c r="C255" s="117"/>
      <c r="D255" s="117"/>
      <c r="E255" s="118"/>
      <c r="F255" s="119"/>
      <c r="G255" s="120"/>
      <c r="H255" s="119"/>
      <c r="I255" s="121"/>
    </row>
    <row r="256" spans="1:9" ht="26.25" hidden="1" customHeight="1" thickTop="1" thickBot="1" x14ac:dyDescent="0.25">
      <c r="A256" s="102"/>
      <c r="B256" s="57"/>
      <c r="C256" s="57"/>
      <c r="D256" s="57"/>
      <c r="E256" s="58"/>
      <c r="F256" s="59"/>
      <c r="G256" s="122"/>
      <c r="H256" s="59"/>
      <c r="I256" s="123"/>
    </row>
    <row r="257" spans="1:9" ht="16.5" hidden="1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hidden="1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hidden="1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hidden="1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hidden="1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hidden="1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hidden="1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hidden="1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hidden="1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hidden="1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hidden="1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hidden="1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hidden="1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hidden="1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hidden="1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hidden="1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hidden="1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0</v>
      </c>
      <c r="F274" s="125">
        <f>SUM(F255:F273)</f>
        <v>0</v>
      </c>
      <c r="G274" s="125">
        <f>SUM(G255:G273)</f>
        <v>0</v>
      </c>
      <c r="H274" s="125">
        <f>SUM(H255:H273)</f>
        <v>0</v>
      </c>
      <c r="I274" s="126">
        <f>SUM(I255:I273)</f>
        <v>0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0</v>
      </c>
    </row>
    <row r="276" spans="1:9" ht="32.25" hidden="1" customHeight="1" thickTop="1" x14ac:dyDescent="0.2">
      <c r="A276" s="132"/>
      <c r="B276" s="339"/>
      <c r="C276" s="340"/>
      <c r="D276" s="341"/>
      <c r="E276" s="342"/>
      <c r="F276" s="343"/>
      <c r="G276" s="319"/>
      <c r="H276" s="343"/>
      <c r="I276" s="344"/>
    </row>
    <row r="277" spans="1:9" ht="31.5" hidden="1" customHeight="1" x14ac:dyDescent="0.2">
      <c r="A277" s="136"/>
      <c r="B277" s="137"/>
      <c r="C277" s="138"/>
      <c r="D277" s="137"/>
      <c r="E277" s="58"/>
      <c r="F277" s="139"/>
      <c r="G277" s="59"/>
      <c r="H277" s="139"/>
      <c r="I277" s="60"/>
    </row>
    <row r="278" spans="1:9" ht="16.5" hidden="1" customHeight="1" x14ac:dyDescent="0.25">
      <c r="A278" s="140"/>
      <c r="B278" s="141"/>
      <c r="C278" s="142"/>
      <c r="D278" s="141"/>
      <c r="E278" s="143"/>
      <c r="F278" s="144"/>
      <c r="G278" s="144"/>
      <c r="H278" s="144"/>
      <c r="I278" s="145"/>
    </row>
    <row r="279" spans="1:9" ht="16.5" hidden="1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hidden="1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hidden="1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hidden="1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hidden="1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hidden="1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hidden="1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hidden="1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hidden="1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hidden="1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hidden="1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hidden="1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hidden="1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hidden="1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hidden="1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hidden="1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0</v>
      </c>
      <c r="F295" s="125">
        <f>SUM(F276:F294)</f>
        <v>0</v>
      </c>
      <c r="G295" s="125">
        <f>SUM(G276:G294)</f>
        <v>0</v>
      </c>
      <c r="H295" s="125">
        <f>SUM(H276:H294)</f>
        <v>0</v>
      </c>
      <c r="I295" s="126">
        <f>SUM(I276:I294)</f>
        <v>0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0</v>
      </c>
    </row>
    <row r="297" spans="1:9" ht="58.5" hidden="1" customHeight="1" thickTop="1" x14ac:dyDescent="0.25">
      <c r="A297" s="148"/>
      <c r="B297" s="52"/>
      <c r="C297" s="43"/>
      <c r="D297" s="52"/>
      <c r="E297" s="29"/>
      <c r="F297" s="35"/>
      <c r="G297" s="52"/>
      <c r="H297" s="35"/>
      <c r="I297" s="35"/>
    </row>
    <row r="298" spans="1:9" ht="16.5" hidden="1" customHeight="1" x14ac:dyDescent="0.25">
      <c r="A298" s="140"/>
      <c r="B298" s="52"/>
      <c r="C298" s="43"/>
      <c r="D298" s="52"/>
      <c r="E298" s="29"/>
      <c r="F298" s="35"/>
      <c r="G298" s="52"/>
      <c r="H298" s="35"/>
      <c r="I298" s="35"/>
    </row>
    <row r="299" spans="1:9" ht="16.5" hidden="1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hidden="1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hidden="1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hidden="1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hidden="1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hidden="1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hidden="1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hidden="1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hidden="1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hidden="1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hidden="1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hidden="1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hidden="1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hidden="1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hidden="1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hidden="1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hidden="1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Top="1" thickBot="1" x14ac:dyDescent="0.3">
      <c r="A316" s="91" t="s">
        <v>43</v>
      </c>
      <c r="B316" s="92"/>
      <c r="C316" s="93"/>
      <c r="D316" s="92"/>
      <c r="E316" s="154">
        <f>SUM(E297:E315)</f>
        <v>0</v>
      </c>
      <c r="F316" s="94">
        <f>SUM(F297:F315)</f>
        <v>0</v>
      </c>
      <c r="G316" s="94">
        <f>SUM(G297:G315)</f>
        <v>0</v>
      </c>
      <c r="H316" s="94">
        <f>SUM(H297:H315)</f>
        <v>0</v>
      </c>
      <c r="I316" s="95">
        <f>SUM(I297:I315)</f>
        <v>0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hidden="1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hidden="1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hidden="1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hidden="1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hidden="1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hidden="1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hidden="1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hidden="1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hidden="1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hidden="1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hidden="1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hidden="1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hidden="1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hidden="1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hidden="1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hidden="1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hidden="1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hidden="1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hidden="1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657</v>
      </c>
      <c r="F338" s="163"/>
      <c r="G338" s="163"/>
      <c r="H338" s="163"/>
      <c r="I338" s="17">
        <f>I436+I457+I478+I499+I520+I541</f>
        <v>62069.21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14300</v>
      </c>
    </row>
    <row r="340" spans="1:9" ht="45" customHeight="1" x14ac:dyDescent="0.25">
      <c r="A340" s="165">
        <v>1</v>
      </c>
      <c r="B340" s="166" t="s">
        <v>177</v>
      </c>
      <c r="C340" s="167" t="s">
        <v>1244</v>
      </c>
      <c r="D340" s="168" t="s">
        <v>177</v>
      </c>
      <c r="E340" s="169">
        <v>5</v>
      </c>
      <c r="F340" s="381">
        <v>550</v>
      </c>
      <c r="G340" s="171"/>
      <c r="H340" s="381">
        <v>550</v>
      </c>
      <c r="I340" s="381">
        <v>550</v>
      </c>
    </row>
    <row r="341" spans="1:9" ht="38.25" customHeight="1" x14ac:dyDescent="0.25">
      <c r="A341" s="165">
        <v>2</v>
      </c>
      <c r="B341" s="166" t="s">
        <v>177</v>
      </c>
      <c r="C341" s="167" t="s">
        <v>1245</v>
      </c>
      <c r="D341" s="168" t="s">
        <v>177</v>
      </c>
      <c r="E341" s="169">
        <v>5</v>
      </c>
      <c r="F341" s="170">
        <v>550</v>
      </c>
      <c r="G341" s="171"/>
      <c r="H341" s="170">
        <v>550</v>
      </c>
      <c r="I341" s="170">
        <v>550</v>
      </c>
    </row>
    <row r="342" spans="1:9" ht="35.25" customHeight="1" x14ac:dyDescent="0.25">
      <c r="A342" s="165">
        <v>3</v>
      </c>
      <c r="B342" s="166" t="s">
        <v>177</v>
      </c>
      <c r="C342" s="167" t="s">
        <v>1246</v>
      </c>
      <c r="D342" s="168" t="s">
        <v>177</v>
      </c>
      <c r="E342" s="169">
        <v>5</v>
      </c>
      <c r="F342" s="170">
        <v>550</v>
      </c>
      <c r="G342" s="171"/>
      <c r="H342" s="170">
        <v>550</v>
      </c>
      <c r="I342" s="170">
        <v>550</v>
      </c>
    </row>
    <row r="343" spans="1:9" ht="44.25" customHeight="1" x14ac:dyDescent="0.25">
      <c r="A343" s="165">
        <v>4</v>
      </c>
      <c r="B343" s="166" t="s">
        <v>177</v>
      </c>
      <c r="C343" s="167" t="s">
        <v>1247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52.5" customHeight="1" x14ac:dyDescent="0.25">
      <c r="A344" s="165">
        <v>5</v>
      </c>
      <c r="B344" s="166" t="s">
        <v>177</v>
      </c>
      <c r="C344" s="167" t="s">
        <v>1248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177</v>
      </c>
      <c r="C345" s="167" t="s">
        <v>1249</v>
      </c>
      <c r="D345" s="168" t="s">
        <v>177</v>
      </c>
      <c r="E345" s="169">
        <v>5</v>
      </c>
      <c r="F345" s="170">
        <v>550</v>
      </c>
      <c r="G345" s="171"/>
      <c r="H345" s="170">
        <v>550</v>
      </c>
      <c r="I345" s="170">
        <v>550</v>
      </c>
    </row>
    <row r="346" spans="1:9" ht="42.75" customHeight="1" x14ac:dyDescent="0.25">
      <c r="A346" s="165">
        <v>7</v>
      </c>
      <c r="B346" s="166" t="s">
        <v>177</v>
      </c>
      <c r="C346" s="167" t="s">
        <v>1250</v>
      </c>
      <c r="D346" s="168" t="s">
        <v>177</v>
      </c>
      <c r="E346" s="169">
        <v>5</v>
      </c>
      <c r="F346" s="170">
        <v>550</v>
      </c>
      <c r="G346" s="171"/>
      <c r="H346" s="170">
        <v>550</v>
      </c>
      <c r="I346" s="170">
        <v>550</v>
      </c>
    </row>
    <row r="347" spans="1:9" ht="53.25" customHeight="1" x14ac:dyDescent="0.25">
      <c r="A347" s="165">
        <v>8</v>
      </c>
      <c r="B347" s="166" t="s">
        <v>177</v>
      </c>
      <c r="C347" s="167" t="s">
        <v>1251</v>
      </c>
      <c r="D347" s="168" t="s">
        <v>177</v>
      </c>
      <c r="E347" s="169">
        <v>3</v>
      </c>
      <c r="F347" s="170">
        <v>550</v>
      </c>
      <c r="G347" s="171"/>
      <c r="H347" s="170">
        <v>550</v>
      </c>
      <c r="I347" s="170">
        <v>550</v>
      </c>
    </row>
    <row r="348" spans="1:9" ht="38.25" customHeight="1" x14ac:dyDescent="0.25">
      <c r="A348" s="165">
        <v>9</v>
      </c>
      <c r="B348" s="166" t="s">
        <v>1252</v>
      </c>
      <c r="C348" s="167" t="s">
        <v>193</v>
      </c>
      <c r="D348" s="168" t="s">
        <v>1252</v>
      </c>
      <c r="E348" s="169">
        <v>10</v>
      </c>
      <c r="F348" s="170">
        <v>550</v>
      </c>
      <c r="G348" s="171"/>
      <c r="H348" s="170">
        <v>550</v>
      </c>
      <c r="I348" s="170">
        <v>550</v>
      </c>
    </row>
    <row r="349" spans="1:9" ht="39.75" customHeight="1" x14ac:dyDescent="0.25">
      <c r="A349" s="165">
        <v>10</v>
      </c>
      <c r="B349" s="166" t="s">
        <v>1253</v>
      </c>
      <c r="C349" s="167" t="s">
        <v>193</v>
      </c>
      <c r="D349" s="168" t="s">
        <v>1253</v>
      </c>
      <c r="E349" s="169">
        <v>10</v>
      </c>
      <c r="F349" s="170">
        <v>550</v>
      </c>
      <c r="G349" s="171"/>
      <c r="H349" s="170">
        <v>550</v>
      </c>
      <c r="I349" s="170">
        <v>550</v>
      </c>
    </row>
    <row r="350" spans="1:9" ht="38.25" customHeight="1" x14ac:dyDescent="0.25">
      <c r="A350" s="165">
        <v>11</v>
      </c>
      <c r="B350" s="166" t="s">
        <v>1254</v>
      </c>
      <c r="C350" s="167" t="s">
        <v>1255</v>
      </c>
      <c r="D350" s="168" t="s">
        <v>1254</v>
      </c>
      <c r="E350" s="169">
        <v>10</v>
      </c>
      <c r="F350" s="170">
        <v>550</v>
      </c>
      <c r="G350" s="171"/>
      <c r="H350" s="170">
        <v>550</v>
      </c>
      <c r="I350" s="170">
        <v>550</v>
      </c>
    </row>
    <row r="351" spans="1:9" ht="43.5" customHeight="1" x14ac:dyDescent="0.25">
      <c r="A351" s="165">
        <v>12</v>
      </c>
      <c r="B351" s="166" t="s">
        <v>1256</v>
      </c>
      <c r="C351" s="167" t="s">
        <v>1257</v>
      </c>
      <c r="D351" s="168" t="s">
        <v>1256</v>
      </c>
      <c r="E351" s="169">
        <v>2</v>
      </c>
      <c r="F351" s="170">
        <v>550</v>
      </c>
      <c r="G351" s="171"/>
      <c r="H351" s="170">
        <v>550</v>
      </c>
      <c r="I351" s="170">
        <v>550</v>
      </c>
    </row>
    <row r="352" spans="1:9" ht="41.25" customHeight="1" x14ac:dyDescent="0.25">
      <c r="A352" s="165">
        <v>13</v>
      </c>
      <c r="B352" s="166" t="s">
        <v>1258</v>
      </c>
      <c r="C352" s="167" t="s">
        <v>1259</v>
      </c>
      <c r="D352" s="168" t="s">
        <v>1258</v>
      </c>
      <c r="E352" s="169">
        <v>5</v>
      </c>
      <c r="F352" s="170">
        <v>550</v>
      </c>
      <c r="G352" s="171"/>
      <c r="H352" s="170">
        <v>550</v>
      </c>
      <c r="I352" s="170">
        <v>550</v>
      </c>
    </row>
    <row r="353" spans="1:9" ht="41.25" customHeight="1" x14ac:dyDescent="0.25">
      <c r="A353" s="165">
        <v>14</v>
      </c>
      <c r="B353" s="166" t="s">
        <v>1260</v>
      </c>
      <c r="C353" s="167" t="s">
        <v>1261</v>
      </c>
      <c r="D353" s="168" t="s">
        <v>1260</v>
      </c>
      <c r="E353" s="169">
        <v>15</v>
      </c>
      <c r="F353" s="170">
        <v>550</v>
      </c>
      <c r="G353" s="171"/>
      <c r="H353" s="170">
        <v>550</v>
      </c>
      <c r="I353" s="170">
        <v>550</v>
      </c>
    </row>
    <row r="354" spans="1:9" ht="45.75" customHeight="1" x14ac:dyDescent="0.25">
      <c r="A354" s="165">
        <v>15</v>
      </c>
      <c r="B354" s="166" t="s">
        <v>1262</v>
      </c>
      <c r="C354" s="167" t="s">
        <v>1263</v>
      </c>
      <c r="D354" s="168" t="s">
        <v>1262</v>
      </c>
      <c r="E354" s="169">
        <v>15</v>
      </c>
      <c r="F354" s="170">
        <v>550</v>
      </c>
      <c r="G354" s="171"/>
      <c r="H354" s="170">
        <v>550</v>
      </c>
      <c r="I354" s="170">
        <v>550</v>
      </c>
    </row>
    <row r="355" spans="1:9" ht="42.75" customHeight="1" x14ac:dyDescent="0.25">
      <c r="A355" s="165">
        <v>16</v>
      </c>
      <c r="B355" s="166" t="s">
        <v>1264</v>
      </c>
      <c r="C355" s="167" t="s">
        <v>1265</v>
      </c>
      <c r="D355" s="168" t="s">
        <v>1264</v>
      </c>
      <c r="E355" s="169">
        <v>10</v>
      </c>
      <c r="F355" s="170">
        <v>550</v>
      </c>
      <c r="G355" s="171"/>
      <c r="H355" s="170">
        <v>550</v>
      </c>
      <c r="I355" s="170">
        <v>550</v>
      </c>
    </row>
    <row r="356" spans="1:9" ht="40.5" customHeight="1" x14ac:dyDescent="0.25">
      <c r="A356" s="165">
        <v>17</v>
      </c>
      <c r="B356" s="166" t="s">
        <v>1266</v>
      </c>
      <c r="C356" s="167" t="s">
        <v>1267</v>
      </c>
      <c r="D356" s="168" t="s">
        <v>1266</v>
      </c>
      <c r="E356" s="169">
        <v>10</v>
      </c>
      <c r="F356" s="170">
        <v>550</v>
      </c>
      <c r="G356" s="171"/>
      <c r="H356" s="170">
        <v>550</v>
      </c>
      <c r="I356" s="170">
        <v>550</v>
      </c>
    </row>
    <row r="357" spans="1:9" ht="40.5" customHeight="1" x14ac:dyDescent="0.25">
      <c r="A357" s="165">
        <v>18</v>
      </c>
      <c r="B357" s="166" t="s">
        <v>1268</v>
      </c>
      <c r="C357" s="167" t="s">
        <v>1269</v>
      </c>
      <c r="D357" s="168" t="s">
        <v>1268</v>
      </c>
      <c r="E357" s="169">
        <v>5</v>
      </c>
      <c r="F357" s="170">
        <v>550</v>
      </c>
      <c r="G357" s="171"/>
      <c r="H357" s="170">
        <v>550</v>
      </c>
      <c r="I357" s="170">
        <v>550</v>
      </c>
    </row>
    <row r="358" spans="1:9" ht="44.25" customHeight="1" x14ac:dyDescent="0.25">
      <c r="A358" s="165">
        <v>19</v>
      </c>
      <c r="B358" s="166" t="s">
        <v>1270</v>
      </c>
      <c r="C358" s="167" t="s">
        <v>1271</v>
      </c>
      <c r="D358" s="168" t="s">
        <v>1270</v>
      </c>
      <c r="E358" s="169">
        <v>7</v>
      </c>
      <c r="F358" s="170">
        <v>550</v>
      </c>
      <c r="G358" s="171"/>
      <c r="H358" s="170">
        <v>550</v>
      </c>
      <c r="I358" s="170">
        <v>550</v>
      </c>
    </row>
    <row r="359" spans="1:9" ht="38.25" customHeight="1" x14ac:dyDescent="0.25">
      <c r="A359" s="165">
        <v>20</v>
      </c>
      <c r="B359" s="166" t="s">
        <v>1272</v>
      </c>
      <c r="C359" s="167" t="s">
        <v>1273</v>
      </c>
      <c r="D359" s="168" t="s">
        <v>1272</v>
      </c>
      <c r="E359" s="169">
        <v>8</v>
      </c>
      <c r="F359" s="170">
        <v>550</v>
      </c>
      <c r="G359" s="171"/>
      <c r="H359" s="170">
        <v>550</v>
      </c>
      <c r="I359" s="170">
        <v>550</v>
      </c>
    </row>
    <row r="360" spans="1:9" ht="39.75" customHeight="1" x14ac:dyDescent="0.25">
      <c r="A360" s="165">
        <v>21</v>
      </c>
      <c r="B360" s="166" t="s">
        <v>1274</v>
      </c>
      <c r="C360" s="167" t="s">
        <v>1275</v>
      </c>
      <c r="D360" s="168" t="s">
        <v>1274</v>
      </c>
      <c r="E360" s="169">
        <v>10</v>
      </c>
      <c r="F360" s="170">
        <v>550</v>
      </c>
      <c r="G360" s="171"/>
      <c r="H360" s="170">
        <v>550</v>
      </c>
      <c r="I360" s="170">
        <v>550</v>
      </c>
    </row>
    <row r="361" spans="1:9" ht="42.75" customHeight="1" x14ac:dyDescent="0.25">
      <c r="A361" s="165">
        <v>22</v>
      </c>
      <c r="B361" s="166" t="s">
        <v>1276</v>
      </c>
      <c r="C361" s="167" t="s">
        <v>1277</v>
      </c>
      <c r="D361" s="168" t="s">
        <v>1276</v>
      </c>
      <c r="E361" s="169">
        <v>8</v>
      </c>
      <c r="F361" s="170">
        <v>550</v>
      </c>
      <c r="G361" s="171"/>
      <c r="H361" s="170">
        <v>550</v>
      </c>
      <c r="I361" s="170">
        <v>550</v>
      </c>
    </row>
    <row r="362" spans="1:9" ht="34.5" customHeight="1" x14ac:dyDescent="0.25">
      <c r="A362" s="165">
        <v>23</v>
      </c>
      <c r="B362" s="166" t="s">
        <v>1278</v>
      </c>
      <c r="C362" s="167" t="s">
        <v>1279</v>
      </c>
      <c r="D362" s="168" t="s">
        <v>1278</v>
      </c>
      <c r="E362" s="169">
        <v>10</v>
      </c>
      <c r="F362" s="170">
        <v>550</v>
      </c>
      <c r="G362" s="171"/>
      <c r="H362" s="170">
        <v>550</v>
      </c>
      <c r="I362" s="170">
        <v>550</v>
      </c>
    </row>
    <row r="363" spans="1:9" ht="40.5" customHeight="1" x14ac:dyDescent="0.25">
      <c r="A363" s="165">
        <v>24</v>
      </c>
      <c r="B363" s="166" t="s">
        <v>1280</v>
      </c>
      <c r="C363" s="167" t="s">
        <v>1281</v>
      </c>
      <c r="D363" s="168" t="s">
        <v>1280</v>
      </c>
      <c r="E363" s="169">
        <v>5</v>
      </c>
      <c r="F363" s="170">
        <v>550</v>
      </c>
      <c r="G363" s="171"/>
      <c r="H363" s="170">
        <v>550</v>
      </c>
      <c r="I363" s="170">
        <v>550</v>
      </c>
    </row>
    <row r="364" spans="1:9" ht="45.75" customHeight="1" x14ac:dyDescent="0.25">
      <c r="A364" s="165">
        <v>25</v>
      </c>
      <c r="B364" s="166" t="s">
        <v>1282</v>
      </c>
      <c r="C364" s="167" t="s">
        <v>1283</v>
      </c>
      <c r="D364" s="168" t="s">
        <v>1282</v>
      </c>
      <c r="E364" s="169">
        <v>8</v>
      </c>
      <c r="F364" s="170">
        <v>550</v>
      </c>
      <c r="G364" s="171"/>
      <c r="H364" s="170">
        <v>550</v>
      </c>
      <c r="I364" s="170">
        <v>550</v>
      </c>
    </row>
    <row r="365" spans="1:9" ht="48.75" customHeight="1" x14ac:dyDescent="0.25">
      <c r="A365" s="165">
        <v>26</v>
      </c>
      <c r="B365" s="166" t="s">
        <v>1284</v>
      </c>
      <c r="C365" s="167" t="s">
        <v>1285</v>
      </c>
      <c r="D365" s="168" t="s">
        <v>1284</v>
      </c>
      <c r="E365" s="169">
        <v>8</v>
      </c>
      <c r="F365" s="170">
        <v>550</v>
      </c>
      <c r="G365" s="171"/>
      <c r="H365" s="170">
        <v>550</v>
      </c>
      <c r="I365" s="170">
        <v>550</v>
      </c>
    </row>
    <row r="366" spans="1:9" ht="16.5" hidden="1" customHeight="1" x14ac:dyDescent="0.25">
      <c r="A366" s="165"/>
      <c r="B366" s="166"/>
      <c r="C366" s="167"/>
      <c r="D366" s="168"/>
      <c r="E366" s="169"/>
      <c r="F366" s="170"/>
      <c r="G366" s="171"/>
      <c r="H366" s="170"/>
      <c r="I366" s="170"/>
    </row>
    <row r="367" spans="1:9" ht="16.5" hidden="1" customHeight="1" x14ac:dyDescent="0.25">
      <c r="A367" s="165"/>
      <c r="B367" s="166"/>
      <c r="C367" s="167"/>
      <c r="D367" s="168"/>
      <c r="E367" s="169"/>
      <c r="F367" s="170"/>
      <c r="G367" s="171"/>
      <c r="H367" s="170"/>
      <c r="I367" s="170"/>
    </row>
    <row r="368" spans="1:9" ht="16.5" hidden="1" customHeight="1" x14ac:dyDescent="0.25">
      <c r="A368" s="165"/>
      <c r="B368" s="166"/>
      <c r="C368" s="167"/>
      <c r="D368" s="168"/>
      <c r="E368" s="169"/>
      <c r="F368" s="170"/>
      <c r="G368" s="171"/>
      <c r="H368" s="170"/>
      <c r="I368" s="170"/>
    </row>
    <row r="369" spans="1:9" ht="16.5" hidden="1" customHeight="1" x14ac:dyDescent="0.25">
      <c r="A369" s="165"/>
      <c r="B369" s="166"/>
      <c r="C369" s="167"/>
      <c r="D369" s="168"/>
      <c r="E369" s="169"/>
      <c r="F369" s="170"/>
      <c r="G369" s="171"/>
      <c r="H369" s="170"/>
      <c r="I369" s="170"/>
    </row>
    <row r="370" spans="1:9" ht="16.5" hidden="1" customHeight="1" x14ac:dyDescent="0.2">
      <c r="A370" s="165"/>
      <c r="B370" s="83"/>
      <c r="C370" s="182"/>
      <c r="D370" s="83"/>
      <c r="E370" s="183"/>
      <c r="F370" s="184"/>
      <c r="G370" s="184"/>
      <c r="H370" s="184"/>
      <c r="I370" s="185"/>
    </row>
    <row r="371" spans="1:9" ht="16.5" hidden="1" customHeight="1" x14ac:dyDescent="0.2">
      <c r="A371" s="165"/>
      <c r="B371" s="83"/>
      <c r="C371" s="182"/>
      <c r="D371" s="83"/>
      <c r="E371" s="183"/>
      <c r="F371" s="184"/>
      <c r="G371" s="184"/>
      <c r="H371" s="184"/>
      <c r="I371" s="185"/>
    </row>
    <row r="372" spans="1:9" ht="16.5" hidden="1" customHeight="1" thickBot="1" x14ac:dyDescent="0.25">
      <c r="A372" s="165"/>
      <c r="B372" s="83"/>
      <c r="C372" s="182"/>
      <c r="D372" s="83"/>
      <c r="E372" s="183"/>
      <c r="F372" s="184"/>
      <c r="G372" s="184"/>
      <c r="H372" s="184"/>
      <c r="I372" s="185"/>
    </row>
    <row r="373" spans="1:9" ht="16.5" hidden="1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hidden="1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hidden="1" customHeight="1" thickTop="1" thickBot="1" x14ac:dyDescent="0.25">
      <c r="A375" s="132"/>
      <c r="B375" s="83"/>
      <c r="C375" s="186"/>
      <c r="D375" s="83"/>
      <c r="E375" s="183"/>
      <c r="F375" s="184"/>
      <c r="G375" s="184"/>
      <c r="H375" s="184"/>
      <c r="I375" s="185"/>
    </row>
    <row r="376" spans="1:9" ht="16.5" hidden="1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hidden="1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hidden="1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hidden="1" customHeight="1" thickTop="1" thickBot="1" x14ac:dyDescent="0.25">
      <c r="A379" s="132"/>
      <c r="B379" s="83"/>
      <c r="C379" s="182"/>
      <c r="D379" s="83"/>
      <c r="E379" s="183"/>
      <c r="F379" s="184"/>
      <c r="G379" s="184"/>
      <c r="H379" s="184"/>
      <c r="I379" s="185"/>
    </row>
    <row r="380" spans="1:9" ht="16.5" hidden="1" customHeight="1" thickTop="1" thickBot="1" x14ac:dyDescent="0.25">
      <c r="A380" s="132"/>
      <c r="B380" s="83"/>
      <c r="C380" s="182"/>
      <c r="D380" s="83"/>
      <c r="E380" s="184"/>
      <c r="F380" s="184"/>
      <c r="G380" s="184"/>
      <c r="H380" s="184"/>
      <c r="I380" s="185"/>
    </row>
    <row r="381" spans="1:9" ht="16.5" hidden="1" customHeight="1" thickTop="1" thickBot="1" x14ac:dyDescent="0.25">
      <c r="A381" s="132"/>
      <c r="B381" s="83"/>
      <c r="C381" s="182"/>
      <c r="D381" s="83"/>
      <c r="E381" s="184"/>
      <c r="F381" s="184"/>
      <c r="G381" s="184"/>
      <c r="H381" s="184"/>
      <c r="I381" s="185"/>
    </row>
    <row r="382" spans="1:9" ht="16.5" hidden="1" customHeight="1" thickTop="1" thickBot="1" x14ac:dyDescent="0.25">
      <c r="A382" s="132"/>
      <c r="B382" s="83"/>
      <c r="C382" s="182"/>
      <c r="D382" s="83"/>
      <c r="E382" s="184"/>
      <c r="F382" s="184"/>
      <c r="G382" s="184"/>
      <c r="H382" s="184"/>
      <c r="I382" s="185"/>
    </row>
    <row r="383" spans="1:9" ht="16.5" hidden="1" customHeight="1" thickTop="1" thickBot="1" x14ac:dyDescent="0.25">
      <c r="A383" s="132"/>
      <c r="B383" s="83"/>
      <c r="C383" s="182"/>
      <c r="D383" s="83"/>
      <c r="E383" s="184"/>
      <c r="F383" s="184"/>
      <c r="G383" s="184"/>
      <c r="H383" s="184"/>
      <c r="I383" s="185"/>
    </row>
    <row r="384" spans="1:9" ht="16.5" hidden="1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hidden="1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hidden="1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hidden="1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hidden="1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hidden="1" customHeight="1" thickTop="1" thickBot="1" x14ac:dyDescent="0.3">
      <c r="A389" s="132"/>
      <c r="B389" s="83"/>
      <c r="C389" s="72"/>
      <c r="D389" s="83"/>
      <c r="E389" s="184"/>
      <c r="F389" s="184"/>
      <c r="G389" s="184"/>
      <c r="H389" s="184"/>
      <c r="I389" s="185"/>
    </row>
    <row r="390" spans="1:9" ht="16.5" hidden="1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hidden="1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hidden="1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hidden="1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hidden="1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hidden="1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hidden="1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hidden="1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hidden="1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hidden="1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hidden="1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hidden="1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hidden="1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hidden="1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hidden="1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hidden="1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hidden="1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hidden="1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hidden="1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hidden="1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hidden="1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hidden="1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hidden="1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hidden="1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hidden="1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hidden="1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hidden="1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hidden="1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hidden="1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hidden="1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hidden="1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hidden="1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hidden="1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hidden="1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hidden="1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hidden="1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hidden="1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hidden="1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hidden="1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hidden="1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hidden="1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hidden="1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hidden="1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hidden="1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hidden="1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hidden="1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Bot="1" x14ac:dyDescent="0.3">
      <c r="A436" s="91" t="s">
        <v>43</v>
      </c>
      <c r="B436" s="92"/>
      <c r="C436" s="93"/>
      <c r="D436" s="92"/>
      <c r="E436" s="193">
        <f>SUM(E340:E435)</f>
        <v>192</v>
      </c>
      <c r="F436" s="193">
        <f>SUM(F340:F435)</f>
        <v>14300</v>
      </c>
      <c r="G436" s="154">
        <f>SUM(G340:G435)</f>
        <v>0</v>
      </c>
      <c r="H436" s="154">
        <f>SUM(H340:H435)</f>
        <v>14300</v>
      </c>
      <c r="I436" s="95">
        <f>SUM(I340:I435)</f>
        <v>14300</v>
      </c>
    </row>
    <row r="437" spans="1:9" ht="16.5" customHeight="1" thickTop="1" x14ac:dyDescent="0.25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0</v>
      </c>
    </row>
    <row r="438" spans="1:9" ht="16.5" hidden="1" customHeight="1" thickTop="1" x14ac:dyDescent="0.25">
      <c r="A438" s="148"/>
      <c r="B438" s="149"/>
      <c r="C438" s="150"/>
      <c r="D438" s="149"/>
      <c r="E438" s="194"/>
      <c r="F438" s="152"/>
      <c r="G438" s="152"/>
      <c r="H438" s="152"/>
      <c r="I438" s="153"/>
    </row>
    <row r="439" spans="1:9" ht="16.5" hidden="1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hidden="1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hidden="1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hidden="1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hidden="1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hidden="1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hidden="1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hidden="1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hidden="1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hidden="1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10" ht="16.5" hidden="1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10" ht="16.5" hidden="1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10" ht="16.5" hidden="1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10" ht="16.5" hidden="1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10" ht="16.5" hidden="1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10" ht="16.5" hidden="1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10" ht="16.5" hidden="1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10" ht="16.5" hidden="1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10" ht="16.5" customHeight="1" thickBot="1" x14ac:dyDescent="0.3">
      <c r="A457" s="157" t="s">
        <v>43</v>
      </c>
      <c r="B457" s="158"/>
      <c r="C457" s="159"/>
      <c r="D457" s="158"/>
      <c r="E457" s="160">
        <f>SUM(E438:E456)</f>
        <v>0</v>
      </c>
      <c r="F457" s="161">
        <f>SUM(F438:F456)</f>
        <v>0</v>
      </c>
      <c r="G457" s="161">
        <f>SUM(G438:G456)</f>
        <v>0</v>
      </c>
      <c r="H457" s="161">
        <f>SUM(H438:H456)</f>
        <v>0</v>
      </c>
      <c r="I457" s="162">
        <f>SUM(I438:I456)</f>
        <v>0</v>
      </c>
    </row>
    <row r="458" spans="1:10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40819.81</v>
      </c>
    </row>
    <row r="459" spans="1:10" ht="41.25" customHeight="1" thickTop="1" x14ac:dyDescent="0.2">
      <c r="A459" s="132">
        <v>1</v>
      </c>
      <c r="B459" s="364" t="s">
        <v>1286</v>
      </c>
      <c r="C459" s="365" t="s">
        <v>1287</v>
      </c>
      <c r="D459" s="364" t="s">
        <v>1286</v>
      </c>
      <c r="E459" s="364">
        <v>70</v>
      </c>
      <c r="F459" s="366">
        <v>6432.88</v>
      </c>
      <c r="G459" s="364"/>
      <c r="H459" s="366">
        <v>6432.88</v>
      </c>
      <c r="I459" s="366">
        <v>6432.88</v>
      </c>
      <c r="J459" s="2">
        <f>I459/E459</f>
        <v>91.89828571428572</v>
      </c>
    </row>
    <row r="460" spans="1:10" ht="41.25" customHeight="1" x14ac:dyDescent="0.25">
      <c r="A460" s="200">
        <v>2</v>
      </c>
      <c r="B460" s="166" t="s">
        <v>1288</v>
      </c>
      <c r="C460" s="167" t="s">
        <v>1289</v>
      </c>
      <c r="D460" s="168" t="s">
        <v>1288</v>
      </c>
      <c r="E460" s="169">
        <v>20</v>
      </c>
      <c r="F460" s="170">
        <v>29332.52</v>
      </c>
      <c r="G460" s="171"/>
      <c r="H460" s="170">
        <v>29332.52</v>
      </c>
      <c r="I460" s="170">
        <v>29332.52</v>
      </c>
      <c r="J460" s="2">
        <f>I460/E460</f>
        <v>1466.626</v>
      </c>
    </row>
    <row r="461" spans="1:10" ht="33.75" customHeight="1" x14ac:dyDescent="0.25">
      <c r="A461" s="140">
        <v>3</v>
      </c>
      <c r="B461" s="364" t="s">
        <v>1290</v>
      </c>
      <c r="C461" s="365" t="s">
        <v>1291</v>
      </c>
      <c r="D461" s="364" t="s">
        <v>1290</v>
      </c>
      <c r="E461" s="364">
        <v>30</v>
      </c>
      <c r="F461" s="366">
        <v>2756.95</v>
      </c>
      <c r="G461" s="364"/>
      <c r="H461" s="366">
        <v>2756.95</v>
      </c>
      <c r="I461" s="366">
        <v>2756.95</v>
      </c>
      <c r="J461" s="2">
        <f>I461/E461</f>
        <v>91.898333333333326</v>
      </c>
    </row>
    <row r="462" spans="1:10" ht="43.5" customHeight="1" x14ac:dyDescent="0.25">
      <c r="A462" s="140">
        <v>4</v>
      </c>
      <c r="B462" s="364" t="s">
        <v>1292</v>
      </c>
      <c r="C462" s="365" t="s">
        <v>1293</v>
      </c>
      <c r="D462" s="364" t="s">
        <v>1292</v>
      </c>
      <c r="E462" s="364">
        <v>25</v>
      </c>
      <c r="F462" s="366">
        <v>2297.46</v>
      </c>
      <c r="G462" s="364"/>
      <c r="H462" s="366">
        <v>2297.46</v>
      </c>
      <c r="I462" s="366">
        <v>2297.46</v>
      </c>
      <c r="J462" s="2">
        <f>I462/E462</f>
        <v>91.898399999999995</v>
      </c>
    </row>
    <row r="463" spans="1:10" ht="16.5" hidden="1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10" ht="16.5" hidden="1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hidden="1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hidden="1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hidden="1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hidden="1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hidden="1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hidden="1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hidden="1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hidden="1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hidden="1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hidden="1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hidden="1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hidden="1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hidden="1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Bot="1" x14ac:dyDescent="0.3">
      <c r="A478" s="91" t="s">
        <v>43</v>
      </c>
      <c r="B478" s="92"/>
      <c r="C478" s="93"/>
      <c r="D478" s="92"/>
      <c r="E478" s="154">
        <f>SUM(E459:E477)</f>
        <v>145</v>
      </c>
      <c r="F478" s="94">
        <f>SUM(F459:F477)</f>
        <v>40819.81</v>
      </c>
      <c r="G478" s="94">
        <f>SUM(G459:G477)</f>
        <v>0</v>
      </c>
      <c r="H478" s="94">
        <f>SUM(H459:H477)</f>
        <v>40819.81</v>
      </c>
      <c r="I478" s="95">
        <f>SUM(I459:I477)</f>
        <v>40819.81</v>
      </c>
    </row>
    <row r="479" spans="1:9" ht="16.5" customHeight="1" thickTop="1" thickBot="1" x14ac:dyDescent="0.3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6949.4</v>
      </c>
    </row>
    <row r="480" spans="1:9" ht="35.25" customHeight="1" thickTop="1" x14ac:dyDescent="0.2">
      <c r="A480" s="132">
        <v>1</v>
      </c>
      <c r="B480" s="364" t="s">
        <v>1294</v>
      </c>
      <c r="C480" s="365" t="s">
        <v>1295</v>
      </c>
      <c r="D480" s="364" t="s">
        <v>1294</v>
      </c>
      <c r="E480" s="364">
        <v>320</v>
      </c>
      <c r="F480" s="366">
        <v>6949.4</v>
      </c>
      <c r="G480" s="364"/>
      <c r="H480" s="366">
        <v>6949.4</v>
      </c>
      <c r="I480" s="366">
        <v>6949.4</v>
      </c>
    </row>
    <row r="481" spans="1:9" ht="16.5" hidden="1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hidden="1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hidden="1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hidden="1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hidden="1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hidden="1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hidden="1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hidden="1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hidden="1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hidden="1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hidden="1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hidden="1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hidden="1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hidden="1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hidden="1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hidden="1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hidden="1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hidden="1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Bot="1" x14ac:dyDescent="0.3">
      <c r="A499" s="91" t="s">
        <v>43</v>
      </c>
      <c r="B499" s="92"/>
      <c r="C499" s="93"/>
      <c r="D499" s="92"/>
      <c r="E499" s="154">
        <f>SUM(E480:E498)</f>
        <v>320</v>
      </c>
      <c r="F499" s="94">
        <f>SUM(F480:F498)</f>
        <v>6949.4</v>
      </c>
      <c r="G499" s="94">
        <f>SUM(G480:G498)</f>
        <v>0</v>
      </c>
      <c r="H499" s="94">
        <f>SUM(H480:H498)</f>
        <v>6949.4</v>
      </c>
      <c r="I499" s="95">
        <f>SUM(I480:I498)</f>
        <v>6949.4</v>
      </c>
    </row>
    <row r="500" spans="1:9" ht="16.5" customHeight="1" thickTop="1" x14ac:dyDescent="0.25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hidden="1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hidden="1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hidden="1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hidden="1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hidden="1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hidden="1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hidden="1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hidden="1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hidden="1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hidden="1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hidden="1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hidden="1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hidden="1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hidden="1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hidden="1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hidden="1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hidden="1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hidden="1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hidden="1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x14ac:dyDescent="0.25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hidden="1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hidden="1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hidden="1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hidden="1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hidden="1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hidden="1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hidden="1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hidden="1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hidden="1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hidden="1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hidden="1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hidden="1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hidden="1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hidden="1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hidden="1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hidden="1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hidden="1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hidden="1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hidden="1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160.5</v>
      </c>
      <c r="F542" s="18"/>
      <c r="G542" s="18"/>
      <c r="H542" s="18"/>
      <c r="I542" s="17">
        <f>I585+I606+I648+I669+I690+I711+I627</f>
        <v>17626.64</v>
      </c>
    </row>
    <row r="543" spans="1:9" ht="16.5" customHeight="1" thickTop="1" thickBot="1" x14ac:dyDescent="0.3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16.5" customHeight="1" thickTop="1" thickBot="1" x14ac:dyDescent="0.25">
      <c r="A544" s="132">
        <v>1</v>
      </c>
      <c r="B544" s="104" t="s">
        <v>806</v>
      </c>
      <c r="C544" s="104" t="s">
        <v>807</v>
      </c>
      <c r="D544" s="104" t="s">
        <v>808</v>
      </c>
      <c r="E544" s="104">
        <v>3</v>
      </c>
      <c r="F544" s="345">
        <v>550</v>
      </c>
      <c r="G544" s="57"/>
      <c r="H544" s="346">
        <v>550</v>
      </c>
      <c r="I544" s="346">
        <v>550</v>
      </c>
    </row>
    <row r="545" spans="1:9" ht="16.5" customHeight="1" thickTop="1" thickBot="1" x14ac:dyDescent="0.25">
      <c r="A545" s="132">
        <v>2</v>
      </c>
      <c r="B545" s="347" t="s">
        <v>1296</v>
      </c>
      <c r="C545" s="104" t="s">
        <v>1297</v>
      </c>
      <c r="D545" s="348" t="s">
        <v>1298</v>
      </c>
      <c r="E545" s="348">
        <v>4.5</v>
      </c>
      <c r="F545" s="349">
        <v>550</v>
      </c>
      <c r="G545" s="57"/>
      <c r="H545" s="346">
        <v>550</v>
      </c>
      <c r="I545" s="346">
        <v>550</v>
      </c>
    </row>
    <row r="546" spans="1:9" ht="16.5" customHeight="1" thickTop="1" thickBot="1" x14ac:dyDescent="0.25">
      <c r="A546" s="132">
        <v>3</v>
      </c>
      <c r="B546" s="104" t="s">
        <v>1299</v>
      </c>
      <c r="C546" s="104" t="s">
        <v>1300</v>
      </c>
      <c r="D546" s="104" t="s">
        <v>1301</v>
      </c>
      <c r="E546" s="104">
        <v>4.5</v>
      </c>
      <c r="F546" s="345">
        <v>550</v>
      </c>
      <c r="G546" s="57"/>
      <c r="H546" s="346">
        <v>550</v>
      </c>
      <c r="I546" s="346">
        <v>550</v>
      </c>
    </row>
    <row r="547" spans="1:9" ht="16.5" customHeight="1" thickTop="1" thickBot="1" x14ac:dyDescent="0.25">
      <c r="A547" s="132">
        <v>4</v>
      </c>
      <c r="B547" s="104" t="s">
        <v>1302</v>
      </c>
      <c r="C547" s="104" t="s">
        <v>1303</v>
      </c>
      <c r="D547" s="104" t="s">
        <v>1304</v>
      </c>
      <c r="E547" s="104">
        <v>12</v>
      </c>
      <c r="F547" s="345">
        <v>550</v>
      </c>
      <c r="G547" s="57"/>
      <c r="H547" s="346">
        <v>550</v>
      </c>
      <c r="I547" s="346">
        <v>550</v>
      </c>
    </row>
    <row r="548" spans="1:9" ht="17.25" customHeight="1" thickTop="1" thickBot="1" x14ac:dyDescent="0.25">
      <c r="A548" s="132">
        <v>5</v>
      </c>
      <c r="B548" s="104" t="s">
        <v>1305</v>
      </c>
      <c r="C548" s="104" t="s">
        <v>1306</v>
      </c>
      <c r="D548" s="104" t="s">
        <v>1307</v>
      </c>
      <c r="E548" s="104">
        <v>15</v>
      </c>
      <c r="F548" s="345">
        <v>550</v>
      </c>
      <c r="G548" s="57"/>
      <c r="H548" s="346">
        <v>550</v>
      </c>
      <c r="I548" s="346">
        <v>550</v>
      </c>
    </row>
    <row r="549" spans="1:9" ht="16.5" customHeight="1" thickTop="1" thickBot="1" x14ac:dyDescent="0.25">
      <c r="A549" s="132">
        <v>6</v>
      </c>
      <c r="B549" s="104" t="s">
        <v>1308</v>
      </c>
      <c r="C549" s="104" t="s">
        <v>1309</v>
      </c>
      <c r="D549" s="104" t="s">
        <v>1310</v>
      </c>
      <c r="E549" s="104">
        <v>7</v>
      </c>
      <c r="F549" s="345">
        <v>550</v>
      </c>
      <c r="G549" s="57"/>
      <c r="H549" s="346">
        <v>550</v>
      </c>
      <c r="I549" s="346">
        <v>550</v>
      </c>
    </row>
    <row r="550" spans="1:9" ht="16.5" customHeight="1" thickTop="1" thickBot="1" x14ac:dyDescent="0.25">
      <c r="A550" s="132">
        <v>7</v>
      </c>
      <c r="B550" s="104" t="s">
        <v>1311</v>
      </c>
      <c r="C550" s="104" t="s">
        <v>1312</v>
      </c>
      <c r="D550" s="104" t="s">
        <v>1313</v>
      </c>
      <c r="E550" s="104">
        <v>7</v>
      </c>
      <c r="F550" s="345">
        <v>550</v>
      </c>
      <c r="G550" s="57"/>
      <c r="H550" s="346">
        <v>550</v>
      </c>
      <c r="I550" s="346">
        <v>550</v>
      </c>
    </row>
    <row r="551" spans="1:9" ht="16.5" customHeight="1" thickTop="1" thickBot="1" x14ac:dyDescent="0.25">
      <c r="A551" s="132">
        <v>8</v>
      </c>
      <c r="B551" s="104" t="s">
        <v>1314</v>
      </c>
      <c r="C551" s="104" t="s">
        <v>1315</v>
      </c>
      <c r="D551" s="104" t="s">
        <v>1316</v>
      </c>
      <c r="E551" s="104">
        <v>15</v>
      </c>
      <c r="F551" s="345">
        <v>550</v>
      </c>
      <c r="G551" s="57"/>
      <c r="H551" s="346">
        <v>550</v>
      </c>
      <c r="I551" s="346">
        <v>550</v>
      </c>
    </row>
    <row r="552" spans="1:9" ht="16.5" customHeight="1" thickTop="1" thickBot="1" x14ac:dyDescent="0.25">
      <c r="A552" s="132">
        <v>9</v>
      </c>
      <c r="B552" s="104" t="s">
        <v>1317</v>
      </c>
      <c r="C552" s="104" t="s">
        <v>1318</v>
      </c>
      <c r="D552" s="104" t="s">
        <v>1319</v>
      </c>
      <c r="E552" s="104">
        <v>3</v>
      </c>
      <c r="F552" s="345">
        <v>550</v>
      </c>
      <c r="G552" s="57"/>
      <c r="H552" s="346">
        <v>550</v>
      </c>
      <c r="I552" s="346">
        <v>550</v>
      </c>
    </row>
    <row r="553" spans="1:9" ht="16.5" customHeight="1" thickTop="1" x14ac:dyDescent="0.2">
      <c r="A553" s="132">
        <v>10</v>
      </c>
      <c r="B553" s="104" t="s">
        <v>1320</v>
      </c>
      <c r="C553" s="104" t="s">
        <v>1321</v>
      </c>
      <c r="D553" s="104" t="s">
        <v>1322</v>
      </c>
      <c r="E553" s="104">
        <v>4.5</v>
      </c>
      <c r="F553" s="345">
        <v>550</v>
      </c>
      <c r="G553" s="57"/>
      <c r="H553" s="346">
        <v>550</v>
      </c>
      <c r="I553" s="346">
        <v>550</v>
      </c>
    </row>
    <row r="554" spans="1:9" ht="16.5" hidden="1" customHeight="1" thickTop="1" thickBot="1" x14ac:dyDescent="0.25">
      <c r="A554" s="132"/>
      <c r="B554" s="104"/>
      <c r="C554" s="104"/>
      <c r="D554" s="104"/>
      <c r="E554" s="104"/>
      <c r="F554" s="345"/>
      <c r="G554" s="57"/>
      <c r="H554" s="345"/>
      <c r="I554" s="345"/>
    </row>
    <row r="555" spans="1:9" ht="16.5" hidden="1" customHeight="1" thickTop="1" thickBot="1" x14ac:dyDescent="0.25">
      <c r="A555" s="132"/>
      <c r="B555" s="104"/>
      <c r="C555" s="104"/>
      <c r="D555" s="104"/>
      <c r="E555" s="104"/>
      <c r="F555" s="345"/>
      <c r="G555" s="57"/>
      <c r="H555" s="345"/>
      <c r="I555" s="345"/>
    </row>
    <row r="556" spans="1:9" ht="16.5" hidden="1" customHeight="1" thickTop="1" thickBot="1" x14ac:dyDescent="0.25">
      <c r="A556" s="132"/>
      <c r="B556" s="83"/>
      <c r="C556" s="83"/>
      <c r="D556" s="83"/>
      <c r="E556" s="183"/>
      <c r="F556" s="184"/>
      <c r="G556" s="84"/>
      <c r="H556" s="184"/>
      <c r="I556" s="185"/>
    </row>
    <row r="557" spans="1:9" ht="26.25" hidden="1" customHeight="1" thickTop="1" thickBot="1" x14ac:dyDescent="0.25">
      <c r="A557" s="132"/>
      <c r="B557" s="83"/>
      <c r="C557" s="222"/>
      <c r="D557" s="83"/>
      <c r="E557" s="183"/>
      <c r="F557" s="184"/>
      <c r="G557" s="84"/>
      <c r="H557" s="184"/>
      <c r="I557" s="185"/>
    </row>
    <row r="558" spans="1:9" ht="16.5" hidden="1" customHeight="1" thickTop="1" thickBot="1" x14ac:dyDescent="0.25">
      <c r="A558" s="132"/>
      <c r="B558" s="83"/>
      <c r="C558" s="222"/>
      <c r="D558" s="83"/>
      <c r="E558" s="183"/>
      <c r="F558" s="223"/>
      <c r="G558" s="183"/>
      <c r="H558" s="184"/>
      <c r="I558" s="185"/>
    </row>
    <row r="559" spans="1:9" ht="16.5" hidden="1" customHeight="1" thickTop="1" thickBot="1" x14ac:dyDescent="0.25">
      <c r="A559" s="132"/>
      <c r="B559" s="83"/>
      <c r="C559" s="222"/>
      <c r="D559" s="83"/>
      <c r="E559" s="183"/>
      <c r="F559" s="184"/>
      <c r="G559" s="184"/>
      <c r="H559" s="184"/>
      <c r="I559" s="185"/>
    </row>
    <row r="560" spans="1:9" ht="16.5" hidden="1" customHeight="1" thickTop="1" thickBot="1" x14ac:dyDescent="0.25">
      <c r="A560" s="132"/>
      <c r="B560" s="83"/>
      <c r="C560" s="222"/>
      <c r="D560" s="83"/>
      <c r="E560" s="183"/>
      <c r="F560" s="184"/>
      <c r="G560" s="184"/>
      <c r="H560" s="184"/>
      <c r="I560" s="185"/>
    </row>
    <row r="561" spans="1:9" ht="16.5" hidden="1" customHeight="1" thickTop="1" thickBot="1" x14ac:dyDescent="0.25">
      <c r="A561" s="132"/>
      <c r="B561" s="83"/>
      <c r="C561" s="222"/>
      <c r="D561" s="83"/>
      <c r="E561" s="183"/>
      <c r="F561" s="184"/>
      <c r="G561" s="184"/>
      <c r="H561" s="184"/>
      <c r="I561" s="185"/>
    </row>
    <row r="562" spans="1:9" ht="16.5" hidden="1" customHeight="1" thickTop="1" thickBot="1" x14ac:dyDescent="0.25">
      <c r="A562" s="132"/>
      <c r="B562" s="83"/>
      <c r="C562" s="222"/>
      <c r="D562" s="83"/>
      <c r="E562" s="183"/>
      <c r="F562" s="184"/>
      <c r="G562" s="184"/>
      <c r="H562" s="184"/>
      <c r="I562" s="185"/>
    </row>
    <row r="563" spans="1:9" s="107" customFormat="1" ht="16.5" hidden="1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hidden="1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hidden="1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hidden="1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hidden="1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hidden="1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hidden="1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hidden="1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hidden="1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hidden="1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hidden="1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hidden="1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hidden="1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hidden="1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hidden="1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hidden="1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hidden="1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hidden="1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hidden="1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hidden="1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hidden="1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hidden="1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hidden="1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hidden="1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hidden="1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hidden="1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hidden="1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hidden="1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hidden="1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hidden="1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9" ht="16.5" hidden="1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16.5" hidden="1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9" ht="16.5" hidden="1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9" ht="16.5" hidden="1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9" ht="16.5" hidden="1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9" ht="16.5" hidden="1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hidden="1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hidden="1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hidden="1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hidden="1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hidden="1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hidden="1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hidden="1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9" ht="16.5" customHeight="1" thickBot="1" x14ac:dyDescent="0.3">
      <c r="A606" s="91" t="s">
        <v>43</v>
      </c>
      <c r="B606" s="92"/>
      <c r="C606" s="93"/>
      <c r="D606" s="92"/>
      <c r="E606" s="154">
        <f>SUM(E544:E605)</f>
        <v>75.5</v>
      </c>
      <c r="F606" s="154">
        <f>SUM(F544:F605)</f>
        <v>5500</v>
      </c>
      <c r="G606" s="154">
        <f>SUM(G544:G605)</f>
        <v>0</v>
      </c>
      <c r="H606" s="154">
        <f>SUM(H544:H605)</f>
        <v>5500</v>
      </c>
      <c r="I606" s="226">
        <f>SUM(I544:I605)</f>
        <v>5500</v>
      </c>
    </row>
    <row r="607" spans="1:9" ht="16.5" customHeight="1" thickTop="1" thickBot="1" x14ac:dyDescent="0.3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5684.36</v>
      </c>
    </row>
    <row r="608" spans="1:9" ht="51" customHeight="1" thickTop="1" x14ac:dyDescent="0.25">
      <c r="A608" s="148">
        <v>1</v>
      </c>
      <c r="B608" s="104" t="s">
        <v>1323</v>
      </c>
      <c r="C608" s="104" t="s">
        <v>1324</v>
      </c>
      <c r="D608" s="104" t="s">
        <v>1325</v>
      </c>
      <c r="E608" s="104">
        <v>75</v>
      </c>
      <c r="F608" s="382">
        <v>5684.36</v>
      </c>
      <c r="G608" s="383"/>
      <c r="H608" s="382">
        <v>5684.36</v>
      </c>
      <c r="I608" s="382">
        <v>5684.36</v>
      </c>
    </row>
    <row r="609" spans="1:9" ht="16.5" hidden="1" customHeight="1" x14ac:dyDescent="0.25">
      <c r="A609" s="77"/>
      <c r="B609" s="72"/>
      <c r="C609" s="73"/>
      <c r="D609" s="72"/>
      <c r="E609" s="74"/>
      <c r="F609" s="78"/>
      <c r="G609" s="78"/>
      <c r="H609" s="78"/>
      <c r="I609" s="79"/>
    </row>
    <row r="610" spans="1:9" ht="16.5" hidden="1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9" ht="16.5" hidden="1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9" ht="16.5" hidden="1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9" ht="16.5" hidden="1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9" ht="16.5" hidden="1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9" ht="16.5" hidden="1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9" ht="16.5" hidden="1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9" ht="16.5" hidden="1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9" ht="16.5" hidden="1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9" ht="16.5" hidden="1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9" ht="16.5" hidden="1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9" ht="16.5" hidden="1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9" ht="16.5" hidden="1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9" ht="16.5" hidden="1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9" ht="16.5" hidden="1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hidden="1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hidden="1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Bot="1" x14ac:dyDescent="0.3">
      <c r="A627" s="91" t="s">
        <v>43</v>
      </c>
      <c r="B627" s="92"/>
      <c r="C627" s="93"/>
      <c r="D627" s="92"/>
      <c r="E627" s="154">
        <f>SUM(E608:E626)</f>
        <v>75</v>
      </c>
      <c r="F627" s="94">
        <f>SUM(F608:F626)</f>
        <v>5684.36</v>
      </c>
      <c r="G627" s="94">
        <f>SUM(G608:G626)</f>
        <v>0</v>
      </c>
      <c r="H627" s="94">
        <f>SUM(H608:H626)</f>
        <v>5684.36</v>
      </c>
      <c r="I627" s="95">
        <f>SUM(I608:I626)</f>
        <v>5684.36</v>
      </c>
    </row>
    <row r="628" spans="1:9" ht="16.5" customHeight="1" thickTop="1" thickBot="1" x14ac:dyDescent="0.3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6442.28</v>
      </c>
    </row>
    <row r="629" spans="1:9" ht="36" customHeight="1" thickTop="1" x14ac:dyDescent="0.2">
      <c r="A629" s="132">
        <v>1</v>
      </c>
      <c r="B629" s="104" t="s">
        <v>1326</v>
      </c>
      <c r="C629" s="104" t="s">
        <v>1327</v>
      </c>
      <c r="D629" s="104" t="s">
        <v>1328</v>
      </c>
      <c r="E629" s="104">
        <v>40</v>
      </c>
      <c r="F629" s="384">
        <v>3031.66</v>
      </c>
      <c r="G629" s="384"/>
      <c r="H629" s="384">
        <v>3031.66</v>
      </c>
      <c r="I629" s="384">
        <v>3031.66</v>
      </c>
    </row>
    <row r="630" spans="1:9" ht="30.75" customHeight="1" x14ac:dyDescent="0.2">
      <c r="A630" s="136">
        <v>2</v>
      </c>
      <c r="B630" s="104" t="s">
        <v>1329</v>
      </c>
      <c r="C630" s="104" t="s">
        <v>1330</v>
      </c>
      <c r="D630" s="104" t="s">
        <v>1331</v>
      </c>
      <c r="E630" s="104">
        <v>25</v>
      </c>
      <c r="F630" s="384">
        <v>1894.97</v>
      </c>
      <c r="G630" s="384"/>
      <c r="H630" s="384">
        <v>1894.97</v>
      </c>
      <c r="I630" s="384">
        <v>1894.79</v>
      </c>
    </row>
    <row r="631" spans="1:9" ht="31.5" customHeight="1" x14ac:dyDescent="0.2">
      <c r="A631" s="136">
        <v>3</v>
      </c>
      <c r="B631" s="104" t="s">
        <v>1332</v>
      </c>
      <c r="C631" s="104" t="s">
        <v>1333</v>
      </c>
      <c r="D631" s="104" t="s">
        <v>1334</v>
      </c>
      <c r="E631" s="104">
        <v>20</v>
      </c>
      <c r="F631" s="345">
        <v>1515.83</v>
      </c>
      <c r="G631" s="104"/>
      <c r="H631" s="384">
        <v>1515.83</v>
      </c>
      <c r="I631" s="384">
        <v>1515.83</v>
      </c>
    </row>
    <row r="632" spans="1:9" ht="31.5" hidden="1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hidden="1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hidden="1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hidden="1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hidden="1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hidden="1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hidden="1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hidden="1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hidden="1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hidden="1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hidden="1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hidden="1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hidden="1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hidden="1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hidden="1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hidden="1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Bot="1" x14ac:dyDescent="0.3">
      <c r="A648" s="91" t="s">
        <v>43</v>
      </c>
      <c r="B648" s="92"/>
      <c r="C648" s="93"/>
      <c r="D648" s="92"/>
      <c r="E648" s="154">
        <f>SUM(E629:E647)</f>
        <v>85</v>
      </c>
      <c r="F648" s="94">
        <f>SUM(F629:F647)</f>
        <v>6442.46</v>
      </c>
      <c r="G648" s="94">
        <f>SUM(G629:G647)</f>
        <v>0</v>
      </c>
      <c r="H648" s="94">
        <f>SUM(H629:H647)</f>
        <v>6442.46</v>
      </c>
      <c r="I648" s="95">
        <f>SUM(I629:I647)</f>
        <v>6442.28</v>
      </c>
    </row>
    <row r="649" spans="1:9" ht="16.5" customHeight="1" thickTop="1" x14ac:dyDescent="0.25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hidden="1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hidden="1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hidden="1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hidden="1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hidden="1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hidden="1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hidden="1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hidden="1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hidden="1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hidden="1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hidden="1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hidden="1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hidden="1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hidden="1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hidden="1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hidden="1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hidden="1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hidden="1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hidden="1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x14ac:dyDescent="0.25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hidden="1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hidden="1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hidden="1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hidden="1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hidden="1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hidden="1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hidden="1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hidden="1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hidden="1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hidden="1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hidden="1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hidden="1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hidden="1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hidden="1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hidden="1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hidden="1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hidden="1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hidden="1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hidden="1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x14ac:dyDescent="0.25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hidden="1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hidden="1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hidden="1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hidden="1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hidden="1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hidden="1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hidden="1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hidden="1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hidden="1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hidden="1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hidden="1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hidden="1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hidden="1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hidden="1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hidden="1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hidden="1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hidden="1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hidden="1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hidden="1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E733+E754+E775+E796+E817+E838+E859</f>
        <v>872</v>
      </c>
      <c r="F712" s="18"/>
      <c r="G712" s="18"/>
      <c r="H712" s="18"/>
      <c r="I712" s="17">
        <f>I733+I754+I775+I796+I817+I838+I859</f>
        <v>39141.509999999995</v>
      </c>
    </row>
    <row r="713" spans="1:9" ht="16.5" hidden="1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37.5" customHeight="1" thickTop="1" thickBot="1" x14ac:dyDescent="0.3">
      <c r="A714" s="148">
        <v>1</v>
      </c>
      <c r="B714" s="243" t="s">
        <v>1335</v>
      </c>
      <c r="C714" s="104" t="s">
        <v>1336</v>
      </c>
      <c r="D714" s="243" t="s">
        <v>1335</v>
      </c>
      <c r="E714" s="104">
        <v>7</v>
      </c>
      <c r="F714" s="367">
        <v>550</v>
      </c>
      <c r="G714" s="243"/>
      <c r="H714" s="367">
        <v>550</v>
      </c>
      <c r="I714" s="367">
        <v>550</v>
      </c>
    </row>
    <row r="715" spans="1:9" ht="43.5" customHeight="1" thickTop="1" thickBot="1" x14ac:dyDescent="0.3">
      <c r="A715" s="148">
        <v>2</v>
      </c>
      <c r="B715" s="243" t="s">
        <v>1337</v>
      </c>
      <c r="C715" s="104" t="s">
        <v>1338</v>
      </c>
      <c r="D715" s="243" t="s">
        <v>1337</v>
      </c>
      <c r="E715" s="104">
        <v>7</v>
      </c>
      <c r="F715" s="367">
        <v>550</v>
      </c>
      <c r="G715" s="243"/>
      <c r="H715" s="367">
        <v>550</v>
      </c>
      <c r="I715" s="367">
        <v>550</v>
      </c>
    </row>
    <row r="716" spans="1:9" ht="36.75" customHeight="1" thickTop="1" thickBot="1" x14ac:dyDescent="0.3">
      <c r="A716" s="148">
        <v>3</v>
      </c>
      <c r="B716" s="243" t="s">
        <v>1339</v>
      </c>
      <c r="C716" s="104" t="s">
        <v>1340</v>
      </c>
      <c r="D716" s="243" t="s">
        <v>1339</v>
      </c>
      <c r="E716" s="104">
        <v>7</v>
      </c>
      <c r="F716" s="367">
        <v>550</v>
      </c>
      <c r="G716" s="243"/>
      <c r="H716" s="367">
        <v>550</v>
      </c>
      <c r="I716" s="367">
        <v>550</v>
      </c>
    </row>
    <row r="717" spans="1:9" ht="49.5" customHeight="1" thickTop="1" x14ac:dyDescent="0.25">
      <c r="A717" s="148">
        <v>4</v>
      </c>
      <c r="B717" s="243" t="s">
        <v>1341</v>
      </c>
      <c r="C717" s="104" t="s">
        <v>1342</v>
      </c>
      <c r="D717" s="243" t="s">
        <v>1341</v>
      </c>
      <c r="E717" s="104">
        <v>7</v>
      </c>
      <c r="F717" s="367">
        <v>550</v>
      </c>
      <c r="G717" s="243"/>
      <c r="H717" s="367">
        <v>550</v>
      </c>
      <c r="I717" s="367">
        <v>550</v>
      </c>
    </row>
    <row r="718" spans="1:9" ht="51.75" customHeight="1" x14ac:dyDescent="0.25">
      <c r="A718" s="140">
        <v>5</v>
      </c>
      <c r="B718" s="243" t="s">
        <v>1343</v>
      </c>
      <c r="C718" s="104" t="s">
        <v>1344</v>
      </c>
      <c r="D718" s="243" t="s">
        <v>1343</v>
      </c>
      <c r="E718" s="104">
        <v>7</v>
      </c>
      <c r="F718" s="367">
        <v>550</v>
      </c>
      <c r="G718" s="243"/>
      <c r="H718" s="367">
        <v>550</v>
      </c>
      <c r="I718" s="367">
        <v>550</v>
      </c>
    </row>
    <row r="719" spans="1:9" ht="38.25" customHeight="1" x14ac:dyDescent="0.25">
      <c r="A719" s="140">
        <v>6</v>
      </c>
      <c r="B719" s="243" t="s">
        <v>1345</v>
      </c>
      <c r="C719" s="104" t="s">
        <v>1346</v>
      </c>
      <c r="D719" s="243" t="s">
        <v>1345</v>
      </c>
      <c r="E719" s="104">
        <v>7</v>
      </c>
      <c r="F719" s="367">
        <v>550</v>
      </c>
      <c r="G719" s="243"/>
      <c r="H719" s="367">
        <v>550</v>
      </c>
      <c r="I719" s="367">
        <v>550</v>
      </c>
    </row>
    <row r="720" spans="1:9" ht="44.25" customHeight="1" x14ac:dyDescent="0.25">
      <c r="A720" s="140">
        <v>7</v>
      </c>
      <c r="B720" s="243" t="s">
        <v>1347</v>
      </c>
      <c r="C720" s="104" t="s">
        <v>1348</v>
      </c>
      <c r="D720" s="243" t="s">
        <v>1347</v>
      </c>
      <c r="E720" s="104">
        <v>7</v>
      </c>
      <c r="F720" s="367">
        <v>550</v>
      </c>
      <c r="G720" s="243"/>
      <c r="H720" s="367">
        <v>550</v>
      </c>
      <c r="I720" s="367">
        <v>550</v>
      </c>
    </row>
    <row r="721" spans="1:9" ht="65.25" customHeight="1" x14ac:dyDescent="0.25">
      <c r="A721" s="140">
        <v>8</v>
      </c>
      <c r="B721" s="243" t="s">
        <v>1349</v>
      </c>
      <c r="C721" s="104" t="s">
        <v>1350</v>
      </c>
      <c r="D721" s="243" t="s">
        <v>1349</v>
      </c>
      <c r="E721" s="104">
        <v>7</v>
      </c>
      <c r="F721" s="367">
        <v>550</v>
      </c>
      <c r="G721" s="243"/>
      <c r="H721" s="367">
        <v>550</v>
      </c>
      <c r="I721" s="367">
        <v>550</v>
      </c>
    </row>
    <row r="722" spans="1:9" ht="48.75" customHeight="1" x14ac:dyDescent="0.25">
      <c r="A722" s="140">
        <v>9</v>
      </c>
      <c r="B722" s="243" t="s">
        <v>1351</v>
      </c>
      <c r="C722" s="104" t="s">
        <v>1352</v>
      </c>
      <c r="D722" s="243" t="s">
        <v>1351</v>
      </c>
      <c r="E722" s="104">
        <v>7</v>
      </c>
      <c r="F722" s="367">
        <v>550</v>
      </c>
      <c r="G722" s="243"/>
      <c r="H722" s="367">
        <v>550</v>
      </c>
      <c r="I722" s="367">
        <v>550</v>
      </c>
    </row>
    <row r="723" spans="1:9" ht="49.5" customHeight="1" x14ac:dyDescent="0.25">
      <c r="A723" s="140">
        <v>10</v>
      </c>
      <c r="B723" s="243" t="s">
        <v>1353</v>
      </c>
      <c r="C723" s="104" t="s">
        <v>1354</v>
      </c>
      <c r="D723" s="243" t="s">
        <v>1353</v>
      </c>
      <c r="E723" s="104">
        <v>7</v>
      </c>
      <c r="F723" s="367">
        <v>550</v>
      </c>
      <c r="G723" s="243"/>
      <c r="H723" s="367">
        <v>550</v>
      </c>
      <c r="I723" s="367">
        <v>550</v>
      </c>
    </row>
    <row r="724" spans="1:9" ht="31.5" customHeight="1" x14ac:dyDescent="0.25">
      <c r="A724" s="140">
        <v>11</v>
      </c>
      <c r="B724" s="243" t="s">
        <v>1355</v>
      </c>
      <c r="C724" s="104" t="s">
        <v>1356</v>
      </c>
      <c r="D724" s="243" t="s">
        <v>1355</v>
      </c>
      <c r="E724" s="104">
        <v>7</v>
      </c>
      <c r="F724" s="367">
        <v>550</v>
      </c>
      <c r="G724" s="243"/>
      <c r="H724" s="367">
        <v>550</v>
      </c>
      <c r="I724" s="367">
        <v>550</v>
      </c>
    </row>
    <row r="725" spans="1:9" ht="16.5" hidden="1" customHeight="1" x14ac:dyDescent="0.25">
      <c r="A725" s="77"/>
      <c r="B725" s="72"/>
      <c r="C725" s="73"/>
      <c r="D725" s="72"/>
      <c r="E725" s="74"/>
      <c r="F725" s="78"/>
      <c r="G725" s="78"/>
      <c r="H725" s="78"/>
      <c r="I725" s="79"/>
    </row>
    <row r="726" spans="1:9" ht="16.5" hidden="1" customHeight="1" x14ac:dyDescent="0.25">
      <c r="A726" s="77"/>
      <c r="B726" s="72"/>
      <c r="C726" s="73"/>
      <c r="D726" s="72"/>
      <c r="E726" s="74"/>
      <c r="F726" s="78"/>
      <c r="G726" s="78"/>
      <c r="H726" s="78"/>
      <c r="I726" s="79"/>
    </row>
    <row r="727" spans="1:9" ht="16.5" hidden="1" customHeight="1" x14ac:dyDescent="0.25">
      <c r="A727" s="77"/>
      <c r="B727" s="72"/>
      <c r="C727" s="73"/>
      <c r="D727" s="72"/>
      <c r="E727" s="74"/>
      <c r="F727" s="78"/>
      <c r="G727" s="78"/>
      <c r="H727" s="78"/>
      <c r="I727" s="79"/>
    </row>
    <row r="728" spans="1:9" ht="16.5" hidden="1" customHeight="1" x14ac:dyDescent="0.25">
      <c r="A728" s="77"/>
      <c r="B728" s="72"/>
      <c r="C728" s="73"/>
      <c r="D728" s="72"/>
      <c r="E728" s="74"/>
      <c r="F728" s="78"/>
      <c r="G728" s="78"/>
      <c r="H728" s="78"/>
      <c r="I728" s="79"/>
    </row>
    <row r="729" spans="1:9" ht="16.5" hidden="1" customHeight="1" x14ac:dyDescent="0.25">
      <c r="A729" s="77"/>
      <c r="B729" s="72"/>
      <c r="C729" s="73"/>
      <c r="D729" s="72"/>
      <c r="E729" s="74"/>
      <c r="F729" s="78"/>
      <c r="G729" s="78"/>
      <c r="H729" s="78"/>
      <c r="I729" s="79"/>
    </row>
    <row r="730" spans="1:9" ht="16.5" hidden="1" customHeight="1" x14ac:dyDescent="0.25">
      <c r="A730" s="77"/>
      <c r="B730" s="72"/>
      <c r="C730" s="73"/>
      <c r="D730" s="72"/>
      <c r="E730" s="74"/>
      <c r="F730" s="78"/>
      <c r="G730" s="78"/>
      <c r="H730" s="78"/>
      <c r="I730" s="79"/>
    </row>
    <row r="731" spans="1:9" ht="16.5" hidden="1" customHeight="1" x14ac:dyDescent="0.25">
      <c r="A731" s="77"/>
      <c r="B731" s="72"/>
      <c r="C731" s="73"/>
      <c r="D731" s="72"/>
      <c r="E731" s="74"/>
      <c r="F731" s="78"/>
      <c r="G731" s="78"/>
      <c r="H731" s="78"/>
      <c r="I731" s="79"/>
    </row>
    <row r="732" spans="1:9" s="107" customFormat="1" ht="16.5" hidden="1" customHeight="1" x14ac:dyDescent="0.25">
      <c r="A732" s="77"/>
      <c r="B732" s="72"/>
      <c r="C732" s="73"/>
      <c r="D732" s="72"/>
      <c r="E732" s="74"/>
      <c r="F732" s="78"/>
      <c r="G732" s="78"/>
      <c r="H732" s="78"/>
      <c r="I732" s="79"/>
    </row>
    <row r="733" spans="1:9" ht="16.5" hidden="1" customHeight="1" x14ac:dyDescent="0.25">
      <c r="A733" s="232"/>
      <c r="B733" s="233"/>
      <c r="C733" s="234"/>
      <c r="D733" s="233"/>
      <c r="E733" s="235"/>
      <c r="F733" s="236"/>
      <c r="G733" s="236"/>
      <c r="H733" s="236"/>
      <c r="I733" s="237"/>
    </row>
    <row r="734" spans="1:9" ht="16.5" hidden="1" customHeight="1" x14ac:dyDescent="0.25">
      <c r="A734" s="77"/>
      <c r="B734" s="72"/>
      <c r="C734" s="73"/>
      <c r="D734" s="72"/>
      <c r="E734" s="74"/>
      <c r="F734" s="74"/>
      <c r="G734" s="74"/>
      <c r="H734" s="74"/>
      <c r="I734" s="238"/>
    </row>
    <row r="735" spans="1:9" ht="16.5" hidden="1" customHeight="1" x14ac:dyDescent="0.25">
      <c r="A735" s="77"/>
      <c r="B735" s="72"/>
      <c r="C735" s="73"/>
      <c r="D735" s="72"/>
      <c r="E735" s="74"/>
      <c r="F735" s="78"/>
      <c r="G735" s="78"/>
      <c r="H735" s="78"/>
      <c r="I735" s="79"/>
    </row>
    <row r="736" spans="1:9" ht="16.5" hidden="1" customHeight="1" x14ac:dyDescent="0.25">
      <c r="A736" s="77"/>
      <c r="B736" s="72"/>
      <c r="C736" s="73"/>
      <c r="D736" s="72"/>
      <c r="E736" s="74"/>
      <c r="F736" s="78"/>
      <c r="G736" s="78"/>
      <c r="H736" s="78"/>
      <c r="I736" s="79"/>
    </row>
    <row r="737" spans="1:9" ht="16.5" hidden="1" customHeight="1" x14ac:dyDescent="0.25">
      <c r="A737" s="77"/>
      <c r="B737" s="72"/>
      <c r="C737" s="73"/>
      <c r="D737" s="72"/>
      <c r="E737" s="74"/>
      <c r="F737" s="78"/>
      <c r="G737" s="78"/>
      <c r="H737" s="78"/>
      <c r="I737" s="79"/>
    </row>
    <row r="738" spans="1:9" ht="16.5" hidden="1" customHeight="1" x14ac:dyDescent="0.25">
      <c r="A738" s="77"/>
      <c r="B738" s="72"/>
      <c r="C738" s="73"/>
      <c r="D738" s="72"/>
      <c r="E738" s="74"/>
      <c r="F738" s="78"/>
      <c r="G738" s="78"/>
      <c r="H738" s="78"/>
      <c r="I738" s="79"/>
    </row>
    <row r="739" spans="1:9" ht="16.5" hidden="1" customHeight="1" x14ac:dyDescent="0.25">
      <c r="A739" s="77"/>
      <c r="B739" s="72"/>
      <c r="C739" s="73"/>
      <c r="D739" s="72"/>
      <c r="E739" s="74"/>
      <c r="F739" s="78"/>
      <c r="G739" s="78"/>
      <c r="H739" s="78"/>
      <c r="I739" s="79"/>
    </row>
    <row r="740" spans="1:9" ht="16.5" hidden="1" customHeight="1" x14ac:dyDescent="0.25">
      <c r="A740" s="77"/>
      <c r="B740" s="72"/>
      <c r="C740" s="73"/>
      <c r="D740" s="72"/>
      <c r="E740" s="74"/>
      <c r="F740" s="78"/>
      <c r="G740" s="78"/>
      <c r="H740" s="78"/>
      <c r="I740" s="79"/>
    </row>
    <row r="741" spans="1:9" ht="16.5" hidden="1" customHeight="1" x14ac:dyDescent="0.25">
      <c r="A741" s="77"/>
      <c r="B741" s="72"/>
      <c r="C741" s="73"/>
      <c r="D741" s="72"/>
      <c r="E741" s="74"/>
      <c r="F741" s="78"/>
      <c r="G741" s="78"/>
      <c r="H741" s="78"/>
      <c r="I741" s="79"/>
    </row>
    <row r="742" spans="1:9" ht="16.5" hidden="1" customHeight="1" x14ac:dyDescent="0.25">
      <c r="A742" s="77"/>
      <c r="B742" s="72"/>
      <c r="C742" s="73"/>
      <c r="D742" s="72"/>
      <c r="E742" s="74"/>
      <c r="F742" s="78"/>
      <c r="G742" s="78"/>
      <c r="H742" s="78"/>
      <c r="I742" s="79"/>
    </row>
    <row r="743" spans="1:9" ht="16.5" hidden="1" customHeight="1" x14ac:dyDescent="0.25">
      <c r="A743" s="77"/>
      <c r="B743" s="72"/>
      <c r="C743" s="73"/>
      <c r="D743" s="72"/>
      <c r="E743" s="74"/>
      <c r="F743" s="78"/>
      <c r="G743" s="78"/>
      <c r="H743" s="78"/>
      <c r="I743" s="79"/>
    </row>
    <row r="744" spans="1:9" ht="16.5" hidden="1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hidden="1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hidden="1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hidden="1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hidden="1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hidden="1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hidden="1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hidden="1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hidden="1" customHeight="1" x14ac:dyDescent="0.25">
      <c r="A752" s="77"/>
      <c r="B752" s="72"/>
      <c r="C752" s="73"/>
      <c r="D752" s="72"/>
      <c r="E752" s="74"/>
      <c r="F752" s="78"/>
      <c r="G752" s="78"/>
      <c r="H752" s="78"/>
      <c r="I752" s="79"/>
    </row>
    <row r="753" spans="1:9" ht="16.5" hidden="1" customHeight="1" thickBot="1" x14ac:dyDescent="0.3">
      <c r="A753" s="85"/>
      <c r="B753" s="86"/>
      <c r="C753" s="87"/>
      <c r="D753" s="86"/>
      <c r="E753" s="88"/>
      <c r="F753" s="89"/>
      <c r="G753" s="89"/>
      <c r="H753" s="89"/>
      <c r="I753" s="90"/>
    </row>
    <row r="754" spans="1:9" ht="16.5" customHeight="1" thickBot="1" x14ac:dyDescent="0.3">
      <c r="A754" s="91" t="s">
        <v>43</v>
      </c>
      <c r="B754" s="92"/>
      <c r="C754" s="93"/>
      <c r="D754" s="92"/>
      <c r="E754" s="154">
        <f>SUM(E714:E753)</f>
        <v>77</v>
      </c>
      <c r="F754" s="154">
        <f>SUM(F714:F753)</f>
        <v>6050</v>
      </c>
      <c r="G754" s="154">
        <f>SUM(G714:G753)</f>
        <v>0</v>
      </c>
      <c r="H754" s="154">
        <f>SUM(H714:H753)</f>
        <v>6050</v>
      </c>
      <c r="I754" s="226">
        <f>SUM(I714:I753)</f>
        <v>6050</v>
      </c>
    </row>
    <row r="755" spans="1:9" ht="16.5" customHeight="1" thickTop="1" x14ac:dyDescent="0.25">
      <c r="A755" s="96" t="s">
        <v>44</v>
      </c>
      <c r="B755" s="97"/>
      <c r="C755" s="98"/>
      <c r="D755" s="97"/>
      <c r="E755" s="99"/>
      <c r="F755" s="99"/>
      <c r="G755" s="99"/>
      <c r="H755" s="99"/>
      <c r="I755" s="101">
        <f>I775</f>
        <v>0</v>
      </c>
    </row>
    <row r="756" spans="1:9" ht="16.5" hidden="1" customHeight="1" thickTop="1" thickBot="1" x14ac:dyDescent="0.3">
      <c r="A756" s="148"/>
      <c r="B756" s="149"/>
      <c r="C756" s="150"/>
      <c r="D756" s="149"/>
      <c r="E756" s="239"/>
      <c r="F756" s="151"/>
      <c r="G756" s="194"/>
      <c r="H756" s="194"/>
      <c r="I756" s="231"/>
    </row>
    <row r="757" spans="1:9" ht="16.5" hidden="1" customHeight="1" thickTop="1" thickBot="1" x14ac:dyDescent="0.3">
      <c r="A757" s="148"/>
      <c r="B757" s="72"/>
      <c r="C757" s="73"/>
      <c r="D757" s="72"/>
      <c r="E757" s="74"/>
      <c r="F757" s="78"/>
      <c r="G757" s="78"/>
      <c r="H757" s="78"/>
      <c r="I757" s="79"/>
    </row>
    <row r="758" spans="1:9" ht="16.5" hidden="1" customHeight="1" thickTop="1" x14ac:dyDescent="0.25">
      <c r="A758" s="148"/>
      <c r="B758" s="72"/>
      <c r="C758" s="73"/>
      <c r="D758" s="72"/>
      <c r="E758" s="74"/>
      <c r="F758" s="78"/>
      <c r="G758" s="78"/>
      <c r="H758" s="78"/>
      <c r="I758" s="79"/>
    </row>
    <row r="759" spans="1:9" ht="16.5" hidden="1" customHeight="1" x14ac:dyDescent="0.25">
      <c r="A759" s="77"/>
      <c r="B759" s="72"/>
      <c r="C759" s="73"/>
      <c r="D759" s="72"/>
      <c r="E759" s="74"/>
      <c r="F759" s="78"/>
      <c r="G759" s="78"/>
      <c r="H759" s="78"/>
      <c r="I759" s="79"/>
    </row>
    <row r="760" spans="1:9" ht="16.5" hidden="1" customHeight="1" x14ac:dyDescent="0.25">
      <c r="A760" s="77"/>
      <c r="B760" s="72"/>
      <c r="C760" s="73"/>
      <c r="D760" s="72"/>
      <c r="E760" s="74"/>
      <c r="F760" s="78"/>
      <c r="G760" s="78"/>
      <c r="H760" s="78"/>
      <c r="I760" s="79"/>
    </row>
    <row r="761" spans="1:9" ht="16.5" hidden="1" customHeight="1" x14ac:dyDescent="0.25">
      <c r="A761" s="77"/>
      <c r="B761" s="72"/>
      <c r="C761" s="73"/>
      <c r="D761" s="72"/>
      <c r="E761" s="74"/>
      <c r="F761" s="78"/>
      <c r="G761" s="78"/>
      <c r="H761" s="78"/>
      <c r="I761" s="79"/>
    </row>
    <row r="762" spans="1:9" ht="16.5" hidden="1" customHeight="1" x14ac:dyDescent="0.25">
      <c r="A762" s="77"/>
      <c r="B762" s="72"/>
      <c r="C762" s="73"/>
      <c r="D762" s="72"/>
      <c r="E762" s="74"/>
      <c r="F762" s="78"/>
      <c r="G762" s="78"/>
      <c r="H762" s="78"/>
      <c r="I762" s="79"/>
    </row>
    <row r="763" spans="1:9" ht="16.5" hidden="1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hidden="1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hidden="1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hidden="1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hidden="1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hidden="1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hidden="1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hidden="1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hidden="1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hidden="1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hidden="1" customHeight="1" x14ac:dyDescent="0.25">
      <c r="A773" s="77"/>
      <c r="B773" s="72"/>
      <c r="C773" s="73"/>
      <c r="D773" s="72"/>
      <c r="E773" s="74"/>
      <c r="F773" s="78"/>
      <c r="G773" s="78"/>
      <c r="H773" s="78"/>
      <c r="I773" s="79"/>
    </row>
    <row r="774" spans="1:9" ht="16.5" hidden="1" customHeight="1" thickBot="1" x14ac:dyDescent="0.3">
      <c r="A774" s="85"/>
      <c r="B774" s="86"/>
      <c r="C774" s="87"/>
      <c r="D774" s="86"/>
      <c r="E774" s="88"/>
      <c r="F774" s="89"/>
      <c r="G774" s="89"/>
      <c r="H774" s="89"/>
      <c r="I774" s="90"/>
    </row>
    <row r="775" spans="1:9" ht="16.5" customHeight="1" thickBot="1" x14ac:dyDescent="0.3">
      <c r="A775" s="91" t="s">
        <v>43</v>
      </c>
      <c r="B775" s="92"/>
      <c r="C775" s="93"/>
      <c r="D775" s="92"/>
      <c r="E775" s="154">
        <f>SUM(E756:E774)</f>
        <v>0</v>
      </c>
      <c r="F775" s="94">
        <f>SUM(F756:F774)</f>
        <v>0</v>
      </c>
      <c r="G775" s="94">
        <f>SUM(G756:G774)</f>
        <v>0</v>
      </c>
      <c r="H775" s="94">
        <f>SUM(H756:H774)</f>
        <v>0</v>
      </c>
      <c r="I775" s="95">
        <f>SUM(I756:I774)</f>
        <v>0</v>
      </c>
    </row>
    <row r="776" spans="1:9" ht="16.5" customHeight="1" thickTop="1" thickBot="1" x14ac:dyDescent="0.3">
      <c r="A776" s="21" t="s">
        <v>45</v>
      </c>
      <c r="B776" s="22"/>
      <c r="C776" s="23"/>
      <c r="D776" s="22"/>
      <c r="E776" s="24"/>
      <c r="F776" s="24"/>
      <c r="G776" s="24"/>
      <c r="H776" s="24"/>
      <c r="I776" s="25">
        <f>I796</f>
        <v>11998.24</v>
      </c>
    </row>
    <row r="777" spans="1:9" ht="44.25" customHeight="1" thickTop="1" x14ac:dyDescent="0.25">
      <c r="A777" s="148">
        <v>1</v>
      </c>
      <c r="B777" s="243" t="s">
        <v>1357</v>
      </c>
      <c r="C777" s="104" t="s">
        <v>1358</v>
      </c>
      <c r="D777" s="243" t="s">
        <v>1357</v>
      </c>
      <c r="E777" s="243">
        <v>100</v>
      </c>
      <c r="F777" s="367">
        <v>11998.24</v>
      </c>
      <c r="G777" s="243"/>
      <c r="H777" s="367">
        <v>11998.24</v>
      </c>
      <c r="I777" s="367">
        <v>11998.24</v>
      </c>
    </row>
    <row r="778" spans="1:9" ht="16.5" hidden="1" customHeight="1" thickTop="1" thickBot="1" x14ac:dyDescent="0.3">
      <c r="A778" s="148"/>
      <c r="B778" s="72"/>
      <c r="C778" s="73"/>
      <c r="D778" s="72"/>
      <c r="E778" s="75"/>
      <c r="F778" s="75"/>
      <c r="G778" s="75"/>
      <c r="H778" s="75"/>
      <c r="I778" s="76"/>
    </row>
    <row r="779" spans="1:9" ht="16.5" hidden="1" customHeight="1" thickTop="1" x14ac:dyDescent="0.25">
      <c r="A779" s="148"/>
      <c r="B779" s="72"/>
      <c r="C779" s="73"/>
      <c r="D779" s="72"/>
      <c r="E779" s="75"/>
      <c r="F779" s="75"/>
      <c r="G779" s="75"/>
      <c r="H779" s="75"/>
      <c r="I779" s="76"/>
    </row>
    <row r="780" spans="1:9" ht="16.5" hidden="1" customHeight="1" x14ac:dyDescent="0.25">
      <c r="A780" s="77"/>
      <c r="B780" s="72"/>
      <c r="C780" s="73"/>
      <c r="D780" s="72"/>
      <c r="E780" s="74"/>
      <c r="F780" s="78"/>
      <c r="G780" s="78"/>
      <c r="H780" s="78"/>
      <c r="I780" s="79"/>
    </row>
    <row r="781" spans="1:9" ht="16.5" hidden="1" customHeight="1" x14ac:dyDescent="0.25">
      <c r="A781" s="77"/>
      <c r="B781" s="72"/>
      <c r="C781" s="73"/>
      <c r="D781" s="72"/>
      <c r="E781" s="74"/>
      <c r="F781" s="78"/>
      <c r="G781" s="78"/>
      <c r="H781" s="78"/>
      <c r="I781" s="79"/>
    </row>
    <row r="782" spans="1:9" ht="16.5" hidden="1" customHeight="1" x14ac:dyDescent="0.25">
      <c r="A782" s="77"/>
      <c r="B782" s="72"/>
      <c r="C782" s="73"/>
      <c r="D782" s="72"/>
      <c r="E782" s="74"/>
      <c r="F782" s="78"/>
      <c r="G782" s="78"/>
      <c r="H782" s="78"/>
      <c r="I782" s="79"/>
    </row>
    <row r="783" spans="1:9" ht="16.5" hidden="1" customHeight="1" x14ac:dyDescent="0.25">
      <c r="A783" s="77"/>
      <c r="B783" s="72"/>
      <c r="C783" s="73"/>
      <c r="D783" s="72"/>
      <c r="E783" s="74"/>
      <c r="F783" s="78"/>
      <c r="G783" s="78"/>
      <c r="H783" s="78"/>
      <c r="I783" s="79"/>
    </row>
    <row r="784" spans="1:9" ht="16.5" hidden="1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hidden="1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hidden="1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hidden="1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hidden="1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hidden="1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hidden="1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hidden="1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hidden="1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hidden="1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hidden="1" customHeight="1" x14ac:dyDescent="0.25">
      <c r="A794" s="77"/>
      <c r="B794" s="72"/>
      <c r="C794" s="73"/>
      <c r="D794" s="72"/>
      <c r="E794" s="74"/>
      <c r="F794" s="78"/>
      <c r="G794" s="78"/>
      <c r="H794" s="78"/>
      <c r="I794" s="79"/>
    </row>
    <row r="795" spans="1:9" ht="16.5" hidden="1" customHeight="1" thickBot="1" x14ac:dyDescent="0.3">
      <c r="A795" s="85"/>
      <c r="B795" s="86"/>
      <c r="C795" s="87"/>
      <c r="D795" s="86"/>
      <c r="E795" s="88"/>
      <c r="F795" s="89"/>
      <c r="G795" s="89"/>
      <c r="H795" s="89"/>
      <c r="I795" s="90"/>
    </row>
    <row r="796" spans="1:9" ht="16.5" customHeight="1" thickBot="1" x14ac:dyDescent="0.3">
      <c r="A796" s="157" t="s">
        <v>43</v>
      </c>
      <c r="B796" s="158"/>
      <c r="C796" s="159"/>
      <c r="D796" s="158"/>
      <c r="E796" s="160">
        <f>SUM(E777:E795)</f>
        <v>100</v>
      </c>
      <c r="F796" s="161">
        <f>SUM(F777:F795)</f>
        <v>11998.24</v>
      </c>
      <c r="G796" s="161">
        <f>SUM(G777:G795)</f>
        <v>0</v>
      </c>
      <c r="H796" s="161">
        <f>SUM(H777:H795)</f>
        <v>11998.24</v>
      </c>
      <c r="I796" s="162">
        <f>SUM(I777:I795)</f>
        <v>11998.24</v>
      </c>
    </row>
    <row r="797" spans="1:9" ht="16.5" customHeight="1" thickTop="1" thickBot="1" x14ac:dyDescent="0.3">
      <c r="A797" s="21" t="s">
        <v>46</v>
      </c>
      <c r="B797" s="22"/>
      <c r="C797" s="23"/>
      <c r="D797" s="22"/>
      <c r="E797" s="24"/>
      <c r="F797" s="24"/>
      <c r="G797" s="24"/>
      <c r="H797" s="24"/>
      <c r="I797" s="25">
        <f>I817</f>
        <v>21093.27</v>
      </c>
    </row>
    <row r="798" spans="1:9" ht="46.5" customHeight="1" thickTop="1" x14ac:dyDescent="0.25">
      <c r="A798" s="148">
        <v>1</v>
      </c>
      <c r="B798" s="104" t="s">
        <v>1359</v>
      </c>
      <c r="C798" s="104" t="s">
        <v>1360</v>
      </c>
      <c r="D798" s="104" t="s">
        <v>1359</v>
      </c>
      <c r="E798" s="104">
        <v>535</v>
      </c>
      <c r="F798" s="345">
        <v>16237.34</v>
      </c>
      <c r="G798" s="104"/>
      <c r="H798" s="345">
        <v>16237.34</v>
      </c>
      <c r="I798" s="345">
        <v>16237.34</v>
      </c>
    </row>
    <row r="799" spans="1:9" ht="40.5" customHeight="1" x14ac:dyDescent="0.25">
      <c r="A799" s="77">
        <v>2</v>
      </c>
      <c r="B799" s="104" t="s">
        <v>1361</v>
      </c>
      <c r="C799" s="104" t="s">
        <v>1362</v>
      </c>
      <c r="D799" s="104" t="s">
        <v>1361</v>
      </c>
      <c r="E799" s="104">
        <v>160</v>
      </c>
      <c r="F799" s="345">
        <v>4855.93</v>
      </c>
      <c r="G799" s="104"/>
      <c r="H799" s="384">
        <v>4855.93</v>
      </c>
      <c r="I799" s="384">
        <v>4855.93</v>
      </c>
    </row>
    <row r="800" spans="1:9" ht="16.5" hidden="1" customHeight="1" x14ac:dyDescent="0.25">
      <c r="A800" s="77"/>
      <c r="B800" s="72"/>
      <c r="C800" s="73"/>
      <c r="D800" s="72"/>
      <c r="E800" s="74"/>
      <c r="F800" s="78"/>
      <c r="G800" s="78"/>
      <c r="H800" s="78"/>
      <c r="I800" s="79"/>
    </row>
    <row r="801" spans="1:9" ht="16.5" hidden="1" customHeight="1" x14ac:dyDescent="0.25">
      <c r="A801" s="77"/>
      <c r="B801" s="72"/>
      <c r="C801" s="73"/>
      <c r="D801" s="72"/>
      <c r="E801" s="74"/>
      <c r="F801" s="78"/>
      <c r="G801" s="78"/>
      <c r="H801" s="78"/>
      <c r="I801" s="79"/>
    </row>
    <row r="802" spans="1:9" ht="16.5" hidden="1" customHeight="1" x14ac:dyDescent="0.25">
      <c r="A802" s="77"/>
      <c r="B802" s="72"/>
      <c r="C802" s="73"/>
      <c r="D802" s="72"/>
      <c r="E802" s="74"/>
      <c r="F802" s="78"/>
      <c r="G802" s="78"/>
      <c r="H802" s="78"/>
      <c r="I802" s="79"/>
    </row>
    <row r="803" spans="1:9" ht="16.5" hidden="1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hidden="1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hidden="1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hidden="1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hidden="1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hidden="1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hidden="1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hidden="1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hidden="1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hidden="1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hidden="1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hidden="1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hidden="1" customHeight="1" x14ac:dyDescent="0.25">
      <c r="A815" s="77"/>
      <c r="B815" s="72"/>
      <c r="C815" s="73"/>
      <c r="D815" s="72"/>
      <c r="E815" s="74"/>
      <c r="F815" s="78"/>
      <c r="G815" s="78"/>
      <c r="H815" s="78"/>
      <c r="I815" s="79"/>
    </row>
    <row r="816" spans="1:9" ht="16.5" hidden="1" customHeight="1" thickBot="1" x14ac:dyDescent="0.3">
      <c r="A816" s="85"/>
      <c r="B816" s="86"/>
      <c r="C816" s="87"/>
      <c r="D816" s="86"/>
      <c r="E816" s="88"/>
      <c r="F816" s="89"/>
      <c r="G816" s="89"/>
      <c r="H816" s="89"/>
      <c r="I816" s="90"/>
    </row>
    <row r="817" spans="1:9" ht="16.5" customHeight="1" thickBot="1" x14ac:dyDescent="0.3">
      <c r="A817" s="91" t="s">
        <v>43</v>
      </c>
      <c r="B817" s="92"/>
      <c r="C817" s="93"/>
      <c r="D817" s="92"/>
      <c r="E817" s="154">
        <f>SUM(E798:E816)</f>
        <v>695</v>
      </c>
      <c r="F817" s="94">
        <f>SUM(F798:F816)</f>
        <v>21093.27</v>
      </c>
      <c r="G817" s="94">
        <f>SUM(G798:G816)</f>
        <v>0</v>
      </c>
      <c r="H817" s="94">
        <f>SUM(H798:H816)</f>
        <v>21093.27</v>
      </c>
      <c r="I817" s="95">
        <f>SUM(I798:I816)</f>
        <v>21093.27</v>
      </c>
    </row>
    <row r="818" spans="1:9" ht="16.5" customHeight="1" thickTop="1" x14ac:dyDescent="0.25">
      <c r="A818" s="96" t="s">
        <v>47</v>
      </c>
      <c r="B818" s="97"/>
      <c r="C818" s="98"/>
      <c r="D818" s="97"/>
      <c r="E818" s="99"/>
      <c r="F818" s="99"/>
      <c r="G818" s="99"/>
      <c r="H818" s="99"/>
      <c r="I818" s="101">
        <f>I838</f>
        <v>0</v>
      </c>
    </row>
    <row r="819" spans="1:9" ht="16.5" hidden="1" customHeight="1" thickTop="1" x14ac:dyDescent="0.25">
      <c r="A819" s="218"/>
      <c r="B819" s="149"/>
      <c r="C819" s="150"/>
      <c r="D819" s="149"/>
      <c r="E819" s="151"/>
      <c r="F819" s="156"/>
      <c r="G819" s="156"/>
      <c r="H819" s="156"/>
      <c r="I819" s="219"/>
    </row>
    <row r="820" spans="1:9" ht="16.5" hidden="1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hidden="1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hidden="1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hidden="1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hidden="1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hidden="1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hidden="1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hidden="1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hidden="1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hidden="1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hidden="1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hidden="1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hidden="1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hidden="1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hidden="1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hidden="1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hidden="1" customHeight="1" x14ac:dyDescent="0.25">
      <c r="A836" s="77"/>
      <c r="B836" s="72"/>
      <c r="C836" s="73"/>
      <c r="D836" s="72"/>
      <c r="E836" s="74"/>
      <c r="F836" s="78"/>
      <c r="G836" s="78"/>
      <c r="H836" s="78"/>
      <c r="I836" s="79"/>
    </row>
    <row r="837" spans="1:9" ht="16.5" hidden="1" customHeight="1" thickBot="1" x14ac:dyDescent="0.3">
      <c r="A837" s="85"/>
      <c r="B837" s="86"/>
      <c r="C837" s="87"/>
      <c r="D837" s="86"/>
      <c r="E837" s="88"/>
      <c r="F837" s="89"/>
      <c r="G837" s="89"/>
      <c r="H837" s="89"/>
      <c r="I837" s="90"/>
    </row>
    <row r="838" spans="1:9" ht="16.5" customHeight="1" thickBot="1" x14ac:dyDescent="0.3">
      <c r="A838" s="91" t="s">
        <v>43</v>
      </c>
      <c r="B838" s="92"/>
      <c r="C838" s="93"/>
      <c r="D838" s="92"/>
      <c r="E838" s="154">
        <f>SUM(E819:E837)</f>
        <v>0</v>
      </c>
      <c r="F838" s="94">
        <f>SUM(F819:F837)</f>
        <v>0</v>
      </c>
      <c r="G838" s="94">
        <f>SUM(G819:G837)</f>
        <v>0</v>
      </c>
      <c r="H838" s="94">
        <f>SUM(H819:H837)</f>
        <v>0</v>
      </c>
      <c r="I838" s="95">
        <f>SUM(I819:I837)</f>
        <v>0</v>
      </c>
    </row>
    <row r="839" spans="1:9" ht="16.5" customHeight="1" thickTop="1" x14ac:dyDescent="0.25">
      <c r="A839" s="21" t="s">
        <v>48</v>
      </c>
      <c r="B839" s="22"/>
      <c r="C839" s="23"/>
      <c r="D839" s="22"/>
      <c r="E839" s="24"/>
      <c r="F839" s="24"/>
      <c r="G839" s="24"/>
      <c r="H839" s="24"/>
      <c r="I839" s="25">
        <f>I859</f>
        <v>0</v>
      </c>
    </row>
    <row r="840" spans="1:9" ht="16.5" hidden="1" customHeight="1" thickTop="1" x14ac:dyDescent="0.25">
      <c r="A840" s="218"/>
      <c r="B840" s="149"/>
      <c r="C840" s="150"/>
      <c r="D840" s="149"/>
      <c r="E840" s="151"/>
      <c r="F840" s="156"/>
      <c r="G840" s="156"/>
      <c r="H840" s="156"/>
      <c r="I840" s="219"/>
    </row>
    <row r="841" spans="1:9" ht="16.5" hidden="1" customHeight="1" x14ac:dyDescent="0.25">
      <c r="A841" s="77"/>
      <c r="B841" s="72"/>
      <c r="C841" s="73"/>
      <c r="D841" s="72"/>
      <c r="E841" s="74"/>
      <c r="F841" s="78"/>
      <c r="G841" s="78"/>
      <c r="H841" s="78"/>
      <c r="I841" s="79"/>
    </row>
    <row r="842" spans="1:9" ht="16.5" hidden="1" customHeight="1" x14ac:dyDescent="0.25">
      <c r="A842" s="77"/>
      <c r="B842" s="72"/>
      <c r="C842" s="73"/>
      <c r="D842" s="72"/>
      <c r="E842" s="74"/>
      <c r="F842" s="78"/>
      <c r="G842" s="78"/>
      <c r="H842" s="78"/>
      <c r="I842" s="79"/>
    </row>
    <row r="843" spans="1:9" ht="16.5" hidden="1" customHeight="1" x14ac:dyDescent="0.25">
      <c r="A843" s="77"/>
      <c r="B843" s="72"/>
      <c r="C843" s="73"/>
      <c r="D843" s="72"/>
      <c r="E843" s="74"/>
      <c r="F843" s="78"/>
      <c r="G843" s="78"/>
      <c r="H843" s="78"/>
      <c r="I843" s="79"/>
    </row>
    <row r="844" spans="1:9" ht="16.5" hidden="1" customHeight="1" x14ac:dyDescent="0.25">
      <c r="A844" s="77"/>
      <c r="B844" s="72"/>
      <c r="C844" s="73"/>
      <c r="D844" s="72"/>
      <c r="E844" s="74"/>
      <c r="F844" s="78"/>
      <c r="G844" s="78"/>
      <c r="H844" s="78"/>
      <c r="I844" s="79"/>
    </row>
    <row r="845" spans="1:9" ht="16.5" hidden="1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hidden="1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hidden="1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hidden="1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hidden="1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hidden="1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hidden="1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hidden="1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hidden="1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hidden="1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hidden="1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hidden="1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hidden="1" customHeight="1" x14ac:dyDescent="0.25">
      <c r="A857" s="77"/>
      <c r="B857" s="72"/>
      <c r="C857" s="73"/>
      <c r="D857" s="72"/>
      <c r="E857" s="74"/>
      <c r="F857" s="78"/>
      <c r="G857" s="78"/>
      <c r="H857" s="78"/>
      <c r="I857" s="79"/>
    </row>
    <row r="858" spans="1:9" ht="16.5" hidden="1" customHeight="1" thickBot="1" x14ac:dyDescent="0.3">
      <c r="A858" s="85"/>
      <c r="B858" s="86"/>
      <c r="C858" s="87"/>
      <c r="D858" s="86"/>
      <c r="E858" s="88"/>
      <c r="F858" s="89"/>
      <c r="G858" s="89"/>
      <c r="H858" s="89"/>
      <c r="I858" s="90"/>
    </row>
    <row r="859" spans="1:9" ht="16.5" customHeight="1" thickBot="1" x14ac:dyDescent="0.3">
      <c r="A859" s="157" t="s">
        <v>43</v>
      </c>
      <c r="B859" s="158"/>
      <c r="C859" s="159"/>
      <c r="D859" s="158"/>
      <c r="E859" s="160">
        <f>SUM(E840:E858)</f>
        <v>0</v>
      </c>
      <c r="F859" s="161">
        <f>SUM(F840:F858)</f>
        <v>0</v>
      </c>
      <c r="G859" s="161">
        <f>SUM(G840:G858)</f>
        <v>0</v>
      </c>
      <c r="H859" s="161">
        <f>SUM(H840:H858)</f>
        <v>0</v>
      </c>
      <c r="I859" s="162">
        <f>SUM(I840:I858)</f>
        <v>0</v>
      </c>
    </row>
    <row r="860" spans="1:9" ht="16.5" customHeight="1" thickTop="1" thickBot="1" x14ac:dyDescent="0.3">
      <c r="A860" s="13" t="s">
        <v>75</v>
      </c>
      <c r="B860" s="14"/>
      <c r="C860" s="15"/>
      <c r="D860" s="16"/>
      <c r="E860" s="17">
        <f>E916+E937+E958+E978+E999+E1020</f>
        <v>294</v>
      </c>
      <c r="F860" s="18"/>
      <c r="G860" s="18"/>
      <c r="H860" s="18"/>
      <c r="I860" s="17">
        <f>I916+I937+I958+I978+I999+I1020</f>
        <v>68428.149999999994</v>
      </c>
    </row>
    <row r="861" spans="1:9" ht="16.5" customHeight="1" thickTop="1" thickBot="1" x14ac:dyDescent="0.3">
      <c r="A861" s="21" t="s">
        <v>13</v>
      </c>
      <c r="B861" s="22"/>
      <c r="C861" s="23"/>
      <c r="D861" s="22"/>
      <c r="E861" s="24"/>
      <c r="F861" s="24"/>
      <c r="G861" s="24"/>
      <c r="H861" s="24"/>
      <c r="I861" s="25">
        <f>I916</f>
        <v>17050</v>
      </c>
    </row>
    <row r="862" spans="1:9" ht="32.25" customHeight="1" thickTop="1" x14ac:dyDescent="0.2">
      <c r="A862" s="240">
        <v>1</v>
      </c>
      <c r="B862" s="104" t="s">
        <v>1363</v>
      </c>
      <c r="C862" s="241" t="s">
        <v>1364</v>
      </c>
      <c r="D862" s="104" t="s">
        <v>1365</v>
      </c>
      <c r="E862" s="242">
        <v>5</v>
      </c>
      <c r="F862" s="243">
        <v>550</v>
      </c>
      <c r="G862" s="242"/>
      <c r="H862" s="243">
        <v>550</v>
      </c>
      <c r="I862" s="243">
        <v>550</v>
      </c>
    </row>
    <row r="863" spans="1:9" ht="32.25" customHeight="1" x14ac:dyDescent="0.2">
      <c r="A863" s="244">
        <v>2</v>
      </c>
      <c r="B863" s="104" t="s">
        <v>1366</v>
      </c>
      <c r="C863" s="245" t="s">
        <v>1367</v>
      </c>
      <c r="D863" s="245" t="s">
        <v>1368</v>
      </c>
      <c r="E863" s="246">
        <v>4</v>
      </c>
      <c r="F863" s="243">
        <v>550</v>
      </c>
      <c r="G863" s="242"/>
      <c r="H863" s="243">
        <v>550</v>
      </c>
      <c r="I863" s="243">
        <v>550</v>
      </c>
    </row>
    <row r="864" spans="1:9" ht="32.25" customHeight="1" x14ac:dyDescent="0.2">
      <c r="A864" s="244">
        <v>3</v>
      </c>
      <c r="B864" s="245" t="s">
        <v>1369</v>
      </c>
      <c r="C864" s="245" t="s">
        <v>1370</v>
      </c>
      <c r="D864" s="245" t="s">
        <v>1371</v>
      </c>
      <c r="E864" s="246">
        <v>4</v>
      </c>
      <c r="F864" s="243">
        <v>550</v>
      </c>
      <c r="G864" s="242"/>
      <c r="H864" s="243">
        <v>550</v>
      </c>
      <c r="I864" s="243">
        <v>550</v>
      </c>
    </row>
    <row r="865" spans="1:9" ht="32.25" customHeight="1" x14ac:dyDescent="0.2">
      <c r="A865" s="244">
        <v>4</v>
      </c>
      <c r="B865" s="245" t="s">
        <v>1372</v>
      </c>
      <c r="C865" s="104" t="s">
        <v>1373</v>
      </c>
      <c r="D865" s="245" t="s">
        <v>1374</v>
      </c>
      <c r="E865" s="243">
        <v>4</v>
      </c>
      <c r="F865" s="243">
        <v>550</v>
      </c>
      <c r="G865" s="242"/>
      <c r="H865" s="243">
        <v>550</v>
      </c>
      <c r="I865" s="243">
        <v>550</v>
      </c>
    </row>
    <row r="866" spans="1:9" ht="32.25" customHeight="1" x14ac:dyDescent="0.25">
      <c r="A866" s="244">
        <v>5</v>
      </c>
      <c r="B866" s="245" t="s">
        <v>1375</v>
      </c>
      <c r="C866" s="247" t="s">
        <v>1376</v>
      </c>
      <c r="D866" s="245" t="s">
        <v>1375</v>
      </c>
      <c r="E866" s="243">
        <v>10</v>
      </c>
      <c r="F866" s="243">
        <v>550</v>
      </c>
      <c r="G866" s="242"/>
      <c r="H866" s="243">
        <v>550</v>
      </c>
      <c r="I866" s="243">
        <v>550</v>
      </c>
    </row>
    <row r="867" spans="1:9" ht="32.25" customHeight="1" x14ac:dyDescent="0.2">
      <c r="A867" s="244">
        <v>6</v>
      </c>
      <c r="B867" s="245" t="s">
        <v>1377</v>
      </c>
      <c r="C867" s="104" t="s">
        <v>1378</v>
      </c>
      <c r="D867" s="248" t="s">
        <v>1377</v>
      </c>
      <c r="E867" s="243">
        <v>4</v>
      </c>
      <c r="F867" s="243">
        <v>550</v>
      </c>
      <c r="G867" s="242"/>
      <c r="H867" s="243">
        <v>550</v>
      </c>
      <c r="I867" s="243">
        <v>550</v>
      </c>
    </row>
    <row r="868" spans="1:9" ht="32.25" customHeight="1" x14ac:dyDescent="0.2">
      <c r="A868" s="244">
        <v>7</v>
      </c>
      <c r="B868" s="104" t="s">
        <v>1379</v>
      </c>
      <c r="C868" s="104" t="s">
        <v>1380</v>
      </c>
      <c r="D868" s="104" t="s">
        <v>1379</v>
      </c>
      <c r="E868" s="370">
        <v>4</v>
      </c>
      <c r="F868" s="367">
        <v>550</v>
      </c>
      <c r="G868" s="367"/>
      <c r="H868" s="367">
        <v>550</v>
      </c>
      <c r="I868" s="368">
        <v>550</v>
      </c>
    </row>
    <row r="869" spans="1:9" ht="32.25" customHeight="1" x14ac:dyDescent="0.2">
      <c r="A869" s="244">
        <v>8</v>
      </c>
      <c r="B869" s="104" t="s">
        <v>1381</v>
      </c>
      <c r="C869" s="104" t="s">
        <v>1382</v>
      </c>
      <c r="D869" s="250" t="s">
        <v>1381</v>
      </c>
      <c r="E869" s="370">
        <v>3</v>
      </c>
      <c r="F869" s="367">
        <v>550</v>
      </c>
      <c r="G869" s="367"/>
      <c r="H869" s="367">
        <v>550</v>
      </c>
      <c r="I869" s="368">
        <v>550</v>
      </c>
    </row>
    <row r="870" spans="1:9" ht="32.25" customHeight="1" x14ac:dyDescent="0.2">
      <c r="A870" s="244">
        <v>9</v>
      </c>
      <c r="B870" s="251" t="s">
        <v>1383</v>
      </c>
      <c r="C870" s="252" t="s">
        <v>1384</v>
      </c>
      <c r="D870" s="252" t="s">
        <v>1385</v>
      </c>
      <c r="E870" s="371">
        <v>3</v>
      </c>
      <c r="F870" s="367">
        <v>550</v>
      </c>
      <c r="G870" s="367"/>
      <c r="H870" s="367">
        <v>550</v>
      </c>
      <c r="I870" s="368">
        <v>550</v>
      </c>
    </row>
    <row r="871" spans="1:9" ht="32.25" customHeight="1" x14ac:dyDescent="0.2">
      <c r="A871" s="244">
        <v>10</v>
      </c>
      <c r="B871" s="251" t="s">
        <v>1386</v>
      </c>
      <c r="C871" s="252" t="s">
        <v>1387</v>
      </c>
      <c r="D871" s="252" t="s">
        <v>1388</v>
      </c>
      <c r="E871" s="371">
        <v>5</v>
      </c>
      <c r="F871" s="367">
        <v>550</v>
      </c>
      <c r="G871" s="367"/>
      <c r="H871" s="367">
        <v>550</v>
      </c>
      <c r="I871" s="368">
        <v>550</v>
      </c>
    </row>
    <row r="872" spans="1:9" ht="32.25" customHeight="1" x14ac:dyDescent="0.2">
      <c r="A872" s="244">
        <v>11</v>
      </c>
      <c r="B872" s="104" t="s">
        <v>1389</v>
      </c>
      <c r="C872" s="104" t="s">
        <v>1390</v>
      </c>
      <c r="D872" s="104" t="s">
        <v>1391</v>
      </c>
      <c r="E872" s="370">
        <v>3</v>
      </c>
      <c r="F872" s="367">
        <v>550</v>
      </c>
      <c r="G872" s="367"/>
      <c r="H872" s="367">
        <v>550</v>
      </c>
      <c r="I872" s="368">
        <v>550</v>
      </c>
    </row>
    <row r="873" spans="1:9" ht="32.25" customHeight="1" x14ac:dyDescent="0.2">
      <c r="A873" s="244">
        <v>12</v>
      </c>
      <c r="B873" s="245" t="s">
        <v>1392</v>
      </c>
      <c r="C873" s="255" t="s">
        <v>1393</v>
      </c>
      <c r="D873" s="245" t="s">
        <v>1394</v>
      </c>
      <c r="E873" s="371">
        <v>3</v>
      </c>
      <c r="F873" s="372">
        <v>550</v>
      </c>
      <c r="G873" s="372"/>
      <c r="H873" s="372">
        <v>550</v>
      </c>
      <c r="I873" s="372">
        <v>550</v>
      </c>
    </row>
    <row r="874" spans="1:9" ht="32.25" customHeight="1" x14ac:dyDescent="0.2">
      <c r="A874" s="244">
        <v>13</v>
      </c>
      <c r="B874" s="251" t="s">
        <v>1395</v>
      </c>
      <c r="C874" s="252" t="s">
        <v>1396</v>
      </c>
      <c r="D874" s="252" t="s">
        <v>1397</v>
      </c>
      <c r="E874" s="372">
        <v>5</v>
      </c>
      <c r="F874" s="372">
        <v>550</v>
      </c>
      <c r="G874" s="372"/>
      <c r="H874" s="372">
        <v>550</v>
      </c>
      <c r="I874" s="373">
        <v>550</v>
      </c>
    </row>
    <row r="875" spans="1:9" ht="32.25" customHeight="1" x14ac:dyDescent="0.2">
      <c r="A875" s="244">
        <v>14</v>
      </c>
      <c r="B875" s="251" t="s">
        <v>1398</v>
      </c>
      <c r="C875" s="252" t="s">
        <v>1399</v>
      </c>
      <c r="D875" s="252" t="s">
        <v>1400</v>
      </c>
      <c r="E875" s="372">
        <v>3</v>
      </c>
      <c r="F875" s="372">
        <v>550</v>
      </c>
      <c r="G875" s="372"/>
      <c r="H875" s="372">
        <v>550</v>
      </c>
      <c r="I875" s="373">
        <v>550</v>
      </c>
    </row>
    <row r="876" spans="1:9" ht="29.25" customHeight="1" x14ac:dyDescent="0.2">
      <c r="A876" s="244">
        <v>15</v>
      </c>
      <c r="B876" s="251" t="s">
        <v>1401</v>
      </c>
      <c r="C876" s="252" t="s">
        <v>1402</v>
      </c>
      <c r="D876" s="252" t="s">
        <v>1403</v>
      </c>
      <c r="E876" s="372">
        <v>5</v>
      </c>
      <c r="F876" s="372">
        <v>550</v>
      </c>
      <c r="G876" s="372"/>
      <c r="H876" s="372">
        <v>550</v>
      </c>
      <c r="I876" s="373">
        <v>550</v>
      </c>
    </row>
    <row r="877" spans="1:9" ht="16.5" customHeight="1" x14ac:dyDescent="0.2">
      <c r="A877" s="244">
        <v>16</v>
      </c>
      <c r="B877" s="245" t="s">
        <v>1404</v>
      </c>
      <c r="C877" s="255" t="s">
        <v>1405</v>
      </c>
      <c r="D877" s="245" t="s">
        <v>1406</v>
      </c>
      <c r="E877" s="371">
        <v>15</v>
      </c>
      <c r="F877" s="372">
        <v>550</v>
      </c>
      <c r="G877" s="372"/>
      <c r="H877" s="372">
        <v>550</v>
      </c>
      <c r="I877" s="372">
        <v>550</v>
      </c>
    </row>
    <row r="878" spans="1:9" ht="16.5" customHeight="1" x14ac:dyDescent="0.2">
      <c r="A878" s="244">
        <v>17</v>
      </c>
      <c r="B878" s="245" t="s">
        <v>1407</v>
      </c>
      <c r="C878" s="255" t="s">
        <v>1408</v>
      </c>
      <c r="D878" s="245" t="s">
        <v>1409</v>
      </c>
      <c r="E878" s="371">
        <v>8</v>
      </c>
      <c r="F878" s="372">
        <v>550</v>
      </c>
      <c r="G878" s="372"/>
      <c r="H878" s="372">
        <v>550</v>
      </c>
      <c r="I878" s="372">
        <v>550</v>
      </c>
    </row>
    <row r="879" spans="1:9" ht="38.25" customHeight="1" x14ac:dyDescent="0.2">
      <c r="A879" s="244">
        <v>18</v>
      </c>
      <c r="B879" s="245" t="s">
        <v>1410</v>
      </c>
      <c r="C879" s="255" t="s">
        <v>1411</v>
      </c>
      <c r="D879" s="245" t="s">
        <v>1412</v>
      </c>
      <c r="E879" s="371">
        <v>3</v>
      </c>
      <c r="F879" s="372">
        <v>550</v>
      </c>
      <c r="G879" s="372"/>
      <c r="H879" s="372">
        <v>550</v>
      </c>
      <c r="I879" s="372">
        <v>550</v>
      </c>
    </row>
    <row r="880" spans="1:9" s="107" customFormat="1" ht="16.5" customHeight="1" x14ac:dyDescent="0.2">
      <c r="A880" s="244">
        <v>19</v>
      </c>
      <c r="B880" s="245" t="s">
        <v>1413</v>
      </c>
      <c r="C880" s="255" t="s">
        <v>1414</v>
      </c>
      <c r="D880" s="245" t="s">
        <v>1415</v>
      </c>
      <c r="E880" s="371">
        <v>3</v>
      </c>
      <c r="F880" s="372">
        <v>550</v>
      </c>
      <c r="G880" s="372"/>
      <c r="H880" s="372">
        <v>550</v>
      </c>
      <c r="I880" s="372">
        <v>550</v>
      </c>
    </row>
    <row r="881" spans="1:9" ht="16.5" customHeight="1" x14ac:dyDescent="0.2">
      <c r="A881" s="244">
        <v>20</v>
      </c>
      <c r="B881" s="245" t="s">
        <v>1416</v>
      </c>
      <c r="C881" s="255" t="s">
        <v>1417</v>
      </c>
      <c r="D881" s="245" t="s">
        <v>1418</v>
      </c>
      <c r="E881" s="371">
        <v>3</v>
      </c>
      <c r="F881" s="372">
        <v>550</v>
      </c>
      <c r="G881" s="372"/>
      <c r="H881" s="372">
        <v>550</v>
      </c>
      <c r="I881" s="372">
        <v>550</v>
      </c>
    </row>
    <row r="882" spans="1:9" ht="26.25" customHeight="1" x14ac:dyDescent="0.2">
      <c r="A882" s="244">
        <v>21</v>
      </c>
      <c r="B882" s="245" t="s">
        <v>1419</v>
      </c>
      <c r="C882" s="255" t="s">
        <v>1420</v>
      </c>
      <c r="D882" s="245" t="s">
        <v>1421</v>
      </c>
      <c r="E882" s="371">
        <v>3</v>
      </c>
      <c r="F882" s="372">
        <v>550</v>
      </c>
      <c r="G882" s="372"/>
      <c r="H882" s="372">
        <v>550</v>
      </c>
      <c r="I882" s="372">
        <v>550</v>
      </c>
    </row>
    <row r="883" spans="1:9" ht="48.75" customHeight="1" x14ac:dyDescent="0.2">
      <c r="A883" s="244">
        <v>22</v>
      </c>
      <c r="B883" s="245" t="s">
        <v>1422</v>
      </c>
      <c r="C883" s="255" t="s">
        <v>1423</v>
      </c>
      <c r="D883" s="245" t="s">
        <v>1424</v>
      </c>
      <c r="E883" s="371">
        <v>3</v>
      </c>
      <c r="F883" s="372">
        <v>550</v>
      </c>
      <c r="G883" s="372"/>
      <c r="H883" s="372">
        <v>550</v>
      </c>
      <c r="I883" s="372">
        <v>550</v>
      </c>
    </row>
    <row r="884" spans="1:9" ht="33" customHeight="1" x14ac:dyDescent="0.2">
      <c r="A884" s="244">
        <v>23</v>
      </c>
      <c r="B884" s="245" t="s">
        <v>1425</v>
      </c>
      <c r="C884" s="255" t="s">
        <v>1426</v>
      </c>
      <c r="D884" s="245" t="s">
        <v>1427</v>
      </c>
      <c r="E884" s="371">
        <v>3</v>
      </c>
      <c r="F884" s="372">
        <v>550</v>
      </c>
      <c r="G884" s="372"/>
      <c r="H884" s="372">
        <v>550</v>
      </c>
      <c r="I884" s="372">
        <v>550</v>
      </c>
    </row>
    <row r="885" spans="1:9" ht="30" customHeight="1" x14ac:dyDescent="0.2">
      <c r="A885" s="244">
        <v>24</v>
      </c>
      <c r="B885" s="245" t="s">
        <v>1428</v>
      </c>
      <c r="C885" s="255" t="s">
        <v>1429</v>
      </c>
      <c r="D885" s="245" t="s">
        <v>1430</v>
      </c>
      <c r="E885" s="371">
        <v>3</v>
      </c>
      <c r="F885" s="372">
        <v>550</v>
      </c>
      <c r="G885" s="372"/>
      <c r="H885" s="372">
        <v>550</v>
      </c>
      <c r="I885" s="372">
        <v>550</v>
      </c>
    </row>
    <row r="886" spans="1:9" ht="18.75" customHeight="1" x14ac:dyDescent="0.2">
      <c r="A886" s="244">
        <v>25</v>
      </c>
      <c r="B886" s="245" t="s">
        <v>1431</v>
      </c>
      <c r="C886" s="255" t="s">
        <v>1432</v>
      </c>
      <c r="D886" s="245" t="s">
        <v>1433</v>
      </c>
      <c r="E886" s="371">
        <v>3</v>
      </c>
      <c r="F886" s="372">
        <v>550</v>
      </c>
      <c r="G886" s="372"/>
      <c r="H886" s="372">
        <v>550</v>
      </c>
      <c r="I886" s="372">
        <v>550</v>
      </c>
    </row>
    <row r="887" spans="1:9" ht="17.25" customHeight="1" x14ac:dyDescent="0.2">
      <c r="A887" s="244">
        <v>26</v>
      </c>
      <c r="B887" s="245" t="s">
        <v>1434</v>
      </c>
      <c r="C887" s="255" t="s">
        <v>1435</v>
      </c>
      <c r="D887" s="245" t="s">
        <v>1436</v>
      </c>
      <c r="E887" s="371">
        <v>3</v>
      </c>
      <c r="F887" s="372">
        <v>550</v>
      </c>
      <c r="G887" s="372"/>
      <c r="H887" s="372">
        <v>550</v>
      </c>
      <c r="I887" s="372">
        <v>550</v>
      </c>
    </row>
    <row r="888" spans="1:9" ht="16.5" customHeight="1" x14ac:dyDescent="0.2">
      <c r="A888" s="244">
        <v>27</v>
      </c>
      <c r="B888" s="245" t="s">
        <v>1437</v>
      </c>
      <c r="C888" s="255" t="s">
        <v>1438</v>
      </c>
      <c r="D888" s="245" t="s">
        <v>1439</v>
      </c>
      <c r="E888" s="371">
        <v>3</v>
      </c>
      <c r="F888" s="372">
        <v>550</v>
      </c>
      <c r="G888" s="372"/>
      <c r="H888" s="372">
        <v>550</v>
      </c>
      <c r="I888" s="372">
        <v>550</v>
      </c>
    </row>
    <row r="889" spans="1:9" ht="16.5" customHeight="1" x14ac:dyDescent="0.2">
      <c r="A889" s="244">
        <v>28</v>
      </c>
      <c r="B889" s="245" t="s">
        <v>1440</v>
      </c>
      <c r="C889" s="255" t="s">
        <v>1441</v>
      </c>
      <c r="D889" s="245" t="s">
        <v>1442</v>
      </c>
      <c r="E889" s="371">
        <v>3</v>
      </c>
      <c r="F889" s="372">
        <v>550</v>
      </c>
      <c r="G889" s="372"/>
      <c r="H889" s="372">
        <v>550</v>
      </c>
      <c r="I889" s="372">
        <v>550</v>
      </c>
    </row>
    <row r="890" spans="1:9" ht="16.5" customHeight="1" x14ac:dyDescent="0.2">
      <c r="A890" s="244">
        <v>29</v>
      </c>
      <c r="B890" s="245" t="s">
        <v>1443</v>
      </c>
      <c r="C890" s="255" t="s">
        <v>1444</v>
      </c>
      <c r="D890" s="245" t="s">
        <v>1080</v>
      </c>
      <c r="E890" s="371">
        <v>4</v>
      </c>
      <c r="F890" s="372">
        <v>550</v>
      </c>
      <c r="G890" s="372"/>
      <c r="H890" s="372">
        <v>550</v>
      </c>
      <c r="I890" s="372">
        <v>550</v>
      </c>
    </row>
    <row r="891" spans="1:9" ht="16.5" customHeight="1" x14ac:dyDescent="0.2">
      <c r="A891" s="244">
        <v>30</v>
      </c>
      <c r="B891" s="245" t="s">
        <v>1445</v>
      </c>
      <c r="C891" s="255" t="s">
        <v>1446</v>
      </c>
      <c r="D891" s="245" t="s">
        <v>1447</v>
      </c>
      <c r="E891" s="371">
        <v>4</v>
      </c>
      <c r="F891" s="372">
        <v>550</v>
      </c>
      <c r="G891" s="372"/>
      <c r="H891" s="372">
        <v>550</v>
      </c>
      <c r="I891" s="372">
        <v>550</v>
      </c>
    </row>
    <row r="892" spans="1:9" ht="16.5" customHeight="1" x14ac:dyDescent="0.2">
      <c r="A892" s="244">
        <v>31</v>
      </c>
      <c r="B892" s="245" t="s">
        <v>1448</v>
      </c>
      <c r="C892" s="255" t="s">
        <v>1449</v>
      </c>
      <c r="D892" s="245" t="s">
        <v>1450</v>
      </c>
      <c r="E892" s="371">
        <v>15</v>
      </c>
      <c r="F892" s="372">
        <v>550</v>
      </c>
      <c r="G892" s="372"/>
      <c r="H892" s="372">
        <v>550</v>
      </c>
      <c r="I892" s="372">
        <v>550</v>
      </c>
    </row>
    <row r="893" spans="1:9" ht="16.5" hidden="1" customHeight="1" x14ac:dyDescent="0.2">
      <c r="A893" s="136"/>
      <c r="B893" s="258"/>
      <c r="C893" s="259"/>
      <c r="D893" s="259"/>
      <c r="E893" s="190"/>
      <c r="F893" s="190"/>
      <c r="G893" s="190"/>
      <c r="H893" s="190"/>
      <c r="I893" s="260"/>
    </row>
    <row r="894" spans="1:9" ht="16.5" hidden="1" customHeight="1" x14ac:dyDescent="0.2">
      <c r="A894" s="136"/>
      <c r="B894" s="258"/>
      <c r="C894" s="83"/>
      <c r="D894" s="259"/>
      <c r="E894" s="190"/>
      <c r="F894" s="262"/>
      <c r="G894" s="84"/>
      <c r="H894" s="262"/>
      <c r="I894" s="263"/>
    </row>
    <row r="895" spans="1:9" ht="16.5" hidden="1" customHeight="1" x14ac:dyDescent="0.2">
      <c r="A895" s="136"/>
      <c r="B895" s="82"/>
      <c r="C895" s="83"/>
      <c r="D895" s="83"/>
      <c r="E895" s="184"/>
      <c r="F895" s="262"/>
      <c r="G895" s="84"/>
      <c r="H895" s="262"/>
      <c r="I895" s="263"/>
    </row>
    <row r="896" spans="1:9" ht="25.5" hidden="1" customHeight="1" x14ac:dyDescent="0.2">
      <c r="A896" s="136"/>
      <c r="B896" s="83"/>
      <c r="C896" s="83"/>
      <c r="D896" s="83"/>
      <c r="E896" s="184"/>
      <c r="F896" s="262"/>
      <c r="G896" s="84"/>
      <c r="H896" s="262"/>
      <c r="I896" s="263"/>
    </row>
    <row r="897" spans="1:9" ht="15.75" hidden="1" customHeight="1" x14ac:dyDescent="0.2">
      <c r="A897" s="136"/>
      <c r="B897" s="258"/>
      <c r="C897" s="259"/>
      <c r="D897" s="259"/>
      <c r="E897" s="190"/>
      <c r="F897" s="262"/>
      <c r="G897" s="84"/>
      <c r="H897" s="262"/>
      <c r="I897" s="263"/>
    </row>
    <row r="898" spans="1:9" ht="16.5" hidden="1" customHeight="1" x14ac:dyDescent="0.2">
      <c r="A898" s="136"/>
      <c r="B898" s="258"/>
      <c r="C898" s="259"/>
      <c r="D898" s="259"/>
      <c r="E898" s="190"/>
      <c r="F898" s="262"/>
      <c r="G898" s="84"/>
      <c r="H898" s="262"/>
      <c r="I898" s="263"/>
    </row>
    <row r="899" spans="1:9" ht="16.5" hidden="1" customHeight="1" x14ac:dyDescent="0.2">
      <c r="A899" s="136"/>
      <c r="B899" s="258"/>
      <c r="C899" s="83"/>
      <c r="D899" s="259"/>
      <c r="E899" s="189"/>
      <c r="F899" s="262"/>
      <c r="G899" s="84"/>
      <c r="H899" s="262"/>
      <c r="I899" s="263"/>
    </row>
    <row r="900" spans="1:9" ht="16.5" hidden="1" customHeight="1" x14ac:dyDescent="0.2">
      <c r="A900" s="136"/>
      <c r="B900" s="258"/>
      <c r="C900" s="83"/>
      <c r="D900" s="259"/>
      <c r="E900" s="264"/>
      <c r="F900" s="262"/>
      <c r="G900" s="84"/>
      <c r="H900" s="262"/>
      <c r="I900" s="263"/>
    </row>
    <row r="901" spans="1:9" ht="16.5" hidden="1" customHeight="1" x14ac:dyDescent="0.2">
      <c r="A901" s="136"/>
      <c r="B901" s="258"/>
      <c r="C901" s="83"/>
      <c r="D901" s="259"/>
      <c r="E901" s="189"/>
      <c r="F901" s="262"/>
      <c r="G901" s="84"/>
      <c r="H901" s="262"/>
      <c r="I901" s="263"/>
    </row>
    <row r="902" spans="1:9" ht="16.5" hidden="1" customHeight="1" x14ac:dyDescent="0.2">
      <c r="A902" s="136"/>
      <c r="B902" s="82"/>
      <c r="C902" s="83"/>
      <c r="D902" s="258"/>
      <c r="E902" s="264"/>
      <c r="F902" s="262"/>
      <c r="G902" s="84"/>
      <c r="H902" s="262"/>
      <c r="I902" s="263"/>
    </row>
    <row r="903" spans="1:9" ht="16.5" hidden="1" customHeight="1" x14ac:dyDescent="0.2">
      <c r="A903" s="136"/>
      <c r="B903" s="258"/>
      <c r="C903" s="83"/>
      <c r="D903" s="259"/>
      <c r="E903" s="264"/>
      <c r="F903" s="262"/>
      <c r="G903" s="84"/>
      <c r="H903" s="262"/>
      <c r="I903" s="263"/>
    </row>
    <row r="904" spans="1:9" ht="16.5" hidden="1" customHeight="1" x14ac:dyDescent="0.2">
      <c r="A904" s="136"/>
      <c r="B904" s="258"/>
      <c r="C904" s="83"/>
      <c r="D904" s="259"/>
      <c r="E904" s="264"/>
      <c r="F904" s="262"/>
      <c r="G904" s="84"/>
      <c r="H904" s="262"/>
      <c r="I904" s="263"/>
    </row>
    <row r="905" spans="1:9" ht="16.5" hidden="1" customHeight="1" x14ac:dyDescent="0.2">
      <c r="A905" s="136"/>
      <c r="B905" s="259"/>
      <c r="C905" s="259"/>
      <c r="D905" s="259"/>
      <c r="E905" s="84"/>
      <c r="F905" s="190"/>
      <c r="G905" s="190"/>
      <c r="H905" s="190"/>
      <c r="I905" s="260"/>
    </row>
    <row r="906" spans="1:9" ht="16.5" hidden="1" customHeight="1" x14ac:dyDescent="0.2">
      <c r="A906" s="136"/>
      <c r="B906" s="259"/>
      <c r="C906" s="265"/>
      <c r="D906" s="259"/>
      <c r="E906" s="264"/>
      <c r="F906" s="190"/>
      <c r="G906" s="190"/>
      <c r="H906" s="190"/>
      <c r="I906" s="260"/>
    </row>
    <row r="907" spans="1:9" ht="16.5" hidden="1" customHeight="1" x14ac:dyDescent="0.25">
      <c r="A907" s="136"/>
      <c r="B907" s="72"/>
      <c r="C907" s="73"/>
      <c r="D907" s="72"/>
      <c r="E907" s="74"/>
      <c r="F907" s="75"/>
      <c r="G907" s="75"/>
      <c r="H907" s="75"/>
      <c r="I907" s="76"/>
    </row>
    <row r="908" spans="1:9" ht="16.5" hidden="1" customHeight="1" x14ac:dyDescent="0.25">
      <c r="A908" s="136"/>
      <c r="B908" s="72"/>
      <c r="C908" s="73"/>
      <c r="D908" s="72"/>
      <c r="E908" s="74"/>
      <c r="F908" s="78"/>
      <c r="G908" s="78"/>
      <c r="H908" s="78"/>
      <c r="I908" s="79"/>
    </row>
    <row r="909" spans="1:9" ht="16.5" hidden="1" customHeight="1" x14ac:dyDescent="0.25">
      <c r="A909" s="136"/>
      <c r="B909" s="72"/>
      <c r="C909" s="73"/>
      <c r="D909" s="72"/>
      <c r="E909" s="74"/>
      <c r="F909" s="78"/>
      <c r="G909" s="78"/>
      <c r="H909" s="78"/>
      <c r="I909" s="79"/>
    </row>
    <row r="910" spans="1:9" ht="16.5" hidden="1" customHeight="1" x14ac:dyDescent="0.25">
      <c r="A910" s="136"/>
      <c r="B910" s="72"/>
      <c r="C910" s="73"/>
      <c r="D910" s="72"/>
      <c r="E910" s="74"/>
      <c r="F910" s="78"/>
      <c r="G910" s="78"/>
      <c r="H910" s="78"/>
      <c r="I910" s="79"/>
    </row>
    <row r="911" spans="1:9" ht="16.5" hidden="1" customHeight="1" x14ac:dyDescent="0.25">
      <c r="A911" s="136"/>
      <c r="B911" s="72"/>
      <c r="C911" s="73"/>
      <c r="D911" s="72"/>
      <c r="E911" s="74"/>
      <c r="F911" s="78"/>
      <c r="G911" s="78"/>
      <c r="H911" s="78"/>
      <c r="I911" s="79"/>
    </row>
    <row r="912" spans="1:9" ht="16.5" hidden="1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hidden="1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hidden="1" customHeight="1" x14ac:dyDescent="0.25">
      <c r="A914" s="136"/>
      <c r="B914" s="72"/>
      <c r="C914" s="73"/>
      <c r="D914" s="72"/>
      <c r="E914" s="74"/>
      <c r="F914" s="78"/>
      <c r="G914" s="78"/>
      <c r="H914" s="78"/>
      <c r="I914" s="79"/>
    </row>
    <row r="915" spans="1:9" ht="16.5" hidden="1" customHeight="1" thickBot="1" x14ac:dyDescent="0.3">
      <c r="A915" s="225"/>
      <c r="B915" s="86"/>
      <c r="C915" s="87"/>
      <c r="D915" s="86"/>
      <c r="E915" s="88"/>
      <c r="F915" s="89"/>
      <c r="G915" s="89"/>
      <c r="H915" s="89"/>
      <c r="I915" s="90"/>
    </row>
    <row r="916" spans="1:9" ht="16.5" customHeight="1" thickBot="1" x14ac:dyDescent="0.3">
      <c r="A916" s="91" t="s">
        <v>43</v>
      </c>
      <c r="B916" s="92"/>
      <c r="C916" s="93"/>
      <c r="D916" s="92"/>
      <c r="E916" s="154">
        <f>SUM(E862:E915)</f>
        <v>144</v>
      </c>
      <c r="F916" s="154">
        <f>SUM(F862:F915)</f>
        <v>17050</v>
      </c>
      <c r="G916" s="154">
        <f>SUM(G862:G915)</f>
        <v>0</v>
      </c>
      <c r="H916" s="154">
        <f>SUM(H862:H915)</f>
        <v>17050</v>
      </c>
      <c r="I916" s="226">
        <f>SUM(I862:I915)</f>
        <v>17050</v>
      </c>
    </row>
    <row r="917" spans="1:9" ht="16.5" customHeight="1" thickTop="1" x14ac:dyDescent="0.25">
      <c r="A917" s="96" t="s">
        <v>44</v>
      </c>
      <c r="B917" s="97"/>
      <c r="C917" s="98"/>
      <c r="D917" s="97"/>
      <c r="E917" s="99"/>
      <c r="F917" s="99"/>
      <c r="G917" s="99"/>
      <c r="H917" s="99"/>
      <c r="I917" s="101">
        <f>I937</f>
        <v>0</v>
      </c>
    </row>
    <row r="918" spans="1:9" ht="21" hidden="1" customHeight="1" thickTop="1" x14ac:dyDescent="0.25">
      <c r="A918" s="148"/>
      <c r="B918" s="149"/>
      <c r="C918" s="150"/>
      <c r="D918" s="149"/>
      <c r="E918" s="194"/>
      <c r="F918" s="152"/>
      <c r="G918" s="152"/>
      <c r="H918" s="152"/>
      <c r="I918" s="153"/>
    </row>
    <row r="919" spans="1:9" ht="16.5" hidden="1" customHeight="1" x14ac:dyDescent="0.25">
      <c r="A919" s="77"/>
      <c r="B919" s="72"/>
      <c r="C919" s="73"/>
      <c r="D919" s="72"/>
      <c r="E919" s="74"/>
      <c r="F919" s="78"/>
      <c r="G919" s="78"/>
      <c r="H919" s="78"/>
      <c r="I919" s="79"/>
    </row>
    <row r="920" spans="1:9" ht="16.5" hidden="1" customHeight="1" x14ac:dyDescent="0.25">
      <c r="A920" s="77"/>
      <c r="B920" s="72"/>
      <c r="C920" s="73"/>
      <c r="D920" s="72"/>
      <c r="E920" s="74"/>
      <c r="F920" s="78"/>
      <c r="G920" s="78"/>
      <c r="H920" s="78"/>
      <c r="I920" s="76"/>
    </row>
    <row r="921" spans="1:9" ht="16.5" hidden="1" customHeight="1" x14ac:dyDescent="0.25">
      <c r="A921" s="77"/>
      <c r="B921" s="72"/>
      <c r="C921" s="73"/>
      <c r="D921" s="72"/>
      <c r="E921" s="74"/>
      <c r="F921" s="78"/>
      <c r="G921" s="78"/>
      <c r="H921" s="78"/>
      <c r="I921" s="79"/>
    </row>
    <row r="922" spans="1:9" ht="16.5" hidden="1" customHeight="1" x14ac:dyDescent="0.25">
      <c r="A922" s="77"/>
      <c r="B922" s="72"/>
      <c r="C922" s="73"/>
      <c r="D922" s="72"/>
      <c r="E922" s="74"/>
      <c r="F922" s="78"/>
      <c r="G922" s="78"/>
      <c r="H922" s="78"/>
      <c r="I922" s="79"/>
    </row>
    <row r="923" spans="1:9" ht="16.5" hidden="1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hidden="1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hidden="1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hidden="1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hidden="1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hidden="1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hidden="1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hidden="1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hidden="1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hidden="1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hidden="1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hidden="1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hidden="1" customHeight="1" x14ac:dyDescent="0.25">
      <c r="A935" s="77"/>
      <c r="B935" s="72"/>
      <c r="C935" s="73"/>
      <c r="D935" s="72"/>
      <c r="E935" s="74"/>
      <c r="F935" s="78"/>
      <c r="G935" s="78"/>
      <c r="H935" s="78"/>
      <c r="I935" s="79"/>
    </row>
    <row r="936" spans="1:9" ht="16.5" hidden="1" customHeight="1" thickBot="1" x14ac:dyDescent="0.3">
      <c r="A936" s="85"/>
      <c r="B936" s="86"/>
      <c r="C936" s="87"/>
      <c r="D936" s="86"/>
      <c r="E936" s="88"/>
      <c r="F936" s="89"/>
      <c r="G936" s="89"/>
      <c r="H936" s="89"/>
      <c r="I936" s="90"/>
    </row>
    <row r="937" spans="1:9" ht="16.5" customHeight="1" thickBot="1" x14ac:dyDescent="0.3">
      <c r="A937" s="157" t="s">
        <v>43</v>
      </c>
      <c r="B937" s="158"/>
      <c r="C937" s="159"/>
      <c r="D937" s="158"/>
      <c r="E937" s="160">
        <f>SUM(E918:E936)</f>
        <v>0</v>
      </c>
      <c r="F937" s="161">
        <f>SUM(F918:F936)</f>
        <v>0</v>
      </c>
      <c r="G937" s="161">
        <f>SUM(G918:G936)</f>
        <v>0</v>
      </c>
      <c r="H937" s="161">
        <f>SUM(H918:H936)</f>
        <v>0</v>
      </c>
      <c r="I937" s="162">
        <f>SUM(I918:I936)</f>
        <v>0</v>
      </c>
    </row>
    <row r="938" spans="1:9" ht="16.5" customHeight="1" thickTop="1" thickBot="1" x14ac:dyDescent="0.3">
      <c r="A938" s="21" t="s">
        <v>45</v>
      </c>
      <c r="B938" s="22"/>
      <c r="C938" s="23"/>
      <c r="D938" s="22"/>
      <c r="E938" s="24"/>
      <c r="F938" s="24"/>
      <c r="G938" s="24"/>
      <c r="H938" s="24"/>
      <c r="I938" s="25">
        <f>I958</f>
        <v>51378.149999999994</v>
      </c>
    </row>
    <row r="939" spans="1:9" ht="16.5" customHeight="1" thickTop="1" x14ac:dyDescent="0.2">
      <c r="A939" s="132">
        <v>1</v>
      </c>
      <c r="B939" s="245" t="s">
        <v>1451</v>
      </c>
      <c r="C939" s="255" t="s">
        <v>1452</v>
      </c>
      <c r="D939" s="245" t="s">
        <v>1451</v>
      </c>
      <c r="E939" s="371">
        <v>30</v>
      </c>
      <c r="F939" s="372">
        <v>10581.41</v>
      </c>
      <c r="G939" s="372"/>
      <c r="H939" s="372">
        <v>10581.41</v>
      </c>
      <c r="I939" s="372">
        <v>10581.41</v>
      </c>
    </row>
    <row r="940" spans="1:9" ht="16.5" customHeight="1" x14ac:dyDescent="0.25">
      <c r="A940" s="140">
        <v>2</v>
      </c>
      <c r="B940" s="245" t="s">
        <v>1453</v>
      </c>
      <c r="C940" s="255" t="s">
        <v>1454</v>
      </c>
      <c r="D940" s="245" t="s">
        <v>1453</v>
      </c>
      <c r="E940" s="371">
        <v>80</v>
      </c>
      <c r="F940" s="372">
        <v>28217.1</v>
      </c>
      <c r="G940" s="372"/>
      <c r="H940" s="372">
        <v>28217.1</v>
      </c>
      <c r="I940" s="372">
        <v>28217.1</v>
      </c>
    </row>
    <row r="941" spans="1:9" ht="16.5" customHeight="1" x14ac:dyDescent="0.25">
      <c r="A941" s="140">
        <v>3</v>
      </c>
      <c r="B941" s="245" t="s">
        <v>1455</v>
      </c>
      <c r="C941" s="255" t="s">
        <v>1456</v>
      </c>
      <c r="D941" s="245" t="s">
        <v>1455</v>
      </c>
      <c r="E941" s="371">
        <v>40</v>
      </c>
      <c r="F941" s="372">
        <v>70966.14</v>
      </c>
      <c r="G941" s="372"/>
      <c r="H941" s="372">
        <v>40966.14</v>
      </c>
      <c r="I941" s="372">
        <v>12579.64</v>
      </c>
    </row>
    <row r="942" spans="1:9" ht="16.5" hidden="1" customHeight="1" x14ac:dyDescent="0.25">
      <c r="A942" s="77"/>
      <c r="B942" s="245"/>
      <c r="C942" s="255"/>
      <c r="D942" s="245"/>
      <c r="E942" s="371"/>
      <c r="F942" s="372"/>
      <c r="G942" s="372"/>
      <c r="H942" s="372"/>
      <c r="I942" s="372"/>
    </row>
    <row r="943" spans="1:9" ht="16.5" hidden="1" customHeight="1" x14ac:dyDescent="0.25">
      <c r="A943" s="77"/>
      <c r="B943" s="258"/>
      <c r="C943" s="259"/>
      <c r="D943" s="259"/>
      <c r="E943" s="190"/>
      <c r="F943" s="190"/>
      <c r="G943" s="190"/>
      <c r="H943" s="190"/>
      <c r="I943" s="260"/>
    </row>
    <row r="944" spans="1:9" ht="16.5" hidden="1" customHeight="1" x14ac:dyDescent="0.25">
      <c r="A944" s="77"/>
      <c r="B944" s="72"/>
      <c r="C944" s="73"/>
      <c r="D944" s="72"/>
      <c r="E944" s="74"/>
      <c r="F944" s="78"/>
      <c r="G944" s="78"/>
      <c r="H944" s="78"/>
      <c r="I944" s="79"/>
    </row>
    <row r="945" spans="1:9" ht="16.5" hidden="1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hidden="1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hidden="1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hidden="1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hidden="1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hidden="1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hidden="1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hidden="1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hidden="1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hidden="1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hidden="1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hidden="1" customHeight="1" x14ac:dyDescent="0.25">
      <c r="A956" s="77"/>
      <c r="B956" s="72"/>
      <c r="C956" s="73"/>
      <c r="D956" s="72"/>
      <c r="E956" s="74"/>
      <c r="F956" s="78"/>
      <c r="G956" s="78"/>
      <c r="H956" s="78"/>
      <c r="I956" s="79"/>
    </row>
    <row r="957" spans="1:9" ht="16.5" hidden="1" customHeight="1" thickBot="1" x14ac:dyDescent="0.3">
      <c r="A957" s="85"/>
      <c r="B957" s="86"/>
      <c r="C957" s="87"/>
      <c r="D957" s="86"/>
      <c r="E957" s="88"/>
      <c r="F957" s="89"/>
      <c r="G957" s="89"/>
      <c r="H957" s="89"/>
      <c r="I957" s="90"/>
    </row>
    <row r="958" spans="1:9" ht="16.5" customHeight="1" thickBot="1" x14ac:dyDescent="0.3">
      <c r="A958" s="157" t="s">
        <v>43</v>
      </c>
      <c r="B958" s="158"/>
      <c r="C958" s="158"/>
      <c r="D958" s="158"/>
      <c r="E958" s="160">
        <f>SUM(E939:E957)</f>
        <v>150</v>
      </c>
      <c r="F958" s="161">
        <f>SUM(F939:F957)</f>
        <v>109764.65</v>
      </c>
      <c r="G958" s="161">
        <f>SUM(G939:G957)</f>
        <v>0</v>
      </c>
      <c r="H958" s="161">
        <f>SUM(H939:H957)</f>
        <v>79764.649999999994</v>
      </c>
      <c r="I958" s="162">
        <f>SUM(I939:I957)</f>
        <v>51378.149999999994</v>
      </c>
    </row>
    <row r="959" spans="1:9" ht="16.5" customHeight="1" thickTop="1" x14ac:dyDescent="0.25">
      <c r="A959" s="21" t="s">
        <v>46</v>
      </c>
      <c r="B959" s="22"/>
      <c r="C959" s="22"/>
      <c r="D959" s="22"/>
      <c r="E959" s="24"/>
      <c r="F959" s="24"/>
      <c r="G959" s="24"/>
      <c r="H959" s="24"/>
      <c r="I959" s="25">
        <f>I978</f>
        <v>0</v>
      </c>
    </row>
    <row r="960" spans="1:9" ht="27.75" hidden="1" customHeight="1" x14ac:dyDescent="0.2">
      <c r="A960" s="200"/>
      <c r="B960" s="259"/>
      <c r="C960" s="259"/>
      <c r="D960" s="259"/>
      <c r="E960" s="189"/>
      <c r="F960" s="264"/>
      <c r="G960" s="190"/>
      <c r="H960" s="264"/>
      <c r="I960" s="260"/>
    </row>
    <row r="961" spans="1:9" ht="18.75" hidden="1" customHeight="1" x14ac:dyDescent="0.2">
      <c r="A961" s="200"/>
      <c r="B961" s="259"/>
      <c r="C961" s="259"/>
      <c r="D961" s="259"/>
      <c r="E961" s="189"/>
      <c r="F961" s="190"/>
      <c r="G961" s="190"/>
      <c r="H961" s="264"/>
      <c r="I961" s="260"/>
    </row>
    <row r="962" spans="1:9" ht="15" hidden="1" customHeight="1" x14ac:dyDescent="0.25">
      <c r="A962" s="140"/>
      <c r="B962" s="72"/>
      <c r="C962" s="73"/>
      <c r="D962" s="72"/>
      <c r="E962" s="74"/>
      <c r="F962" s="78"/>
      <c r="G962" s="78"/>
      <c r="H962" s="78"/>
      <c r="I962" s="195"/>
    </row>
    <row r="963" spans="1:9" ht="16.5" hidden="1" customHeight="1" x14ac:dyDescent="0.25">
      <c r="A963" s="77"/>
      <c r="B963" s="72"/>
      <c r="C963" s="73"/>
      <c r="D963" s="72"/>
      <c r="E963" s="74"/>
      <c r="F963" s="78"/>
      <c r="G963" s="78"/>
      <c r="H963" s="78"/>
      <c r="I963" s="79"/>
    </row>
    <row r="964" spans="1:9" ht="16.5" hidden="1" customHeight="1" x14ac:dyDescent="0.25">
      <c r="A964" s="77"/>
      <c r="B964" s="72"/>
      <c r="C964" s="73"/>
      <c r="D964" s="72"/>
      <c r="E964" s="74"/>
      <c r="F964" s="78"/>
      <c r="G964" s="78"/>
      <c r="H964" s="78"/>
      <c r="I964" s="79"/>
    </row>
    <row r="965" spans="1:9" ht="16.5" hidden="1" customHeight="1" x14ac:dyDescent="0.25">
      <c r="A965" s="77"/>
      <c r="B965" s="72"/>
      <c r="C965" s="73"/>
      <c r="D965" s="72"/>
      <c r="E965" s="74"/>
      <c r="F965" s="78"/>
      <c r="G965" s="78"/>
      <c r="H965" s="78"/>
      <c r="I965" s="79"/>
    </row>
    <row r="966" spans="1:9" ht="16.5" hidden="1" customHeight="1" x14ac:dyDescent="0.25">
      <c r="A966" s="77"/>
      <c r="B966" s="72"/>
      <c r="C966" s="73"/>
      <c r="D966" s="72"/>
      <c r="E966" s="74"/>
      <c r="F966" s="78"/>
      <c r="G966" s="78"/>
      <c r="H966" s="78"/>
      <c r="I966" s="79"/>
    </row>
    <row r="967" spans="1:9" ht="16.5" hidden="1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hidden="1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hidden="1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hidden="1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hidden="1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hidden="1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hidden="1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hidden="1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hidden="1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hidden="1" customHeight="1" x14ac:dyDescent="0.25">
      <c r="A976" s="77"/>
      <c r="B976" s="72"/>
      <c r="C976" s="73"/>
      <c r="D976" s="72"/>
      <c r="E976" s="74"/>
      <c r="F976" s="78"/>
      <c r="G976" s="78"/>
      <c r="H976" s="78"/>
      <c r="I976" s="79"/>
    </row>
    <row r="977" spans="1:9" ht="16.5" hidden="1" customHeight="1" thickBot="1" x14ac:dyDescent="0.3">
      <c r="A977" s="85"/>
      <c r="B977" s="86"/>
      <c r="C977" s="87"/>
      <c r="D977" s="86"/>
      <c r="E977" s="88"/>
      <c r="F977" s="89"/>
      <c r="G977" s="89"/>
      <c r="H977" s="89"/>
      <c r="I977" s="90"/>
    </row>
    <row r="978" spans="1:9" ht="16.5" customHeight="1" thickBot="1" x14ac:dyDescent="0.3">
      <c r="A978" s="91" t="s">
        <v>43</v>
      </c>
      <c r="B978" s="92"/>
      <c r="C978" s="93"/>
      <c r="D978" s="92"/>
      <c r="E978" s="154">
        <f>SUM(E960:E977)</f>
        <v>0</v>
      </c>
      <c r="F978" s="94">
        <f>SUM(F960:F977)</f>
        <v>0</v>
      </c>
      <c r="G978" s="94">
        <f>SUM(G960:G977)</f>
        <v>0</v>
      </c>
      <c r="H978" s="94">
        <f>SUM(H960:H977)</f>
        <v>0</v>
      </c>
      <c r="I978" s="95">
        <f>SUM(I960:I977)</f>
        <v>0</v>
      </c>
    </row>
    <row r="979" spans="1:9" ht="16.5" customHeight="1" thickTop="1" x14ac:dyDescent="0.25">
      <c r="A979" s="96" t="s">
        <v>47</v>
      </c>
      <c r="B979" s="97"/>
      <c r="C979" s="98"/>
      <c r="D979" s="97"/>
      <c r="E979" s="99"/>
      <c r="F979" s="99"/>
      <c r="G979" s="99"/>
      <c r="H979" s="99"/>
      <c r="I979" s="101">
        <f>I999</f>
        <v>0</v>
      </c>
    </row>
    <row r="980" spans="1:9" ht="16.5" hidden="1" customHeight="1" thickTop="1" x14ac:dyDescent="0.25">
      <c r="A980" s="148"/>
      <c r="B980" s="149"/>
      <c r="C980" s="150"/>
      <c r="D980" s="149"/>
      <c r="E980" s="151"/>
      <c r="F980" s="156"/>
      <c r="G980" s="156"/>
      <c r="H980" s="156"/>
      <c r="I980" s="219"/>
    </row>
    <row r="981" spans="1:9" ht="16.5" hidden="1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hidden="1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hidden="1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hidden="1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hidden="1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hidden="1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hidden="1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hidden="1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hidden="1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hidden="1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hidden="1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hidden="1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hidden="1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hidden="1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hidden="1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hidden="1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hidden="1" customHeight="1" x14ac:dyDescent="0.25">
      <c r="A997" s="77"/>
      <c r="B997" s="72"/>
      <c r="C997" s="73"/>
      <c r="D997" s="72"/>
      <c r="E997" s="74"/>
      <c r="F997" s="78"/>
      <c r="G997" s="78"/>
      <c r="H997" s="78"/>
      <c r="I997" s="79"/>
    </row>
    <row r="998" spans="1:9" ht="16.5" hidden="1" customHeight="1" thickBot="1" x14ac:dyDescent="0.3">
      <c r="A998" s="85"/>
      <c r="B998" s="86"/>
      <c r="C998" s="87"/>
      <c r="D998" s="86"/>
      <c r="E998" s="88"/>
      <c r="F998" s="89"/>
      <c r="G998" s="89"/>
      <c r="H998" s="89"/>
      <c r="I998" s="90"/>
    </row>
    <row r="999" spans="1:9" ht="16.5" customHeight="1" thickBot="1" x14ac:dyDescent="0.3">
      <c r="A999" s="91" t="s">
        <v>43</v>
      </c>
      <c r="B999" s="92"/>
      <c r="C999" s="93"/>
      <c r="D999" s="92"/>
      <c r="E999" s="154">
        <f>SUM(E980:E998)</f>
        <v>0</v>
      </c>
      <c r="F999" s="94">
        <f>SUM(F980:F998)</f>
        <v>0</v>
      </c>
      <c r="G999" s="94">
        <f>SUM(G980:G998)</f>
        <v>0</v>
      </c>
      <c r="H999" s="94">
        <f>SUM(H980:H998)</f>
        <v>0</v>
      </c>
      <c r="I999" s="95">
        <f>SUM(I980:I998)</f>
        <v>0</v>
      </c>
    </row>
    <row r="1000" spans="1:9" ht="16.5" customHeight="1" thickTop="1" x14ac:dyDescent="0.25">
      <c r="A1000" s="21" t="s">
        <v>48</v>
      </c>
      <c r="B1000" s="22"/>
      <c r="C1000" s="23"/>
      <c r="D1000" s="22"/>
      <c r="E1000" s="24"/>
      <c r="F1000" s="24"/>
      <c r="G1000" s="24"/>
      <c r="H1000" s="24"/>
      <c r="I1000" s="25">
        <f>I1020</f>
        <v>0</v>
      </c>
    </row>
    <row r="1001" spans="1:9" ht="16.5" hidden="1" customHeight="1" x14ac:dyDescent="0.25">
      <c r="A1001" s="140"/>
      <c r="B1001" s="267"/>
      <c r="C1001" s="73"/>
      <c r="D1001" s="72"/>
      <c r="E1001" s="74"/>
      <c r="F1001" s="78"/>
      <c r="G1001" s="78"/>
      <c r="H1001" s="78"/>
      <c r="I1001" s="79"/>
    </row>
    <row r="1002" spans="1:9" ht="16.5" hidden="1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hidden="1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hidden="1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hidden="1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hidden="1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hidden="1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hidden="1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hidden="1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hidden="1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hidden="1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hidden="1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hidden="1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hidden="1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hidden="1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hidden="1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hidden="1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hidden="1" customHeight="1" x14ac:dyDescent="0.25">
      <c r="A1018" s="77"/>
      <c r="B1018" s="72"/>
      <c r="C1018" s="73"/>
      <c r="D1018" s="72"/>
      <c r="E1018" s="74"/>
      <c r="F1018" s="78"/>
      <c r="G1018" s="78"/>
      <c r="H1018" s="78"/>
      <c r="I1018" s="79"/>
    </row>
    <row r="1019" spans="1:9" ht="16.5" hidden="1" customHeight="1" thickBot="1" x14ac:dyDescent="0.3">
      <c r="A1019" s="85"/>
      <c r="B1019" s="86"/>
      <c r="C1019" s="87"/>
      <c r="D1019" s="86"/>
      <c r="E1019" s="88"/>
      <c r="F1019" s="89"/>
      <c r="G1019" s="89"/>
      <c r="H1019" s="89"/>
      <c r="I1019" s="90"/>
    </row>
    <row r="1020" spans="1:9" ht="16.5" customHeight="1" thickBot="1" x14ac:dyDescent="0.3">
      <c r="A1020" s="157" t="s">
        <v>43</v>
      </c>
      <c r="B1020" s="158"/>
      <c r="C1020" s="159"/>
      <c r="D1020" s="158"/>
      <c r="E1020" s="160">
        <f>SUM(E1001:E1019)</f>
        <v>0</v>
      </c>
      <c r="F1020" s="161">
        <f>SUM(F1001:F1019)</f>
        <v>0</v>
      </c>
      <c r="G1020" s="161">
        <f>SUM(G1001:G1019)</f>
        <v>0</v>
      </c>
      <c r="H1020" s="161">
        <f>SUM(H1001:H1019)</f>
        <v>0</v>
      </c>
      <c r="I1020" s="162">
        <f>SUM(I1001:I1019)</f>
        <v>0</v>
      </c>
    </row>
    <row r="1021" spans="1:9" ht="16.5" customHeight="1" thickTop="1" thickBot="1" x14ac:dyDescent="0.3">
      <c r="A1021" s="13" t="s">
        <v>79</v>
      </c>
      <c r="B1021" s="14"/>
      <c r="C1021" s="15"/>
      <c r="D1021" s="16"/>
      <c r="E1021" s="17">
        <f>E1087+E1108+E1129+E1150+E1171</f>
        <v>108</v>
      </c>
      <c r="F1021" s="18"/>
      <c r="G1021" s="18"/>
      <c r="H1021" s="18"/>
      <c r="I1021" s="17">
        <f>I1087+I1108+I1129+I1150+I1171</f>
        <v>8250</v>
      </c>
    </row>
    <row r="1022" spans="1:9" ht="16.5" customHeight="1" thickTop="1" thickBot="1" x14ac:dyDescent="0.3">
      <c r="A1022" s="21" t="s">
        <v>13</v>
      </c>
      <c r="B1022" s="22"/>
      <c r="C1022" s="23"/>
      <c r="D1022" s="22"/>
      <c r="E1022" s="24"/>
      <c r="F1022" s="24"/>
      <c r="G1022" s="24"/>
      <c r="H1022" s="24"/>
      <c r="I1022" s="25">
        <f>I1087</f>
        <v>8250</v>
      </c>
    </row>
    <row r="1023" spans="1:9" ht="15.75" customHeight="1" thickTop="1" x14ac:dyDescent="0.2">
      <c r="A1023" s="132">
        <v>1</v>
      </c>
      <c r="B1023" s="385" t="s">
        <v>1457</v>
      </c>
      <c r="C1023" s="351" t="s">
        <v>1458</v>
      </c>
      <c r="D1023" s="386" t="s">
        <v>1459</v>
      </c>
      <c r="E1023" s="353">
        <v>10</v>
      </c>
      <c r="F1023" s="367">
        <v>550</v>
      </c>
      <c r="G1023" s="354"/>
      <c r="H1023" s="367">
        <v>550</v>
      </c>
      <c r="I1023" s="368">
        <v>550</v>
      </c>
    </row>
    <row r="1024" spans="1:9" ht="16.5" customHeight="1" x14ac:dyDescent="0.2">
      <c r="A1024" s="136">
        <v>2</v>
      </c>
      <c r="B1024" s="104" t="s">
        <v>1460</v>
      </c>
      <c r="C1024" s="104" t="s">
        <v>1461</v>
      </c>
      <c r="D1024" s="269" t="s">
        <v>1462</v>
      </c>
      <c r="E1024" s="370">
        <v>8</v>
      </c>
      <c r="F1024" s="367">
        <v>550</v>
      </c>
      <c r="G1024" s="367"/>
      <c r="H1024" s="367">
        <v>550</v>
      </c>
      <c r="I1024" s="368">
        <v>550</v>
      </c>
    </row>
    <row r="1025" spans="1:9" ht="16.5" customHeight="1" x14ac:dyDescent="0.2">
      <c r="A1025" s="136">
        <v>3</v>
      </c>
      <c r="B1025" s="104" t="s">
        <v>1463</v>
      </c>
      <c r="C1025" s="104" t="s">
        <v>1464</v>
      </c>
      <c r="D1025" s="269" t="s">
        <v>1465</v>
      </c>
      <c r="E1025" s="370">
        <v>8</v>
      </c>
      <c r="F1025" s="367">
        <v>550</v>
      </c>
      <c r="G1025" s="367"/>
      <c r="H1025" s="367">
        <v>550</v>
      </c>
      <c r="I1025" s="368">
        <v>550</v>
      </c>
    </row>
    <row r="1026" spans="1:9" ht="16.5" customHeight="1" x14ac:dyDescent="0.2">
      <c r="A1026" s="136">
        <v>4</v>
      </c>
      <c r="B1026" s="104" t="s">
        <v>1466</v>
      </c>
      <c r="C1026" s="104" t="s">
        <v>1467</v>
      </c>
      <c r="D1026" s="269" t="s">
        <v>1468</v>
      </c>
      <c r="E1026" s="370">
        <v>5</v>
      </c>
      <c r="F1026" s="367">
        <v>550</v>
      </c>
      <c r="G1026" s="367"/>
      <c r="H1026" s="367">
        <v>550</v>
      </c>
      <c r="I1026" s="368">
        <v>550</v>
      </c>
    </row>
    <row r="1027" spans="1:9" ht="16.5" customHeight="1" x14ac:dyDescent="0.2">
      <c r="A1027" s="136">
        <v>5</v>
      </c>
      <c r="B1027" s="104" t="s">
        <v>1469</v>
      </c>
      <c r="C1027" s="104" t="s">
        <v>1470</v>
      </c>
      <c r="D1027" s="269" t="s">
        <v>1471</v>
      </c>
      <c r="E1027" s="370">
        <v>10</v>
      </c>
      <c r="F1027" s="367">
        <v>550</v>
      </c>
      <c r="G1027" s="367"/>
      <c r="H1027" s="367">
        <v>550</v>
      </c>
      <c r="I1027" s="368">
        <v>550</v>
      </c>
    </row>
    <row r="1028" spans="1:9" ht="16.5" customHeight="1" x14ac:dyDescent="0.2">
      <c r="A1028" s="136">
        <v>6</v>
      </c>
      <c r="B1028" s="104" t="s">
        <v>1472</v>
      </c>
      <c r="C1028" s="104" t="s">
        <v>1473</v>
      </c>
      <c r="D1028" s="269" t="s">
        <v>1474</v>
      </c>
      <c r="E1028" s="370">
        <v>5</v>
      </c>
      <c r="F1028" s="367">
        <v>550</v>
      </c>
      <c r="G1028" s="367"/>
      <c r="H1028" s="367">
        <v>550</v>
      </c>
      <c r="I1028" s="368">
        <v>550</v>
      </c>
    </row>
    <row r="1029" spans="1:9" s="107" customFormat="1" ht="16.5" customHeight="1" x14ac:dyDescent="0.2">
      <c r="A1029" s="136">
        <v>7</v>
      </c>
      <c r="B1029" s="104" t="s">
        <v>1475</v>
      </c>
      <c r="C1029" s="104" t="s">
        <v>1476</v>
      </c>
      <c r="D1029" s="269" t="s">
        <v>1477</v>
      </c>
      <c r="E1029" s="370">
        <v>5</v>
      </c>
      <c r="F1029" s="367">
        <v>550</v>
      </c>
      <c r="G1029" s="367"/>
      <c r="H1029" s="367">
        <v>550</v>
      </c>
      <c r="I1029" s="368">
        <v>550</v>
      </c>
    </row>
    <row r="1030" spans="1:9" ht="16.5" customHeight="1" x14ac:dyDescent="0.2">
      <c r="A1030" s="136">
        <v>8</v>
      </c>
      <c r="B1030" s="104" t="s">
        <v>1478</v>
      </c>
      <c r="C1030" s="104" t="s">
        <v>1479</v>
      </c>
      <c r="D1030" s="269" t="s">
        <v>1480</v>
      </c>
      <c r="E1030" s="370">
        <v>5</v>
      </c>
      <c r="F1030" s="367">
        <v>550</v>
      </c>
      <c r="G1030" s="367"/>
      <c r="H1030" s="367">
        <v>550</v>
      </c>
      <c r="I1030" s="368">
        <v>550</v>
      </c>
    </row>
    <row r="1031" spans="1:9" ht="16.5" customHeight="1" x14ac:dyDescent="0.2">
      <c r="A1031" s="136">
        <v>9</v>
      </c>
      <c r="B1031" s="104" t="s">
        <v>1481</v>
      </c>
      <c r="C1031" s="104" t="s">
        <v>1482</v>
      </c>
      <c r="D1031" s="269" t="s">
        <v>1483</v>
      </c>
      <c r="E1031" s="370">
        <v>3</v>
      </c>
      <c r="F1031" s="367">
        <v>550</v>
      </c>
      <c r="G1031" s="367"/>
      <c r="H1031" s="367">
        <v>550</v>
      </c>
      <c r="I1031" s="368">
        <v>550</v>
      </c>
    </row>
    <row r="1032" spans="1:9" ht="16.5" customHeight="1" x14ac:dyDescent="0.2">
      <c r="A1032" s="136">
        <v>10</v>
      </c>
      <c r="B1032" s="104" t="s">
        <v>1484</v>
      </c>
      <c r="C1032" s="104" t="s">
        <v>1485</v>
      </c>
      <c r="D1032" s="269" t="s">
        <v>1486</v>
      </c>
      <c r="E1032" s="370">
        <v>12</v>
      </c>
      <c r="F1032" s="367">
        <v>550</v>
      </c>
      <c r="G1032" s="367"/>
      <c r="H1032" s="367">
        <v>550</v>
      </c>
      <c r="I1032" s="368">
        <v>550</v>
      </c>
    </row>
    <row r="1033" spans="1:9" ht="16.5" customHeight="1" x14ac:dyDescent="0.2">
      <c r="A1033" s="136">
        <v>11</v>
      </c>
      <c r="B1033" s="104" t="s">
        <v>1487</v>
      </c>
      <c r="C1033" s="104" t="s">
        <v>1488</v>
      </c>
      <c r="D1033" s="269" t="s">
        <v>1489</v>
      </c>
      <c r="E1033" s="370">
        <v>5</v>
      </c>
      <c r="F1033" s="367">
        <v>550</v>
      </c>
      <c r="G1033" s="367"/>
      <c r="H1033" s="367">
        <v>550</v>
      </c>
      <c r="I1033" s="368">
        <v>550</v>
      </c>
    </row>
    <row r="1034" spans="1:9" ht="16.5" customHeight="1" x14ac:dyDescent="0.2">
      <c r="A1034" s="136">
        <v>12</v>
      </c>
      <c r="B1034" s="104" t="s">
        <v>1490</v>
      </c>
      <c r="C1034" s="104" t="s">
        <v>1491</v>
      </c>
      <c r="D1034" s="269" t="s">
        <v>1492</v>
      </c>
      <c r="E1034" s="370">
        <v>2</v>
      </c>
      <c r="F1034" s="367">
        <v>550</v>
      </c>
      <c r="G1034" s="367"/>
      <c r="H1034" s="367">
        <v>550</v>
      </c>
      <c r="I1034" s="368">
        <v>550</v>
      </c>
    </row>
    <row r="1035" spans="1:9" ht="16.5" customHeight="1" x14ac:dyDescent="0.2">
      <c r="A1035" s="136">
        <v>13</v>
      </c>
      <c r="B1035" s="104" t="s">
        <v>1493</v>
      </c>
      <c r="C1035" s="104" t="s">
        <v>1494</v>
      </c>
      <c r="D1035" s="269" t="s">
        <v>1495</v>
      </c>
      <c r="E1035" s="370">
        <v>15</v>
      </c>
      <c r="F1035" s="367">
        <v>550</v>
      </c>
      <c r="G1035" s="367"/>
      <c r="H1035" s="367">
        <v>550</v>
      </c>
      <c r="I1035" s="368">
        <v>550</v>
      </c>
    </row>
    <row r="1036" spans="1:9" ht="16.5" customHeight="1" x14ac:dyDescent="0.2">
      <c r="A1036" s="136">
        <v>14</v>
      </c>
      <c r="B1036" s="104" t="s">
        <v>1496</v>
      </c>
      <c r="C1036" s="104" t="s">
        <v>1494</v>
      </c>
      <c r="D1036" s="269" t="s">
        <v>1497</v>
      </c>
      <c r="E1036" s="370">
        <v>10</v>
      </c>
      <c r="F1036" s="367">
        <v>550</v>
      </c>
      <c r="G1036" s="367"/>
      <c r="H1036" s="367">
        <v>550</v>
      </c>
      <c r="I1036" s="368">
        <v>550</v>
      </c>
    </row>
    <row r="1037" spans="1:9" ht="16.5" customHeight="1" x14ac:dyDescent="0.2">
      <c r="A1037" s="136">
        <v>15</v>
      </c>
      <c r="B1037" s="104" t="s">
        <v>1498</v>
      </c>
      <c r="C1037" s="104" t="s">
        <v>1499</v>
      </c>
      <c r="D1037" s="269" t="s">
        <v>1500</v>
      </c>
      <c r="E1037" s="370">
        <v>5</v>
      </c>
      <c r="F1037" s="367">
        <v>550</v>
      </c>
      <c r="G1037" s="367"/>
      <c r="H1037" s="367">
        <v>550</v>
      </c>
      <c r="I1037" s="368">
        <v>550</v>
      </c>
    </row>
    <row r="1038" spans="1:9" ht="16.5" hidden="1" customHeight="1" x14ac:dyDescent="0.2">
      <c r="A1038" s="136"/>
      <c r="B1038" s="104"/>
      <c r="C1038" s="104"/>
      <c r="D1038" s="269"/>
      <c r="E1038" s="370"/>
      <c r="F1038" s="367"/>
      <c r="G1038" s="367"/>
      <c r="H1038" s="367"/>
      <c r="I1038" s="368"/>
    </row>
    <row r="1039" spans="1:9" ht="16.5" hidden="1" customHeight="1" x14ac:dyDescent="0.2">
      <c r="A1039" s="136"/>
      <c r="B1039" s="83"/>
      <c r="C1039" s="83"/>
      <c r="D1039" s="221"/>
      <c r="E1039" s="183"/>
      <c r="F1039" s="184"/>
      <c r="G1039" s="184"/>
      <c r="H1039" s="184"/>
      <c r="I1039" s="185"/>
    </row>
    <row r="1040" spans="1:9" ht="16.5" hidden="1" customHeight="1" x14ac:dyDescent="0.2">
      <c r="A1040" s="136"/>
      <c r="B1040" s="83"/>
      <c r="C1040" s="83"/>
      <c r="D1040" s="221"/>
      <c r="E1040" s="183"/>
      <c r="F1040" s="184"/>
      <c r="G1040" s="184"/>
      <c r="H1040" s="184"/>
      <c r="I1040" s="185"/>
    </row>
    <row r="1041" spans="1:9" ht="16.5" hidden="1" customHeight="1" x14ac:dyDescent="0.2">
      <c r="A1041" s="136"/>
      <c r="B1041" s="83"/>
      <c r="C1041" s="83"/>
      <c r="D1041" s="221"/>
      <c r="E1041" s="183"/>
      <c r="F1041" s="184"/>
      <c r="G1041" s="184"/>
      <c r="H1041" s="184"/>
      <c r="I1041" s="185"/>
    </row>
    <row r="1042" spans="1:9" ht="16.5" hidden="1" customHeight="1" x14ac:dyDescent="0.2">
      <c r="A1042" s="136"/>
      <c r="B1042" s="83"/>
      <c r="C1042" s="83"/>
      <c r="D1042" s="221"/>
      <c r="E1042" s="183"/>
      <c r="F1042" s="184"/>
      <c r="G1042" s="184"/>
      <c r="H1042" s="184"/>
      <c r="I1042" s="185"/>
    </row>
    <row r="1043" spans="1:9" ht="16.5" hidden="1" customHeight="1" x14ac:dyDescent="0.2">
      <c r="A1043" s="136"/>
      <c r="B1043" s="83"/>
      <c r="C1043" s="83"/>
      <c r="D1043" s="221"/>
      <c r="E1043" s="183"/>
      <c r="F1043" s="184"/>
      <c r="G1043" s="184"/>
      <c r="H1043" s="184"/>
      <c r="I1043" s="185"/>
    </row>
    <row r="1044" spans="1:9" ht="16.5" hidden="1" customHeight="1" x14ac:dyDescent="0.2">
      <c r="A1044" s="136"/>
      <c r="B1044" s="83"/>
      <c r="C1044" s="83"/>
      <c r="D1044" s="221"/>
      <c r="E1044" s="183"/>
      <c r="F1044" s="184"/>
      <c r="G1044" s="184"/>
      <c r="H1044" s="184"/>
      <c r="I1044" s="185"/>
    </row>
    <row r="1045" spans="1:9" ht="16.5" hidden="1" customHeight="1" x14ac:dyDescent="0.2">
      <c r="A1045" s="136"/>
      <c r="B1045" s="83"/>
      <c r="C1045" s="83"/>
      <c r="D1045" s="221"/>
      <c r="E1045" s="183"/>
      <c r="F1045" s="184"/>
      <c r="G1045" s="184"/>
      <c r="H1045" s="184"/>
      <c r="I1045" s="185"/>
    </row>
    <row r="1046" spans="1:9" ht="24.75" hidden="1" customHeight="1" x14ac:dyDescent="0.2">
      <c r="A1046" s="136"/>
      <c r="B1046" s="83"/>
      <c r="C1046" s="83"/>
      <c r="D1046" s="221"/>
      <c r="E1046" s="183"/>
      <c r="F1046" s="184"/>
      <c r="G1046" s="184"/>
      <c r="H1046" s="184"/>
      <c r="I1046" s="185"/>
    </row>
    <row r="1047" spans="1:9" ht="16.5" hidden="1" customHeight="1" x14ac:dyDescent="0.25">
      <c r="A1047" s="140"/>
      <c r="B1047" s="83"/>
      <c r="C1047" s="83"/>
      <c r="D1047" s="221"/>
      <c r="E1047" s="183"/>
      <c r="F1047" s="184"/>
      <c r="G1047" s="184"/>
      <c r="H1047" s="184"/>
      <c r="I1047" s="185"/>
    </row>
    <row r="1048" spans="1:9" ht="16.5" hidden="1" customHeight="1" x14ac:dyDescent="0.25">
      <c r="A1048" s="140"/>
      <c r="B1048" s="83"/>
      <c r="C1048" s="83"/>
      <c r="D1048" s="221"/>
      <c r="E1048" s="270"/>
      <c r="F1048" s="184"/>
      <c r="G1048" s="184"/>
      <c r="H1048" s="184"/>
      <c r="I1048" s="185"/>
    </row>
    <row r="1049" spans="1:9" ht="16.5" hidden="1" customHeight="1" x14ac:dyDescent="0.25">
      <c r="A1049" s="140"/>
      <c r="B1049" s="83"/>
      <c r="C1049" s="83"/>
      <c r="D1049" s="221"/>
      <c r="E1049" s="270"/>
      <c r="F1049" s="184"/>
      <c r="G1049" s="84"/>
      <c r="H1049" s="184"/>
      <c r="I1049" s="185"/>
    </row>
    <row r="1050" spans="1:9" ht="16.5" hidden="1" customHeight="1" x14ac:dyDescent="0.25">
      <c r="A1050" s="140"/>
      <c r="B1050" s="83"/>
      <c r="C1050" s="83"/>
      <c r="D1050" s="221"/>
      <c r="E1050" s="270"/>
      <c r="F1050" s="184"/>
      <c r="G1050" s="184"/>
      <c r="H1050" s="184"/>
      <c r="I1050" s="185"/>
    </row>
    <row r="1051" spans="1:9" ht="16.5" hidden="1" customHeight="1" x14ac:dyDescent="0.25">
      <c r="A1051" s="140"/>
      <c r="B1051" s="83"/>
      <c r="C1051" s="83"/>
      <c r="D1051" s="221"/>
      <c r="E1051" s="270"/>
      <c r="F1051" s="184"/>
      <c r="G1051" s="184"/>
      <c r="H1051" s="184"/>
      <c r="I1051" s="185"/>
    </row>
    <row r="1052" spans="1:9" ht="16.5" hidden="1" customHeight="1" x14ac:dyDescent="0.25">
      <c r="A1052" s="140"/>
      <c r="B1052" s="83"/>
      <c r="C1052" s="83"/>
      <c r="D1052" s="221"/>
      <c r="E1052" s="270"/>
      <c r="F1052" s="84"/>
      <c r="G1052" s="84"/>
      <c r="H1052" s="84"/>
      <c r="I1052" s="224"/>
    </row>
    <row r="1053" spans="1:9" ht="16.5" hidden="1" customHeight="1" x14ac:dyDescent="0.25">
      <c r="A1053" s="140"/>
      <c r="B1053" s="83"/>
      <c r="C1053" s="83"/>
      <c r="D1053" s="221"/>
      <c r="E1053" s="270"/>
      <c r="F1053" s="84"/>
      <c r="G1053" s="84"/>
      <c r="H1053" s="84"/>
      <c r="I1053" s="224"/>
    </row>
    <row r="1054" spans="1:9" ht="16.5" hidden="1" customHeight="1" x14ac:dyDescent="0.25">
      <c r="A1054" s="140"/>
      <c r="B1054" s="83"/>
      <c r="C1054" s="83"/>
      <c r="D1054" s="221"/>
      <c r="E1054" s="270"/>
      <c r="F1054" s="84"/>
      <c r="G1054" s="84"/>
      <c r="H1054" s="84"/>
      <c r="I1054" s="224"/>
    </row>
    <row r="1055" spans="1:9" ht="16.5" hidden="1" customHeight="1" x14ac:dyDescent="0.25">
      <c r="A1055" s="140"/>
      <c r="B1055" s="83"/>
      <c r="C1055" s="83"/>
      <c r="D1055" s="221"/>
      <c r="E1055" s="270"/>
      <c r="F1055" s="84"/>
      <c r="G1055" s="84"/>
      <c r="H1055" s="84"/>
      <c r="I1055" s="224"/>
    </row>
    <row r="1056" spans="1:9" ht="16.5" hidden="1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hidden="1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hidden="1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hidden="1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hidden="1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hidden="1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hidden="1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hidden="1" customHeight="1" x14ac:dyDescent="0.25">
      <c r="A1063" s="140"/>
      <c r="B1063" s="83"/>
      <c r="C1063" s="83"/>
      <c r="D1063" s="221"/>
      <c r="E1063" s="270"/>
      <c r="F1063" s="84"/>
      <c r="G1063" s="84"/>
      <c r="H1063" s="84"/>
      <c r="I1063" s="224"/>
    </row>
    <row r="1064" spans="1:9" ht="16.5" hidden="1" customHeight="1" x14ac:dyDescent="0.25">
      <c r="A1064" s="140"/>
      <c r="B1064" s="72"/>
      <c r="C1064" s="73"/>
      <c r="D1064" s="72"/>
      <c r="E1064" s="74"/>
      <c r="F1064" s="78"/>
      <c r="G1064" s="78"/>
      <c r="H1064" s="78"/>
      <c r="I1064" s="79"/>
    </row>
    <row r="1065" spans="1:9" ht="16.5" hidden="1" customHeight="1" x14ac:dyDescent="0.25">
      <c r="A1065" s="140"/>
      <c r="B1065" s="72"/>
      <c r="C1065" s="73"/>
      <c r="D1065" s="72"/>
      <c r="E1065" s="74"/>
      <c r="F1065" s="78"/>
      <c r="G1065" s="78"/>
      <c r="H1065" s="78"/>
      <c r="I1065" s="79"/>
    </row>
    <row r="1066" spans="1:9" ht="16.5" hidden="1" customHeight="1" x14ac:dyDescent="0.25">
      <c r="A1066" s="77"/>
      <c r="B1066" s="72"/>
      <c r="C1066" s="73"/>
      <c r="D1066" s="72"/>
      <c r="E1066" s="74"/>
      <c r="F1066" s="78"/>
      <c r="G1066" s="78"/>
      <c r="H1066" s="78"/>
      <c r="I1066" s="79"/>
    </row>
    <row r="1067" spans="1:9" ht="16.5" hidden="1" customHeight="1" x14ac:dyDescent="0.25">
      <c r="A1067" s="77"/>
      <c r="B1067" s="72"/>
      <c r="C1067" s="73"/>
      <c r="D1067" s="72"/>
      <c r="E1067" s="74"/>
      <c r="F1067" s="74"/>
      <c r="G1067" s="74"/>
      <c r="H1067" s="74"/>
      <c r="I1067" s="79"/>
    </row>
    <row r="1068" spans="1:9" ht="16.5" hidden="1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hidden="1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hidden="1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hidden="1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hidden="1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hidden="1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hidden="1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hidden="1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hidden="1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hidden="1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hidden="1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hidden="1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hidden="1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hidden="1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hidden="1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hidden="1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hidden="1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hidden="1" customHeight="1" x14ac:dyDescent="0.25">
      <c r="A1085" s="77"/>
      <c r="B1085" s="72"/>
      <c r="C1085" s="73"/>
      <c r="D1085" s="72"/>
      <c r="E1085" s="74"/>
      <c r="F1085" s="78"/>
      <c r="G1085" s="78"/>
      <c r="H1085" s="78"/>
      <c r="I1085" s="79"/>
    </row>
    <row r="1086" spans="1:9" ht="16.5" hidden="1" customHeight="1" thickBot="1" x14ac:dyDescent="0.3">
      <c r="A1086" s="85"/>
      <c r="B1086" s="86"/>
      <c r="C1086" s="87"/>
      <c r="D1086" s="86"/>
      <c r="E1086" s="88"/>
      <c r="F1086" s="89"/>
      <c r="G1086" s="89"/>
      <c r="H1086" s="89"/>
      <c r="I1086" s="90"/>
    </row>
    <row r="1087" spans="1:9" ht="16.5" customHeight="1" thickBot="1" x14ac:dyDescent="0.3">
      <c r="A1087" s="91" t="s">
        <v>43</v>
      </c>
      <c r="B1087" s="92"/>
      <c r="C1087" s="93"/>
      <c r="D1087" s="92"/>
      <c r="E1087" s="154">
        <f>SUM(E1023:E1086)</f>
        <v>108</v>
      </c>
      <c r="F1087" s="154">
        <f>SUM(F1023:F1086)</f>
        <v>8250</v>
      </c>
      <c r="G1087" s="154">
        <f>SUM(G1023:G1086)</f>
        <v>0</v>
      </c>
      <c r="H1087" s="154">
        <f>SUM(H1023:H1086)</f>
        <v>8250</v>
      </c>
      <c r="I1087" s="226">
        <f>SUM(I1023:I1086)</f>
        <v>8250</v>
      </c>
    </row>
    <row r="1088" spans="1:9" ht="16.5" customHeight="1" thickTop="1" x14ac:dyDescent="0.25">
      <c r="A1088" s="96" t="s">
        <v>44</v>
      </c>
      <c r="B1088" s="97"/>
      <c r="C1088" s="98"/>
      <c r="D1088" s="97"/>
      <c r="E1088" s="99"/>
      <c r="F1088" s="99"/>
      <c r="G1088" s="99"/>
      <c r="H1088" s="99"/>
      <c r="I1088" s="101">
        <f>I1108</f>
        <v>0</v>
      </c>
    </row>
    <row r="1089" spans="1:9" ht="16.5" hidden="1" customHeight="1" thickTop="1" x14ac:dyDescent="0.25">
      <c r="A1089" s="148"/>
      <c r="B1089" s="149"/>
      <c r="C1089" s="150"/>
      <c r="D1089" s="149"/>
      <c r="E1089" s="151"/>
      <c r="F1089" s="152"/>
      <c r="G1089" s="152"/>
      <c r="H1089" s="152"/>
      <c r="I1089" s="153"/>
    </row>
    <row r="1090" spans="1:9" ht="16.5" hidden="1" customHeight="1" x14ac:dyDescent="0.25">
      <c r="A1090" s="140"/>
      <c r="B1090" s="72"/>
      <c r="C1090" s="73"/>
      <c r="D1090" s="72"/>
      <c r="E1090" s="74"/>
      <c r="F1090" s="75"/>
      <c r="G1090" s="75"/>
      <c r="H1090" s="75"/>
      <c r="I1090" s="76"/>
    </row>
    <row r="1091" spans="1:9" ht="16.5" hidden="1" customHeight="1" x14ac:dyDescent="0.25">
      <c r="A1091" s="140"/>
      <c r="B1091" s="72"/>
      <c r="C1091" s="73"/>
      <c r="D1091" s="72"/>
      <c r="E1091" s="74"/>
      <c r="F1091" s="75"/>
      <c r="G1091" s="75"/>
      <c r="H1091" s="75"/>
      <c r="I1091" s="76"/>
    </row>
    <row r="1092" spans="1:9" ht="16.5" hidden="1" customHeight="1" x14ac:dyDescent="0.25">
      <c r="A1092" s="140"/>
      <c r="B1092" s="72"/>
      <c r="C1092" s="73"/>
      <c r="D1092" s="72"/>
      <c r="E1092" s="74"/>
      <c r="F1092" s="75"/>
      <c r="G1092" s="75"/>
      <c r="H1092" s="75"/>
      <c r="I1092" s="76"/>
    </row>
    <row r="1093" spans="1:9" ht="16.5" hidden="1" customHeight="1" x14ac:dyDescent="0.25">
      <c r="A1093" s="140"/>
      <c r="B1093" s="72"/>
      <c r="C1093" s="73"/>
      <c r="D1093" s="72"/>
      <c r="E1093" s="74"/>
      <c r="F1093" s="75"/>
      <c r="G1093" s="75"/>
      <c r="H1093" s="75"/>
      <c r="I1093" s="76"/>
    </row>
    <row r="1094" spans="1:9" ht="16.5" hidden="1" customHeight="1" x14ac:dyDescent="0.25">
      <c r="A1094" s="140"/>
      <c r="B1094" s="72"/>
      <c r="C1094" s="73"/>
      <c r="D1094" s="72"/>
      <c r="E1094" s="75"/>
      <c r="F1094" s="75"/>
      <c r="G1094" s="75"/>
      <c r="H1094" s="75"/>
      <c r="I1094" s="76"/>
    </row>
    <row r="1095" spans="1:9" ht="16.5" hidden="1" customHeight="1" x14ac:dyDescent="0.25">
      <c r="A1095" s="77"/>
      <c r="B1095" s="72"/>
      <c r="C1095" s="73"/>
      <c r="D1095" s="72"/>
      <c r="E1095" s="74"/>
      <c r="F1095" s="78"/>
      <c r="G1095" s="78"/>
      <c r="H1095" s="78"/>
      <c r="I1095" s="79"/>
    </row>
    <row r="1096" spans="1:9" ht="16.5" hidden="1" customHeight="1" x14ac:dyDescent="0.25">
      <c r="A1096" s="77"/>
      <c r="B1096" s="72"/>
      <c r="C1096" s="73"/>
      <c r="D1096" s="72"/>
      <c r="E1096" s="74"/>
      <c r="F1096" s="78"/>
      <c r="G1096" s="78"/>
      <c r="H1096" s="78"/>
      <c r="I1096" s="79"/>
    </row>
    <row r="1097" spans="1:9" ht="16.5" hidden="1" customHeight="1" x14ac:dyDescent="0.25">
      <c r="A1097" s="77"/>
      <c r="B1097" s="72"/>
      <c r="C1097" s="73"/>
      <c r="D1097" s="72"/>
      <c r="E1097" s="74"/>
      <c r="F1097" s="78"/>
      <c r="G1097" s="78"/>
      <c r="H1097" s="78"/>
      <c r="I1097" s="79"/>
    </row>
    <row r="1098" spans="1:9" ht="16.5" hidden="1" customHeight="1" x14ac:dyDescent="0.25">
      <c r="A1098" s="77"/>
      <c r="B1098" s="72"/>
      <c r="C1098" s="73"/>
      <c r="D1098" s="72"/>
      <c r="E1098" s="74"/>
      <c r="F1098" s="78"/>
      <c r="G1098" s="78"/>
      <c r="H1098" s="78"/>
      <c r="I1098" s="79"/>
    </row>
    <row r="1099" spans="1:9" ht="16.5" hidden="1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hidden="1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hidden="1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hidden="1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hidden="1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hidden="1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hidden="1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hidden="1" customHeight="1" x14ac:dyDescent="0.25">
      <c r="A1106" s="77"/>
      <c r="B1106" s="72"/>
      <c r="C1106" s="73"/>
      <c r="D1106" s="72"/>
      <c r="E1106" s="74"/>
      <c r="F1106" s="78"/>
      <c r="G1106" s="78"/>
      <c r="H1106" s="78"/>
      <c r="I1106" s="79"/>
    </row>
    <row r="1107" spans="1:9" ht="16.5" hidden="1" customHeight="1" thickBot="1" x14ac:dyDescent="0.3">
      <c r="A1107" s="85"/>
      <c r="B1107" s="86"/>
      <c r="C1107" s="87"/>
      <c r="D1107" s="86"/>
      <c r="E1107" s="88"/>
      <c r="F1107" s="89"/>
      <c r="G1107" s="89"/>
      <c r="H1107" s="89"/>
      <c r="I1107" s="90"/>
    </row>
    <row r="1108" spans="1:9" ht="16.5" customHeight="1" x14ac:dyDescent="0.25">
      <c r="A1108" s="157" t="s">
        <v>43</v>
      </c>
      <c r="B1108" s="158"/>
      <c r="C1108" s="159"/>
      <c r="D1108" s="158"/>
      <c r="E1108" s="160">
        <f>SUM(E1089:E1107)</f>
        <v>0</v>
      </c>
      <c r="F1108" s="161">
        <f>SUM(F1089:F1107)</f>
        <v>0</v>
      </c>
      <c r="G1108" s="161">
        <f>SUM(G1089:G1107)</f>
        <v>0</v>
      </c>
      <c r="H1108" s="161">
        <f>SUM(H1089:H1107)</f>
        <v>0</v>
      </c>
      <c r="I1108" s="162">
        <f>SUM(I1089:I1107)</f>
        <v>0</v>
      </c>
    </row>
    <row r="1109" spans="1:9" ht="16.5" customHeight="1" x14ac:dyDescent="0.25">
      <c r="A1109" s="96" t="s">
        <v>45</v>
      </c>
      <c r="B1109" s="97"/>
      <c r="C1109" s="98"/>
      <c r="D1109" s="97"/>
      <c r="E1109" s="99"/>
      <c r="F1109" s="99"/>
      <c r="G1109" s="99"/>
      <c r="H1109" s="99"/>
      <c r="I1109" s="101">
        <f>I1129</f>
        <v>0</v>
      </c>
    </row>
    <row r="1110" spans="1:9" ht="16.5" hidden="1" customHeight="1" thickTop="1" x14ac:dyDescent="0.2">
      <c r="A1110" s="132"/>
      <c r="B1110" s="208"/>
      <c r="C1110" s="208"/>
      <c r="D1110" s="208"/>
      <c r="E1110" s="271"/>
      <c r="F1110" s="210"/>
      <c r="G1110" s="220"/>
      <c r="H1110" s="210"/>
      <c r="I1110" s="211"/>
    </row>
    <row r="1111" spans="1:9" ht="16.5" hidden="1" customHeight="1" x14ac:dyDescent="0.25">
      <c r="A1111" s="140"/>
      <c r="B1111" s="72"/>
      <c r="C1111" s="72"/>
      <c r="D1111" s="72"/>
      <c r="E1111" s="74"/>
      <c r="F1111" s="75"/>
      <c r="G1111" s="78"/>
      <c r="H1111" s="75"/>
      <c r="I1111" s="76"/>
    </row>
    <row r="1112" spans="1:9" ht="16.5" hidden="1" customHeight="1" x14ac:dyDescent="0.25">
      <c r="A1112" s="140"/>
      <c r="B1112" s="72"/>
      <c r="C1112" s="73"/>
      <c r="D1112" s="72"/>
      <c r="E1112" s="74"/>
      <c r="F1112" s="78"/>
      <c r="G1112" s="78"/>
      <c r="H1112" s="78"/>
      <c r="I1112" s="79"/>
    </row>
    <row r="1113" spans="1:9" ht="16.5" hidden="1" customHeight="1" x14ac:dyDescent="0.25">
      <c r="A1113" s="140"/>
      <c r="B1113" s="72"/>
      <c r="C1113" s="73"/>
      <c r="D1113" s="72"/>
      <c r="E1113" s="74"/>
      <c r="F1113" s="78"/>
      <c r="G1113" s="78"/>
      <c r="H1113" s="78"/>
      <c r="I1113" s="79"/>
    </row>
    <row r="1114" spans="1:9" ht="16.5" hidden="1" customHeight="1" x14ac:dyDescent="0.25">
      <c r="A1114" s="77"/>
      <c r="B1114" s="72"/>
      <c r="C1114" s="73"/>
      <c r="D1114" s="72"/>
      <c r="E1114" s="74"/>
      <c r="F1114" s="78"/>
      <c r="G1114" s="78"/>
      <c r="H1114" s="78"/>
      <c r="I1114" s="79"/>
    </row>
    <row r="1115" spans="1:9" ht="16.5" hidden="1" customHeight="1" x14ac:dyDescent="0.25">
      <c r="A1115" s="77"/>
      <c r="B1115" s="72"/>
      <c r="C1115" s="73"/>
      <c r="D1115" s="72"/>
      <c r="E1115" s="74"/>
      <c r="F1115" s="78"/>
      <c r="G1115" s="78"/>
      <c r="H1115" s="78"/>
      <c r="I1115" s="79"/>
    </row>
    <row r="1116" spans="1:9" ht="16.5" hidden="1" customHeight="1" x14ac:dyDescent="0.25">
      <c r="A1116" s="77"/>
      <c r="B1116" s="72"/>
      <c r="C1116" s="73"/>
      <c r="D1116" s="72"/>
      <c r="E1116" s="74"/>
      <c r="F1116" s="78"/>
      <c r="G1116" s="78"/>
      <c r="H1116" s="78"/>
      <c r="I1116" s="79"/>
    </row>
    <row r="1117" spans="1:9" ht="16.5" hidden="1" customHeight="1" x14ac:dyDescent="0.25">
      <c r="A1117" s="77"/>
      <c r="B1117" s="72"/>
      <c r="C1117" s="73"/>
      <c r="D1117" s="72"/>
      <c r="E1117" s="74"/>
      <c r="F1117" s="78"/>
      <c r="G1117" s="78"/>
      <c r="H1117" s="78"/>
      <c r="I1117" s="79"/>
    </row>
    <row r="1118" spans="1:9" ht="16.5" hidden="1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hidden="1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hidden="1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hidden="1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hidden="1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hidden="1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hidden="1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hidden="1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hidden="1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hidden="1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hidden="1" customHeight="1" thickBot="1" x14ac:dyDescent="0.3">
      <c r="A1128" s="85"/>
      <c r="B1128" s="86"/>
      <c r="C1128" s="87"/>
      <c r="D1128" s="86"/>
      <c r="E1128" s="88"/>
      <c r="F1128" s="89"/>
      <c r="G1128" s="89"/>
      <c r="H1128" s="89"/>
      <c r="I1128" s="90"/>
    </row>
    <row r="1129" spans="1:9" ht="16.5" customHeight="1" thickBot="1" x14ac:dyDescent="0.3">
      <c r="A1129" s="157" t="s">
        <v>43</v>
      </c>
      <c r="B1129" s="158"/>
      <c r="C1129" s="159"/>
      <c r="D1129" s="158"/>
      <c r="E1129" s="160">
        <f>SUM(E1110:E1128)</f>
        <v>0</v>
      </c>
      <c r="F1129" s="161">
        <f>SUM(F1110:F1128)</f>
        <v>0</v>
      </c>
      <c r="G1129" s="161">
        <f>SUM(G1110:G1128)</f>
        <v>0</v>
      </c>
      <c r="H1129" s="161">
        <f>SUM(H1110:H1128)</f>
        <v>0</v>
      </c>
      <c r="I1129" s="162">
        <f>SUM(I1110:I1128)</f>
        <v>0</v>
      </c>
    </row>
    <row r="1130" spans="1:9" ht="16.5" customHeight="1" thickTop="1" x14ac:dyDescent="0.25">
      <c r="A1130" s="21" t="s">
        <v>46</v>
      </c>
      <c r="B1130" s="22"/>
      <c r="C1130" s="23"/>
      <c r="D1130" s="22"/>
      <c r="E1130" s="24"/>
      <c r="F1130" s="24"/>
      <c r="G1130" s="24"/>
      <c r="H1130" s="24"/>
      <c r="I1130" s="25">
        <f>I1150</f>
        <v>0</v>
      </c>
    </row>
    <row r="1131" spans="1:9" ht="16.5" hidden="1" customHeight="1" thickTop="1" x14ac:dyDescent="0.25">
      <c r="A1131" s="148"/>
      <c r="B1131" s="208"/>
      <c r="C1131" s="208"/>
      <c r="D1131" s="272"/>
      <c r="E1131" s="210"/>
      <c r="F1131" s="210"/>
      <c r="G1131" s="210"/>
      <c r="H1131" s="210"/>
      <c r="I1131" s="211"/>
    </row>
    <row r="1132" spans="1:9" ht="16.5" hidden="1" customHeight="1" x14ac:dyDescent="0.25">
      <c r="A1132" s="140"/>
      <c r="B1132" s="72"/>
      <c r="C1132" s="73"/>
      <c r="D1132" s="72"/>
      <c r="E1132" s="74"/>
      <c r="F1132" s="75"/>
      <c r="G1132" s="75"/>
      <c r="H1132" s="75"/>
      <c r="I1132" s="76"/>
    </row>
    <row r="1133" spans="1:9" ht="16.5" hidden="1" customHeight="1" x14ac:dyDescent="0.25">
      <c r="A1133" s="140"/>
      <c r="B1133" s="72"/>
      <c r="C1133" s="73"/>
      <c r="D1133" s="72"/>
      <c r="E1133" s="74"/>
      <c r="F1133" s="75"/>
      <c r="G1133" s="75"/>
      <c r="H1133" s="75"/>
      <c r="I1133" s="76"/>
    </row>
    <row r="1134" spans="1:9" ht="16.5" hidden="1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hidden="1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hidden="1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hidden="1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hidden="1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hidden="1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hidden="1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hidden="1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hidden="1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hidden="1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hidden="1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hidden="1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hidden="1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hidden="1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hidden="1" customHeight="1" x14ac:dyDescent="0.25">
      <c r="A1148" s="77"/>
      <c r="B1148" s="72"/>
      <c r="C1148" s="73"/>
      <c r="D1148" s="72"/>
      <c r="E1148" s="74"/>
      <c r="F1148" s="78"/>
      <c r="G1148" s="78"/>
      <c r="H1148" s="78"/>
      <c r="I1148" s="79"/>
    </row>
    <row r="1149" spans="1:9" ht="16.5" hidden="1" customHeight="1" thickBot="1" x14ac:dyDescent="0.3">
      <c r="A1149" s="85"/>
      <c r="B1149" s="86"/>
      <c r="C1149" s="87"/>
      <c r="D1149" s="86"/>
      <c r="E1149" s="88"/>
      <c r="F1149" s="89"/>
      <c r="G1149" s="89"/>
      <c r="H1149" s="89"/>
      <c r="I1149" s="90"/>
    </row>
    <row r="1150" spans="1:9" ht="16.5" customHeight="1" thickBot="1" x14ac:dyDescent="0.3">
      <c r="A1150" s="91" t="s">
        <v>43</v>
      </c>
      <c r="B1150" s="92"/>
      <c r="C1150" s="93"/>
      <c r="D1150" s="92"/>
      <c r="E1150" s="154">
        <f>SUM(E1131:E1149)</f>
        <v>0</v>
      </c>
      <c r="F1150" s="94">
        <f>SUM(F1131:F1149)</f>
        <v>0</v>
      </c>
      <c r="G1150" s="94">
        <f>SUM(G1131:G1149)</f>
        <v>0</v>
      </c>
      <c r="H1150" s="94">
        <f>SUM(H1131:H1149)</f>
        <v>0</v>
      </c>
      <c r="I1150" s="95">
        <f>SUM(I1131:I1149)</f>
        <v>0</v>
      </c>
    </row>
    <row r="1151" spans="1:9" ht="16.5" customHeight="1" thickTop="1" x14ac:dyDescent="0.25">
      <c r="A1151" s="96" t="s">
        <v>47</v>
      </c>
      <c r="B1151" s="97"/>
      <c r="C1151" s="98"/>
      <c r="D1151" s="97"/>
      <c r="E1151" s="99"/>
      <c r="F1151" s="99"/>
      <c r="G1151" s="99"/>
      <c r="H1151" s="99"/>
      <c r="I1151" s="101">
        <f>I1171</f>
        <v>0</v>
      </c>
    </row>
    <row r="1152" spans="1:9" ht="16.5" hidden="1" customHeight="1" thickTop="1" x14ac:dyDescent="0.25">
      <c r="A1152" s="148"/>
      <c r="B1152" s="149"/>
      <c r="C1152" s="150"/>
      <c r="D1152" s="149"/>
      <c r="E1152" s="151"/>
      <c r="F1152" s="152"/>
      <c r="G1152" s="152"/>
      <c r="H1152" s="152"/>
      <c r="I1152" s="153"/>
    </row>
    <row r="1153" spans="1:9" ht="16.5" hidden="1" customHeight="1" x14ac:dyDescent="0.25">
      <c r="A1153" s="140"/>
      <c r="B1153" s="72"/>
      <c r="C1153" s="73"/>
      <c r="D1153" s="72"/>
      <c r="E1153" s="74"/>
      <c r="F1153" s="75"/>
      <c r="G1153" s="75"/>
      <c r="H1153" s="75"/>
      <c r="I1153" s="76"/>
    </row>
    <row r="1154" spans="1:9" ht="16.5" hidden="1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hidden="1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hidden="1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hidden="1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hidden="1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hidden="1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hidden="1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hidden="1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hidden="1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hidden="1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hidden="1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hidden="1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hidden="1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hidden="1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hidden="1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hidden="1" customHeight="1" x14ac:dyDescent="0.25">
      <c r="A1169" s="77"/>
      <c r="B1169" s="72"/>
      <c r="C1169" s="73"/>
      <c r="D1169" s="72"/>
      <c r="E1169" s="74"/>
      <c r="F1169" s="78"/>
      <c r="G1169" s="78"/>
      <c r="H1169" s="78"/>
      <c r="I1169" s="79"/>
    </row>
    <row r="1170" spans="1:15" ht="16.5" hidden="1" customHeight="1" thickBot="1" x14ac:dyDescent="0.3">
      <c r="A1170" s="85"/>
      <c r="B1170" s="86"/>
      <c r="C1170" s="87"/>
      <c r="D1170" s="86"/>
      <c r="E1170" s="88"/>
      <c r="F1170" s="89"/>
      <c r="G1170" s="89"/>
      <c r="H1170" s="89"/>
      <c r="I1170" s="90"/>
      <c r="O1170" s="273"/>
    </row>
    <row r="1171" spans="1:15" ht="16.5" customHeight="1" thickBot="1" x14ac:dyDescent="0.3">
      <c r="A1171" s="91" t="s">
        <v>43</v>
      </c>
      <c r="B1171" s="92"/>
      <c r="C1171" s="93"/>
      <c r="D1171" s="92"/>
      <c r="E1171" s="154">
        <f>SUM(E1152:E1170)</f>
        <v>0</v>
      </c>
      <c r="F1171" s="94">
        <f>SUM(F1152:F1170)</f>
        <v>0</v>
      </c>
      <c r="G1171" s="94">
        <f>SUM(G1152:G1170)</f>
        <v>0</v>
      </c>
      <c r="H1171" s="94">
        <f>SUM(H1152:H1170)</f>
        <v>0</v>
      </c>
      <c r="I1171" s="95">
        <f>SUM(I1152:I1170)</f>
        <v>0</v>
      </c>
    </row>
    <row r="1172" spans="1:15" ht="16.5" customHeight="1" thickTop="1" x14ac:dyDescent="0.25">
      <c r="A1172" s="21" t="s">
        <v>48</v>
      </c>
      <c r="B1172" s="22"/>
      <c r="C1172" s="23"/>
      <c r="D1172" s="22"/>
      <c r="E1172" s="24"/>
      <c r="F1172" s="24"/>
      <c r="G1172" s="24"/>
      <c r="H1172" s="24"/>
      <c r="I1172" s="25">
        <f>I1191</f>
        <v>0</v>
      </c>
    </row>
    <row r="1173" spans="1:15" ht="16.5" hidden="1" customHeight="1" x14ac:dyDescent="0.25">
      <c r="A1173" s="140"/>
      <c r="B1173" s="267"/>
      <c r="C1173" s="73"/>
      <c r="D1173" s="72"/>
      <c r="E1173" s="74"/>
      <c r="F1173" s="78"/>
      <c r="G1173" s="78"/>
      <c r="H1173" s="78"/>
      <c r="I1173" s="79"/>
    </row>
    <row r="1174" spans="1:15" ht="16.5" hidden="1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15" ht="16.5" hidden="1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15" ht="16.5" hidden="1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15" s="61" customFormat="1" ht="16.5" hidden="1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15" ht="16.5" hidden="1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hidden="1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hidden="1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ht="16.5" hidden="1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hidden="1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hidden="1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hidden="1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hidden="1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hidden="1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hidden="1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hidden="1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hidden="1" customHeight="1" x14ac:dyDescent="0.25">
      <c r="A1189" s="77"/>
      <c r="B1189" s="72"/>
      <c r="C1189" s="73"/>
      <c r="D1189" s="72"/>
      <c r="E1189" s="74"/>
      <c r="F1189" s="78"/>
      <c r="G1189" s="78"/>
      <c r="H1189" s="78"/>
      <c r="I1189" s="79"/>
    </row>
    <row r="1190" spans="1:10" ht="16.5" hidden="1" customHeight="1" thickBot="1" x14ac:dyDescent="0.3">
      <c r="A1190" s="85"/>
      <c r="B1190" s="86"/>
      <c r="C1190" s="87"/>
      <c r="D1190" s="86"/>
      <c r="E1190" s="88"/>
      <c r="F1190" s="89"/>
      <c r="G1190" s="89"/>
      <c r="H1190" s="89"/>
      <c r="I1190" s="90"/>
    </row>
    <row r="1191" spans="1:10" ht="16.5" customHeight="1" thickBot="1" x14ac:dyDescent="0.3">
      <c r="A1191" s="157" t="s">
        <v>43</v>
      </c>
      <c r="B1191" s="158"/>
      <c r="C1191" s="159"/>
      <c r="D1191" s="158"/>
      <c r="E1191" s="160">
        <f>SUM(E1173:E1190)</f>
        <v>0</v>
      </c>
      <c r="F1191" s="161">
        <f>SUM(F1173:F1190)</f>
        <v>0</v>
      </c>
      <c r="G1191" s="161">
        <f>SUM(G1173:G1190)</f>
        <v>0</v>
      </c>
      <c r="H1191" s="161">
        <f>SUM(H1173:H1190)</f>
        <v>0</v>
      </c>
      <c r="I1191" s="162">
        <f>SUM(I1173:I1190)</f>
        <v>0</v>
      </c>
    </row>
    <row r="1192" spans="1:10" ht="16.5" customHeight="1" thickTop="1" thickBot="1" x14ac:dyDescent="0.3">
      <c r="A1192" s="13" t="s">
        <v>80</v>
      </c>
      <c r="B1192" s="14"/>
      <c r="C1192" s="15"/>
      <c r="D1192" s="16"/>
      <c r="E1192" s="17">
        <f>E1212+E1239+E1260+E1281+E1302+E1323+E1344</f>
        <v>139.1</v>
      </c>
      <c r="F1192" s="18"/>
      <c r="G1192" s="18"/>
      <c r="H1192" s="18"/>
      <c r="I1192" s="17">
        <f>I1239+I1260+I1281+I1302+I1323+I1344</f>
        <v>9350</v>
      </c>
    </row>
    <row r="1193" spans="1:10" ht="16.5" customHeight="1" thickTop="1" x14ac:dyDescent="0.25">
      <c r="A1193" s="21" t="s">
        <v>13</v>
      </c>
      <c r="B1193" s="22"/>
      <c r="C1193" s="23"/>
      <c r="D1193" s="22"/>
      <c r="E1193" s="24"/>
      <c r="F1193" s="24"/>
      <c r="G1193" s="24"/>
      <c r="H1193" s="24"/>
      <c r="I1193" s="25">
        <f>I1239</f>
        <v>9350</v>
      </c>
      <c r="J1193" s="274"/>
    </row>
    <row r="1194" spans="1:10" ht="42.75" customHeight="1" x14ac:dyDescent="0.2">
      <c r="A1194" s="275">
        <v>1</v>
      </c>
      <c r="B1194" s="276" t="s">
        <v>1501</v>
      </c>
      <c r="C1194" s="378" t="s">
        <v>1502</v>
      </c>
      <c r="D1194" s="276" t="s">
        <v>1503</v>
      </c>
      <c r="E1194" s="276">
        <v>5</v>
      </c>
      <c r="F1194" s="278">
        <v>550</v>
      </c>
      <c r="G1194" s="278"/>
      <c r="H1194" s="278">
        <v>550</v>
      </c>
      <c r="I1194" s="278">
        <v>550</v>
      </c>
    </row>
    <row r="1195" spans="1:10" ht="45.75" customHeight="1" x14ac:dyDescent="0.2">
      <c r="A1195" s="275">
        <v>2</v>
      </c>
      <c r="B1195" s="279" t="s">
        <v>1504</v>
      </c>
      <c r="C1195" s="277" t="s">
        <v>1505</v>
      </c>
      <c r="D1195" s="279" t="s">
        <v>1504</v>
      </c>
      <c r="E1195" s="276">
        <v>5</v>
      </c>
      <c r="F1195" s="278">
        <v>550</v>
      </c>
      <c r="G1195" s="278"/>
      <c r="H1195" s="278">
        <v>550</v>
      </c>
      <c r="I1195" s="278">
        <v>550</v>
      </c>
    </row>
    <row r="1196" spans="1:10" ht="42.75" customHeight="1" x14ac:dyDescent="0.2">
      <c r="A1196" s="275">
        <v>3</v>
      </c>
      <c r="B1196" s="279" t="s">
        <v>1506</v>
      </c>
      <c r="C1196" s="277" t="s">
        <v>1507</v>
      </c>
      <c r="D1196" s="279" t="s">
        <v>1506</v>
      </c>
      <c r="E1196" s="276">
        <v>15</v>
      </c>
      <c r="F1196" s="278">
        <v>550</v>
      </c>
      <c r="G1196" s="278"/>
      <c r="H1196" s="278">
        <v>550</v>
      </c>
      <c r="I1196" s="278">
        <v>550</v>
      </c>
    </row>
    <row r="1197" spans="1:10" ht="55.5" customHeight="1" x14ac:dyDescent="0.2">
      <c r="A1197" s="275">
        <v>4</v>
      </c>
      <c r="B1197" s="279" t="s">
        <v>1508</v>
      </c>
      <c r="C1197" s="277" t="s">
        <v>1509</v>
      </c>
      <c r="D1197" s="279" t="s">
        <v>1508</v>
      </c>
      <c r="E1197" s="276">
        <v>7</v>
      </c>
      <c r="F1197" s="278">
        <v>550</v>
      </c>
      <c r="G1197" s="278"/>
      <c r="H1197" s="278">
        <v>550</v>
      </c>
      <c r="I1197" s="278">
        <v>550</v>
      </c>
    </row>
    <row r="1198" spans="1:10" ht="42.75" customHeight="1" x14ac:dyDescent="0.2">
      <c r="A1198" s="275">
        <v>5</v>
      </c>
      <c r="B1198" s="279" t="s">
        <v>1510</v>
      </c>
      <c r="C1198" s="277" t="s">
        <v>1511</v>
      </c>
      <c r="D1198" s="279" t="s">
        <v>1510</v>
      </c>
      <c r="E1198" s="276">
        <v>15</v>
      </c>
      <c r="F1198" s="278">
        <v>550</v>
      </c>
      <c r="G1198" s="278"/>
      <c r="H1198" s="278">
        <v>550</v>
      </c>
      <c r="I1198" s="278">
        <v>550</v>
      </c>
    </row>
    <row r="1199" spans="1:10" ht="41.25" customHeight="1" x14ac:dyDescent="0.2">
      <c r="A1199" s="275">
        <v>6</v>
      </c>
      <c r="B1199" s="279" t="s">
        <v>1512</v>
      </c>
      <c r="C1199" s="277" t="s">
        <v>1513</v>
      </c>
      <c r="D1199" s="279" t="s">
        <v>1512</v>
      </c>
      <c r="E1199" s="276">
        <v>15</v>
      </c>
      <c r="F1199" s="278">
        <v>550</v>
      </c>
      <c r="G1199" s="278"/>
      <c r="H1199" s="278">
        <v>550</v>
      </c>
      <c r="I1199" s="278">
        <v>550</v>
      </c>
    </row>
    <row r="1200" spans="1:10" ht="43.5" customHeight="1" x14ac:dyDescent="0.2">
      <c r="A1200" s="275">
        <v>7</v>
      </c>
      <c r="B1200" s="279" t="s">
        <v>1514</v>
      </c>
      <c r="C1200" s="277" t="s">
        <v>1515</v>
      </c>
      <c r="D1200" s="279" t="s">
        <v>1514</v>
      </c>
      <c r="E1200" s="276">
        <v>7</v>
      </c>
      <c r="F1200" s="278">
        <v>550</v>
      </c>
      <c r="G1200" s="278"/>
      <c r="H1200" s="278">
        <v>550</v>
      </c>
      <c r="I1200" s="278">
        <v>550</v>
      </c>
    </row>
    <row r="1201" spans="1:9" ht="47.25" customHeight="1" x14ac:dyDescent="0.2">
      <c r="A1201" s="275">
        <v>8</v>
      </c>
      <c r="B1201" s="279" t="s">
        <v>1516</v>
      </c>
      <c r="C1201" s="277" t="s">
        <v>1517</v>
      </c>
      <c r="D1201" s="279" t="s">
        <v>1518</v>
      </c>
      <c r="E1201" s="276">
        <v>7</v>
      </c>
      <c r="F1201" s="278">
        <v>550</v>
      </c>
      <c r="G1201" s="278"/>
      <c r="H1201" s="278">
        <v>550</v>
      </c>
      <c r="I1201" s="278">
        <v>550</v>
      </c>
    </row>
    <row r="1202" spans="1:9" ht="48.75" customHeight="1" x14ac:dyDescent="0.2">
      <c r="A1202" s="275">
        <v>9</v>
      </c>
      <c r="B1202" s="279" t="s">
        <v>1519</v>
      </c>
      <c r="C1202" s="277" t="s">
        <v>1520</v>
      </c>
      <c r="D1202" s="279" t="s">
        <v>1519</v>
      </c>
      <c r="E1202" s="276">
        <v>5</v>
      </c>
      <c r="F1202" s="278">
        <v>550</v>
      </c>
      <c r="G1202" s="278"/>
      <c r="H1202" s="278">
        <v>550</v>
      </c>
      <c r="I1202" s="278">
        <v>550</v>
      </c>
    </row>
    <row r="1203" spans="1:9" ht="42.75" customHeight="1" x14ac:dyDescent="0.2">
      <c r="A1203" s="275">
        <v>10</v>
      </c>
      <c r="B1203" s="279" t="s">
        <v>1521</v>
      </c>
      <c r="C1203" s="277" t="s">
        <v>1522</v>
      </c>
      <c r="D1203" s="279" t="s">
        <v>1521</v>
      </c>
      <c r="E1203" s="276">
        <v>5</v>
      </c>
      <c r="F1203" s="278">
        <v>550</v>
      </c>
      <c r="G1203" s="278"/>
      <c r="H1203" s="278">
        <v>550</v>
      </c>
      <c r="I1203" s="278">
        <v>550</v>
      </c>
    </row>
    <row r="1204" spans="1:9" ht="53.25" customHeight="1" x14ac:dyDescent="0.2">
      <c r="A1204" s="275">
        <v>11</v>
      </c>
      <c r="B1204" s="279" t="s">
        <v>1523</v>
      </c>
      <c r="C1204" s="277" t="s">
        <v>1524</v>
      </c>
      <c r="D1204" s="279" t="s">
        <v>1523</v>
      </c>
      <c r="E1204" s="276">
        <v>15</v>
      </c>
      <c r="F1204" s="278">
        <v>550</v>
      </c>
      <c r="G1204" s="278"/>
      <c r="H1204" s="278">
        <v>550</v>
      </c>
      <c r="I1204" s="278">
        <v>550</v>
      </c>
    </row>
    <row r="1205" spans="1:9" ht="41.25" customHeight="1" x14ac:dyDescent="0.2">
      <c r="A1205" s="275">
        <v>12</v>
      </c>
      <c r="B1205" s="279" t="s">
        <v>1525</v>
      </c>
      <c r="C1205" s="277" t="s">
        <v>1526</v>
      </c>
      <c r="D1205" s="279" t="s">
        <v>1525</v>
      </c>
      <c r="E1205" s="276">
        <v>5</v>
      </c>
      <c r="F1205" s="278">
        <v>550</v>
      </c>
      <c r="G1205" s="278"/>
      <c r="H1205" s="278">
        <v>550</v>
      </c>
      <c r="I1205" s="278">
        <v>550</v>
      </c>
    </row>
    <row r="1206" spans="1:9" ht="42.75" customHeight="1" x14ac:dyDescent="0.2">
      <c r="A1206" s="275">
        <v>13</v>
      </c>
      <c r="B1206" s="279" t="s">
        <v>1527</v>
      </c>
      <c r="C1206" s="277" t="s">
        <v>1528</v>
      </c>
      <c r="D1206" s="279" t="s">
        <v>1527</v>
      </c>
      <c r="E1206" s="276">
        <v>15</v>
      </c>
      <c r="F1206" s="278">
        <v>550</v>
      </c>
      <c r="G1206" s="278"/>
      <c r="H1206" s="278">
        <v>550</v>
      </c>
      <c r="I1206" s="278">
        <v>550</v>
      </c>
    </row>
    <row r="1207" spans="1:9" ht="50.25" customHeight="1" x14ac:dyDescent="0.2">
      <c r="A1207" s="275">
        <v>14</v>
      </c>
      <c r="B1207" s="279" t="s">
        <v>1529</v>
      </c>
      <c r="C1207" s="277" t="s">
        <v>1530</v>
      </c>
      <c r="D1207" s="279" t="s">
        <v>1529</v>
      </c>
      <c r="E1207" s="276">
        <v>1.1000000000000001</v>
      </c>
      <c r="F1207" s="278">
        <v>550</v>
      </c>
      <c r="G1207" s="278"/>
      <c r="H1207" s="278">
        <v>550</v>
      </c>
      <c r="I1207" s="278">
        <v>550</v>
      </c>
    </row>
    <row r="1208" spans="1:9" ht="40.5" customHeight="1" x14ac:dyDescent="0.2">
      <c r="A1208" s="275">
        <v>15</v>
      </c>
      <c r="B1208" s="279" t="s">
        <v>1531</v>
      </c>
      <c r="C1208" s="277" t="s">
        <v>1532</v>
      </c>
      <c r="D1208" s="279" t="s">
        <v>1531</v>
      </c>
      <c r="E1208" s="276">
        <v>5</v>
      </c>
      <c r="F1208" s="278">
        <v>550</v>
      </c>
      <c r="G1208" s="278"/>
      <c r="H1208" s="278">
        <v>550</v>
      </c>
      <c r="I1208" s="278">
        <v>550</v>
      </c>
    </row>
    <row r="1209" spans="1:9" ht="53.25" customHeight="1" x14ac:dyDescent="0.2">
      <c r="A1209" s="275">
        <v>16</v>
      </c>
      <c r="B1209" s="279" t="s">
        <v>1533</v>
      </c>
      <c r="C1209" s="277" t="s">
        <v>1534</v>
      </c>
      <c r="D1209" s="279" t="s">
        <v>1533</v>
      </c>
      <c r="E1209" s="276">
        <v>5</v>
      </c>
      <c r="F1209" s="278">
        <v>550</v>
      </c>
      <c r="G1209" s="278"/>
      <c r="H1209" s="278">
        <v>550</v>
      </c>
      <c r="I1209" s="278">
        <v>550</v>
      </c>
    </row>
    <row r="1210" spans="1:9" ht="45.75" customHeight="1" x14ac:dyDescent="0.2">
      <c r="A1210" s="275">
        <v>17</v>
      </c>
      <c r="B1210" s="279" t="s">
        <v>1535</v>
      </c>
      <c r="C1210" s="277" t="s">
        <v>1536</v>
      </c>
      <c r="D1210" s="279" t="s">
        <v>1535</v>
      </c>
      <c r="E1210" s="276">
        <v>7</v>
      </c>
      <c r="F1210" s="278">
        <v>550</v>
      </c>
      <c r="G1210" s="278"/>
      <c r="H1210" s="278">
        <v>550</v>
      </c>
      <c r="I1210" s="278">
        <v>550</v>
      </c>
    </row>
    <row r="1211" spans="1:9" ht="16.5" hidden="1" customHeight="1" x14ac:dyDescent="0.2">
      <c r="A1211" s="275"/>
      <c r="B1211" s="282"/>
      <c r="C1211" s="282"/>
      <c r="D1211" s="282"/>
      <c r="E1211" s="283"/>
      <c r="F1211" s="284"/>
      <c r="G1211" s="285"/>
      <c r="H1211" s="284"/>
      <c r="I1211" s="284"/>
    </row>
    <row r="1212" spans="1:9" ht="16.5" hidden="1" customHeight="1" x14ac:dyDescent="0.2">
      <c r="A1212" s="275"/>
      <c r="B1212" s="282"/>
      <c r="C1212" s="282"/>
      <c r="D1212" s="282"/>
      <c r="E1212" s="283"/>
      <c r="F1212" s="284"/>
      <c r="G1212" s="285"/>
      <c r="H1212" s="284"/>
      <c r="I1212" s="284"/>
    </row>
    <row r="1213" spans="1:9" ht="16.5" hidden="1" customHeight="1" x14ac:dyDescent="0.2">
      <c r="A1213" s="275"/>
      <c r="B1213" s="282"/>
      <c r="C1213" s="282"/>
      <c r="D1213" s="282"/>
      <c r="E1213" s="283"/>
      <c r="F1213" s="284"/>
      <c r="G1213" s="285"/>
      <c r="H1213" s="284"/>
      <c r="I1213" s="284"/>
    </row>
    <row r="1214" spans="1:9" ht="15.75" hidden="1" customHeight="1" x14ac:dyDescent="0.2">
      <c r="A1214" s="275"/>
      <c r="B1214" s="282"/>
      <c r="C1214" s="282"/>
      <c r="D1214" s="282"/>
      <c r="E1214" s="283"/>
      <c r="F1214" s="284"/>
      <c r="G1214" s="285"/>
      <c r="H1214" s="284"/>
      <c r="I1214" s="284"/>
    </row>
    <row r="1215" spans="1:9" ht="16.5" hidden="1" customHeight="1" x14ac:dyDescent="0.2">
      <c r="A1215" s="275"/>
      <c r="B1215" s="282"/>
      <c r="C1215" s="282"/>
      <c r="D1215" s="282"/>
      <c r="E1215" s="283"/>
      <c r="F1215" s="284"/>
      <c r="G1215" s="285"/>
      <c r="H1215" s="284"/>
      <c r="I1215" s="284"/>
    </row>
    <row r="1216" spans="1:9" ht="16.5" hidden="1" customHeight="1" x14ac:dyDescent="0.2">
      <c r="A1216" s="275"/>
      <c r="B1216" s="282"/>
      <c r="C1216" s="282"/>
      <c r="D1216" s="282"/>
      <c r="E1216" s="283"/>
      <c r="F1216" s="284"/>
      <c r="G1216" s="285"/>
      <c r="H1216" s="284"/>
      <c r="I1216" s="284"/>
    </row>
    <row r="1217" spans="1:9" ht="16.5" hidden="1" customHeight="1" x14ac:dyDescent="0.2">
      <c r="A1217" s="275"/>
      <c r="B1217" s="282"/>
      <c r="C1217" s="282"/>
      <c r="D1217" s="282"/>
      <c r="E1217" s="283"/>
      <c r="F1217" s="284"/>
      <c r="G1217" s="285"/>
      <c r="H1217" s="284"/>
      <c r="I1217" s="284"/>
    </row>
    <row r="1218" spans="1:9" ht="16.5" hidden="1" customHeight="1" x14ac:dyDescent="0.25">
      <c r="A1218" s="275"/>
      <c r="B1218" s="72"/>
      <c r="C1218" s="73"/>
      <c r="D1218" s="72"/>
      <c r="E1218" s="106"/>
      <c r="F1218" s="75"/>
      <c r="G1218" s="75"/>
      <c r="H1218" s="75"/>
      <c r="I1218" s="76"/>
    </row>
    <row r="1219" spans="1:9" ht="16.5" hidden="1" customHeight="1" x14ac:dyDescent="0.25">
      <c r="A1219" s="275"/>
      <c r="B1219" s="72"/>
      <c r="C1219" s="73"/>
      <c r="D1219" s="72"/>
      <c r="E1219" s="106"/>
      <c r="F1219" s="75"/>
      <c r="G1219" s="75"/>
      <c r="H1219" s="75"/>
      <c r="I1219" s="76"/>
    </row>
    <row r="1220" spans="1:9" ht="16.5" hidden="1" customHeight="1" x14ac:dyDescent="0.25">
      <c r="A1220" s="275"/>
      <c r="B1220" s="72"/>
      <c r="C1220" s="73"/>
      <c r="D1220" s="72"/>
      <c r="E1220" s="106"/>
      <c r="F1220" s="75"/>
      <c r="G1220" s="75"/>
      <c r="H1220" s="75"/>
      <c r="I1220" s="76"/>
    </row>
    <row r="1221" spans="1:9" ht="16.5" hidden="1" customHeight="1" x14ac:dyDescent="0.25">
      <c r="A1221" s="275"/>
      <c r="B1221" s="72"/>
      <c r="C1221" s="73"/>
      <c r="D1221" s="72"/>
      <c r="E1221" s="106"/>
      <c r="F1221" s="75"/>
      <c r="G1221" s="75"/>
      <c r="H1221" s="75"/>
      <c r="I1221" s="76"/>
    </row>
    <row r="1222" spans="1:9" ht="16.5" hidden="1" customHeight="1" x14ac:dyDescent="0.25">
      <c r="A1222" s="275"/>
      <c r="B1222" s="72"/>
      <c r="C1222" s="73"/>
      <c r="D1222" s="72"/>
      <c r="E1222" s="106"/>
      <c r="F1222" s="75"/>
      <c r="G1222" s="75"/>
      <c r="H1222" s="75"/>
      <c r="I1222" s="76"/>
    </row>
    <row r="1223" spans="1:9" ht="16.5" hidden="1" customHeight="1" x14ac:dyDescent="0.25">
      <c r="A1223" s="62"/>
      <c r="B1223" s="72"/>
      <c r="C1223" s="73"/>
      <c r="D1223" s="72"/>
      <c r="E1223" s="106"/>
      <c r="F1223" s="75"/>
      <c r="G1223" s="75"/>
      <c r="H1223" s="75"/>
      <c r="I1223" s="76"/>
    </row>
    <row r="1224" spans="1:9" ht="16.5" hidden="1" customHeight="1" x14ac:dyDescent="0.25">
      <c r="A1224" s="62"/>
      <c r="B1224" s="72"/>
      <c r="C1224" s="73"/>
      <c r="D1224" s="72"/>
      <c r="E1224" s="106"/>
      <c r="F1224" s="75"/>
      <c r="G1224" s="75"/>
      <c r="H1224" s="75"/>
      <c r="I1224" s="76"/>
    </row>
    <row r="1225" spans="1:9" ht="16.5" hidden="1" customHeight="1" x14ac:dyDescent="0.25">
      <c r="A1225" s="62"/>
      <c r="B1225" s="72"/>
      <c r="C1225" s="73"/>
      <c r="D1225" s="72"/>
      <c r="E1225" s="124"/>
      <c r="F1225" s="75"/>
      <c r="G1225" s="75"/>
      <c r="H1225" s="75"/>
      <c r="I1225" s="76"/>
    </row>
    <row r="1226" spans="1:9" ht="16.5" hidden="1" customHeight="1" x14ac:dyDescent="0.25">
      <c r="A1226" s="62"/>
      <c r="B1226" s="72"/>
      <c r="C1226" s="73"/>
      <c r="D1226" s="72"/>
      <c r="E1226" s="124"/>
      <c r="F1226" s="75"/>
      <c r="G1226" s="75"/>
      <c r="H1226" s="75"/>
      <c r="I1226" s="76"/>
    </row>
    <row r="1227" spans="1:9" ht="16.5" hidden="1" customHeight="1" x14ac:dyDescent="0.25">
      <c r="A1227" s="62"/>
      <c r="B1227" s="72"/>
      <c r="C1227" s="73"/>
      <c r="D1227" s="72"/>
      <c r="E1227" s="124"/>
      <c r="F1227" s="75"/>
      <c r="G1227" s="75"/>
      <c r="H1227" s="75"/>
      <c r="I1227" s="76"/>
    </row>
    <row r="1228" spans="1:9" ht="16.5" hidden="1" customHeight="1" x14ac:dyDescent="0.25">
      <c r="A1228" s="62"/>
      <c r="B1228" s="72"/>
      <c r="C1228" s="73"/>
      <c r="D1228" s="72"/>
      <c r="E1228" s="124"/>
      <c r="F1228" s="75"/>
      <c r="G1228" s="75"/>
      <c r="H1228" s="75"/>
      <c r="I1228" s="76"/>
    </row>
    <row r="1229" spans="1:9" ht="16.5" hidden="1" customHeight="1" x14ac:dyDescent="0.25">
      <c r="A1229" s="62"/>
      <c r="B1229" s="72"/>
      <c r="C1229" s="73"/>
      <c r="D1229" s="72"/>
      <c r="E1229" s="124"/>
      <c r="F1229" s="75"/>
      <c r="G1229" s="75"/>
      <c r="H1229" s="75"/>
      <c r="I1229" s="76"/>
    </row>
    <row r="1230" spans="1:9" ht="16.5" hidden="1" customHeight="1" x14ac:dyDescent="0.25">
      <c r="A1230" s="62"/>
      <c r="B1230" s="72"/>
      <c r="C1230" s="73"/>
      <c r="D1230" s="72"/>
      <c r="E1230" s="124"/>
      <c r="F1230" s="75"/>
      <c r="G1230" s="75"/>
      <c r="H1230" s="75"/>
      <c r="I1230" s="76"/>
    </row>
    <row r="1231" spans="1:9" ht="16.5" hidden="1" customHeight="1" x14ac:dyDescent="0.25">
      <c r="A1231" s="62"/>
      <c r="B1231" s="286"/>
      <c r="C1231" s="73"/>
      <c r="D1231" s="72"/>
      <c r="E1231" s="124"/>
      <c r="F1231" s="75"/>
      <c r="G1231" s="75"/>
      <c r="H1231" s="75"/>
      <c r="I1231" s="76"/>
    </row>
    <row r="1232" spans="1:9" ht="16.5" hidden="1" customHeight="1" x14ac:dyDescent="0.25">
      <c r="A1232" s="62"/>
      <c r="B1232" s="287"/>
      <c r="C1232" s="288"/>
      <c r="D1232" s="287"/>
      <c r="E1232" s="289"/>
      <c r="F1232" s="290"/>
      <c r="G1232" s="290"/>
      <c r="H1232" s="290"/>
      <c r="I1232" s="291"/>
    </row>
    <row r="1233" spans="1:9" ht="16.5" hidden="1" customHeight="1" x14ac:dyDescent="0.25">
      <c r="A1233" s="62"/>
      <c r="B1233" s="287"/>
      <c r="C1233" s="288"/>
      <c r="D1233" s="287"/>
      <c r="E1233" s="289"/>
      <c r="F1233" s="290"/>
      <c r="G1233" s="290"/>
      <c r="H1233" s="290"/>
      <c r="I1233" s="291"/>
    </row>
    <row r="1234" spans="1:9" ht="16.5" hidden="1" customHeight="1" x14ac:dyDescent="0.25">
      <c r="A1234" s="292"/>
      <c r="B1234" s="287"/>
      <c r="C1234" s="288"/>
      <c r="D1234" s="287"/>
      <c r="E1234" s="289"/>
      <c r="F1234" s="290"/>
      <c r="G1234" s="290"/>
      <c r="H1234" s="290"/>
      <c r="I1234" s="291"/>
    </row>
    <row r="1235" spans="1:9" ht="16.5" hidden="1" customHeight="1" x14ac:dyDescent="0.25">
      <c r="A1235" s="62"/>
      <c r="B1235" s="287"/>
      <c r="C1235" s="288"/>
      <c r="D1235" s="287"/>
      <c r="E1235" s="289"/>
      <c r="F1235" s="290"/>
      <c r="G1235" s="290"/>
      <c r="H1235" s="290"/>
      <c r="I1235" s="291"/>
    </row>
    <row r="1236" spans="1:9" ht="16.5" hidden="1" customHeight="1" x14ac:dyDescent="0.25">
      <c r="A1236" s="62"/>
      <c r="B1236" s="287"/>
      <c r="C1236" s="288"/>
      <c r="D1236" s="287"/>
      <c r="E1236" s="289"/>
      <c r="F1236" s="290"/>
      <c r="G1236" s="290"/>
      <c r="H1236" s="290"/>
      <c r="I1236" s="291"/>
    </row>
    <row r="1237" spans="1:9" ht="16.5" hidden="1" customHeight="1" x14ac:dyDescent="0.25">
      <c r="A1237" s="62"/>
      <c r="B1237" s="287"/>
      <c r="C1237" s="288"/>
      <c r="D1237" s="287"/>
      <c r="E1237" s="289"/>
      <c r="F1237" s="290"/>
      <c r="G1237" s="290"/>
      <c r="H1237" s="290"/>
      <c r="I1237" s="291"/>
    </row>
    <row r="1238" spans="1:9" ht="16.5" hidden="1" customHeight="1" thickBot="1" x14ac:dyDescent="0.3">
      <c r="A1238" s="292"/>
      <c r="B1238" s="86"/>
      <c r="C1238" s="87"/>
      <c r="D1238" s="86"/>
      <c r="E1238" s="293"/>
      <c r="F1238" s="294"/>
      <c r="G1238" s="294"/>
      <c r="H1238" s="294"/>
      <c r="I1238" s="295"/>
    </row>
    <row r="1239" spans="1:9" ht="16.5" customHeight="1" thickBot="1" x14ac:dyDescent="0.3">
      <c r="A1239" s="91" t="s">
        <v>43</v>
      </c>
      <c r="B1239" s="92"/>
      <c r="C1239" s="93"/>
      <c r="D1239" s="92"/>
      <c r="E1239" s="154">
        <f>SUM(E1194:E1238)</f>
        <v>139.1</v>
      </c>
      <c r="F1239" s="154">
        <f>SUM(F1194:F1238)</f>
        <v>9350</v>
      </c>
      <c r="G1239" s="154">
        <f>SUM(G1194:G1238)</f>
        <v>0</v>
      </c>
      <c r="H1239" s="154">
        <f>SUM(H1194:H1238)</f>
        <v>9350</v>
      </c>
      <c r="I1239" s="226">
        <f>SUM(I1194:I1238)</f>
        <v>9350</v>
      </c>
    </row>
    <row r="1240" spans="1:9" ht="16.5" customHeight="1" thickTop="1" x14ac:dyDescent="0.25">
      <c r="A1240" s="96" t="s">
        <v>44</v>
      </c>
      <c r="B1240" s="97"/>
      <c r="C1240" s="98"/>
      <c r="D1240" s="97"/>
      <c r="E1240" s="99"/>
      <c r="F1240" s="99"/>
      <c r="G1240" s="99"/>
      <c r="H1240" s="99"/>
      <c r="I1240" s="101">
        <f>I1260</f>
        <v>0</v>
      </c>
    </row>
    <row r="1241" spans="1:9" ht="16.5" hidden="1" customHeight="1" thickTop="1" x14ac:dyDescent="0.25">
      <c r="A1241" s="148"/>
      <c r="B1241" s="296"/>
      <c r="C1241" s="296"/>
      <c r="D1241" s="296"/>
      <c r="E1241" s="297"/>
      <c r="F1241" s="298"/>
      <c r="G1241" s="299"/>
      <c r="H1241" s="298"/>
      <c r="I1241" s="300"/>
    </row>
    <row r="1242" spans="1:9" ht="16.5" hidden="1" customHeight="1" x14ac:dyDescent="0.25">
      <c r="A1242" s="77"/>
      <c r="B1242" s="301"/>
      <c r="C1242" s="301"/>
      <c r="D1242" s="301"/>
      <c r="E1242" s="302"/>
      <c r="F1242" s="68"/>
      <c r="G1242" s="303"/>
      <c r="H1242" s="68"/>
      <c r="I1242" s="69"/>
    </row>
    <row r="1243" spans="1:9" ht="16.5" hidden="1" customHeight="1" x14ac:dyDescent="0.25">
      <c r="A1243" s="77"/>
      <c r="B1243" s="301"/>
      <c r="C1243" s="301"/>
      <c r="D1243" s="301"/>
      <c r="E1243" s="302"/>
      <c r="F1243" s="68"/>
      <c r="G1243" s="303"/>
      <c r="H1243" s="68"/>
      <c r="I1243" s="69"/>
    </row>
    <row r="1244" spans="1:9" ht="16.5" hidden="1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hidden="1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hidden="1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hidden="1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hidden="1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9" ht="16.5" hidden="1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9" ht="16.5" hidden="1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9" ht="16.5" hidden="1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9" ht="16.5" hidden="1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9" ht="16.5" hidden="1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9" ht="16.5" hidden="1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9" ht="16.5" hidden="1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9" ht="16.5" hidden="1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9" ht="16.5" hidden="1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9" ht="16.5" hidden="1" customHeight="1" x14ac:dyDescent="0.25">
      <c r="A1258" s="77"/>
      <c r="B1258" s="72"/>
      <c r="C1258" s="73"/>
      <c r="D1258" s="72"/>
      <c r="E1258" s="74"/>
      <c r="F1258" s="78"/>
      <c r="G1258" s="78"/>
      <c r="H1258" s="78"/>
      <c r="I1258" s="79"/>
    </row>
    <row r="1259" spans="1:9" ht="16.5" hidden="1" customHeight="1" thickBot="1" x14ac:dyDescent="0.3">
      <c r="A1259" s="85"/>
      <c r="B1259" s="86"/>
      <c r="C1259" s="87"/>
      <c r="D1259" s="86"/>
      <c r="E1259" s="88"/>
      <c r="F1259" s="89"/>
      <c r="G1259" s="89"/>
      <c r="H1259" s="89"/>
      <c r="I1259" s="90"/>
    </row>
    <row r="1260" spans="1:9" ht="16.5" customHeight="1" thickBot="1" x14ac:dyDescent="0.3">
      <c r="A1260" s="157" t="s">
        <v>43</v>
      </c>
      <c r="B1260" s="158"/>
      <c r="C1260" s="159"/>
      <c r="D1260" s="158"/>
      <c r="E1260" s="160">
        <f>SUM(E1241:E1259)</f>
        <v>0</v>
      </c>
      <c r="F1260" s="161">
        <f>SUM(F1241:F1259)</f>
        <v>0</v>
      </c>
      <c r="G1260" s="161">
        <f>SUM(G1241:G1259)</f>
        <v>0</v>
      </c>
      <c r="H1260" s="161">
        <f>SUM(H1241:H1259)</f>
        <v>0</v>
      </c>
      <c r="I1260" s="304">
        <f>SUM(I1241:I1259)</f>
        <v>0</v>
      </c>
    </row>
    <row r="1261" spans="1:9" ht="16.5" customHeight="1" thickTop="1" x14ac:dyDescent="0.25">
      <c r="A1261" s="21" t="s">
        <v>45</v>
      </c>
      <c r="B1261" s="22"/>
      <c r="C1261" s="23"/>
      <c r="D1261" s="22"/>
      <c r="E1261" s="24"/>
      <c r="F1261" s="24"/>
      <c r="G1261" s="24"/>
      <c r="H1261" s="24"/>
      <c r="I1261" s="25">
        <f>I1281</f>
        <v>0</v>
      </c>
    </row>
    <row r="1262" spans="1:9" ht="26.25" hidden="1" customHeight="1" thickTop="1" x14ac:dyDescent="0.25">
      <c r="A1262" s="148"/>
      <c r="B1262" s="133"/>
      <c r="C1262" s="133"/>
      <c r="D1262" s="133"/>
      <c r="E1262" s="305"/>
      <c r="F1262" s="120"/>
      <c r="G1262" s="306"/>
      <c r="H1262" s="120"/>
      <c r="I1262" s="307"/>
    </row>
    <row r="1263" spans="1:9" ht="16.5" hidden="1" customHeight="1" x14ac:dyDescent="0.25">
      <c r="A1263" s="140"/>
      <c r="B1263" s="356"/>
      <c r="C1263" s="357"/>
      <c r="D1263" s="356"/>
      <c r="E1263" s="358"/>
      <c r="F1263" s="379"/>
      <c r="G1263" s="359"/>
      <c r="H1263" s="379"/>
      <c r="I1263" s="380"/>
    </row>
    <row r="1264" spans="1:9" ht="16.5" hidden="1" customHeight="1" x14ac:dyDescent="0.25">
      <c r="A1264" s="77"/>
      <c r="B1264" s="72"/>
      <c r="C1264" s="73"/>
      <c r="D1264" s="72"/>
      <c r="E1264" s="106"/>
      <c r="F1264" s="78"/>
      <c r="G1264" s="78"/>
      <c r="H1264" s="78"/>
      <c r="I1264" s="79"/>
    </row>
    <row r="1265" spans="1:9" ht="16.5" hidden="1" customHeight="1" x14ac:dyDescent="0.25">
      <c r="A1265" s="77"/>
      <c r="B1265" s="72"/>
      <c r="C1265" s="73"/>
      <c r="D1265" s="72"/>
      <c r="E1265" s="74"/>
      <c r="F1265" s="78"/>
      <c r="G1265" s="78"/>
      <c r="H1265" s="78"/>
      <c r="I1265" s="79"/>
    </row>
    <row r="1266" spans="1:9" ht="16.5" hidden="1" customHeight="1" x14ac:dyDescent="0.25">
      <c r="A1266" s="77"/>
      <c r="B1266" s="72"/>
      <c r="C1266" s="73"/>
      <c r="D1266" s="72"/>
      <c r="E1266" s="74"/>
      <c r="F1266" s="78"/>
      <c r="G1266" s="78"/>
      <c r="H1266" s="78"/>
      <c r="I1266" s="79"/>
    </row>
    <row r="1267" spans="1:9" ht="16.5" hidden="1" customHeight="1" x14ac:dyDescent="0.25">
      <c r="A1267" s="77"/>
      <c r="B1267" s="72"/>
      <c r="C1267" s="73"/>
      <c r="D1267" s="72"/>
      <c r="E1267" s="74"/>
      <c r="F1267" s="78"/>
      <c r="G1267" s="78"/>
      <c r="H1267" s="78"/>
      <c r="I1267" s="79"/>
    </row>
    <row r="1268" spans="1:9" ht="16.5" hidden="1" customHeight="1" x14ac:dyDescent="0.25">
      <c r="A1268" s="77"/>
      <c r="B1268" s="72"/>
      <c r="C1268" s="73"/>
      <c r="D1268" s="72"/>
      <c r="E1268" s="74"/>
      <c r="F1268" s="78"/>
      <c r="G1268" s="78"/>
      <c r="H1268" s="78"/>
      <c r="I1268" s="79"/>
    </row>
    <row r="1269" spans="1:9" ht="16.5" hidden="1" customHeight="1" x14ac:dyDescent="0.25">
      <c r="A1269" s="77"/>
      <c r="B1269" s="72"/>
      <c r="C1269" s="73"/>
      <c r="D1269" s="72"/>
      <c r="E1269" s="74"/>
      <c r="F1269" s="78"/>
      <c r="G1269" s="78"/>
      <c r="H1269" s="78"/>
      <c r="I1269" s="79"/>
    </row>
    <row r="1270" spans="1:9" ht="16.5" hidden="1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hidden="1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hidden="1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hidden="1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hidden="1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hidden="1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hidden="1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hidden="1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hidden="1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hidden="1" customHeight="1" x14ac:dyDescent="0.25">
      <c r="A1279" s="77"/>
      <c r="B1279" s="72"/>
      <c r="C1279" s="73"/>
      <c r="D1279" s="72"/>
      <c r="E1279" s="74"/>
      <c r="F1279" s="78"/>
      <c r="G1279" s="78"/>
      <c r="H1279" s="78"/>
      <c r="I1279" s="79"/>
    </row>
    <row r="1280" spans="1:9" ht="16.5" hidden="1" customHeight="1" thickBot="1" x14ac:dyDescent="0.3">
      <c r="A1280" s="85"/>
      <c r="B1280" s="86"/>
      <c r="C1280" s="87"/>
      <c r="D1280" s="86"/>
      <c r="E1280" s="88"/>
      <c r="F1280" s="89"/>
      <c r="G1280" s="89"/>
      <c r="H1280" s="89"/>
      <c r="I1280" s="90"/>
    </row>
    <row r="1281" spans="1:9" ht="16.5" customHeight="1" thickBot="1" x14ac:dyDescent="0.3">
      <c r="A1281" s="91" t="s">
        <v>43</v>
      </c>
      <c r="B1281" s="92"/>
      <c r="C1281" s="93"/>
      <c r="D1281" s="92"/>
      <c r="E1281" s="154">
        <f>SUM(E1262:E1280)</f>
        <v>0</v>
      </c>
      <c r="F1281" s="94">
        <f>SUM(F1262:F1280)</f>
        <v>0</v>
      </c>
      <c r="G1281" s="94">
        <f>SUM(G1262:G1280)</f>
        <v>0</v>
      </c>
      <c r="H1281" s="94">
        <f>SUM(H1262:H1280)</f>
        <v>0</v>
      </c>
      <c r="I1281" s="95">
        <f>SUM(I1262:I1280)</f>
        <v>0</v>
      </c>
    </row>
    <row r="1282" spans="1:9" ht="16.5" customHeight="1" thickTop="1" x14ac:dyDescent="0.25">
      <c r="A1282" s="96" t="s">
        <v>46</v>
      </c>
      <c r="B1282" s="97"/>
      <c r="C1282" s="98"/>
      <c r="D1282" s="97"/>
      <c r="E1282" s="99"/>
      <c r="F1282" s="100"/>
      <c r="G1282" s="100"/>
      <c r="H1282" s="100"/>
      <c r="I1282" s="101">
        <f>I1302</f>
        <v>0</v>
      </c>
    </row>
    <row r="1283" spans="1:9" ht="36.75" hidden="1" customHeight="1" thickTop="1" x14ac:dyDescent="0.2">
      <c r="A1283" s="132"/>
      <c r="B1283" s="279"/>
      <c r="C1283" s="277"/>
      <c r="D1283" s="279"/>
      <c r="E1283" s="276"/>
      <c r="F1283" s="278"/>
      <c r="G1283" s="278"/>
      <c r="H1283" s="278"/>
      <c r="I1283" s="278"/>
    </row>
    <row r="1284" spans="1:9" ht="47.25" hidden="1" customHeight="1" x14ac:dyDescent="0.25">
      <c r="A1284" s="355"/>
      <c r="B1284" s="279"/>
      <c r="C1284" s="277"/>
      <c r="D1284" s="279"/>
      <c r="E1284" s="276"/>
      <c r="F1284" s="278"/>
      <c r="G1284" s="278"/>
      <c r="H1284" s="278"/>
      <c r="I1284" s="278"/>
    </row>
    <row r="1285" spans="1:9" ht="16.5" hidden="1" customHeight="1" x14ac:dyDescent="0.25">
      <c r="A1285" s="355"/>
      <c r="B1285" s="356"/>
      <c r="C1285" s="357"/>
      <c r="D1285" s="356"/>
      <c r="E1285" s="358"/>
      <c r="F1285" s="359"/>
      <c r="G1285" s="359"/>
      <c r="H1285" s="359"/>
      <c r="I1285" s="360"/>
    </row>
    <row r="1286" spans="1:9" ht="16.5" hidden="1" customHeight="1" x14ac:dyDescent="0.25">
      <c r="A1286" s="361"/>
      <c r="B1286" s="356"/>
      <c r="C1286" s="357"/>
      <c r="D1286" s="356"/>
      <c r="E1286" s="362"/>
      <c r="F1286" s="359"/>
      <c r="G1286" s="359"/>
      <c r="H1286" s="359"/>
      <c r="I1286" s="360"/>
    </row>
    <row r="1287" spans="1:9" ht="16.5" hidden="1" customHeight="1" x14ac:dyDescent="0.25">
      <c r="A1287" s="361"/>
      <c r="B1287" s="356"/>
      <c r="C1287" s="357"/>
      <c r="D1287" s="356"/>
      <c r="E1287" s="362"/>
      <c r="F1287" s="359"/>
      <c r="G1287" s="359"/>
      <c r="H1287" s="359"/>
      <c r="I1287" s="360"/>
    </row>
    <row r="1288" spans="1:9" ht="16.5" hidden="1" customHeight="1" x14ac:dyDescent="0.25">
      <c r="A1288" s="77"/>
      <c r="B1288" s="72"/>
      <c r="C1288" s="73"/>
      <c r="D1288" s="72"/>
      <c r="E1288" s="106"/>
      <c r="F1288" s="78"/>
      <c r="G1288" s="78"/>
      <c r="H1288" s="78"/>
      <c r="I1288" s="79"/>
    </row>
    <row r="1289" spans="1:9" ht="16.5" hidden="1" customHeight="1" x14ac:dyDescent="0.25">
      <c r="A1289" s="77"/>
      <c r="B1289" s="72"/>
      <c r="C1289" s="73"/>
      <c r="D1289" s="72"/>
      <c r="E1289" s="74"/>
      <c r="F1289" s="78"/>
      <c r="G1289" s="78"/>
      <c r="H1289" s="78"/>
      <c r="I1289" s="79"/>
    </row>
    <row r="1290" spans="1:9" ht="16.5" hidden="1" customHeight="1" x14ac:dyDescent="0.25">
      <c r="A1290" s="77"/>
      <c r="B1290" s="72"/>
      <c r="C1290" s="73"/>
      <c r="D1290" s="72"/>
      <c r="E1290" s="74"/>
      <c r="F1290" s="78"/>
      <c r="G1290" s="78"/>
      <c r="H1290" s="78"/>
      <c r="I1290" s="79"/>
    </row>
    <row r="1291" spans="1:9" ht="16.5" hidden="1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hidden="1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hidden="1" customHeight="1" x14ac:dyDescent="0.25">
      <c r="A1293" s="77"/>
      <c r="B1293" s="72"/>
      <c r="C1293" s="73"/>
      <c r="D1293" s="72"/>
      <c r="E1293" s="74"/>
      <c r="F1293" s="78"/>
      <c r="G1293" s="78"/>
      <c r="H1293" s="78"/>
      <c r="I1293" s="79"/>
    </row>
    <row r="1294" spans="1:9" ht="16.5" hidden="1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hidden="1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hidden="1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hidden="1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hidden="1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hidden="1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hidden="1" customHeight="1" x14ac:dyDescent="0.25">
      <c r="A1300" s="77"/>
      <c r="B1300" s="72"/>
      <c r="C1300" s="73"/>
      <c r="D1300" s="72"/>
      <c r="E1300" s="74"/>
      <c r="F1300" s="78"/>
      <c r="G1300" s="78"/>
      <c r="H1300" s="78"/>
      <c r="I1300" s="79"/>
    </row>
    <row r="1301" spans="1:9" ht="16.5" hidden="1" customHeight="1" thickBot="1" x14ac:dyDescent="0.3">
      <c r="A1301" s="85"/>
      <c r="B1301" s="86"/>
      <c r="C1301" s="87"/>
      <c r="D1301" s="86"/>
      <c r="E1301" s="88"/>
      <c r="F1301" s="89"/>
      <c r="G1301" s="89"/>
      <c r="H1301" s="89"/>
      <c r="I1301" s="90"/>
    </row>
    <row r="1302" spans="1:9" ht="16.5" customHeight="1" thickBot="1" x14ac:dyDescent="0.3">
      <c r="A1302" s="91" t="s">
        <v>43</v>
      </c>
      <c r="B1302" s="92"/>
      <c r="C1302" s="93"/>
      <c r="D1302" s="92"/>
      <c r="E1302" s="154">
        <f>SUM(E1283:E1301)</f>
        <v>0</v>
      </c>
      <c r="F1302" s="94">
        <f>SUM(F1283:F1301)</f>
        <v>0</v>
      </c>
      <c r="G1302" s="94">
        <f>SUM(G1283:G1301)</f>
        <v>0</v>
      </c>
      <c r="H1302" s="94">
        <f>SUM(H1283:H1301)</f>
        <v>0</v>
      </c>
      <c r="I1302" s="95">
        <f>SUM(I1283:I1301)</f>
        <v>0</v>
      </c>
    </row>
    <row r="1303" spans="1:9" ht="16.5" customHeight="1" thickTop="1" x14ac:dyDescent="0.25">
      <c r="A1303" s="96" t="s">
        <v>47</v>
      </c>
      <c r="B1303" s="97"/>
      <c r="C1303" s="98"/>
      <c r="D1303" s="97"/>
      <c r="E1303" s="99"/>
      <c r="F1303" s="100"/>
      <c r="G1303" s="100"/>
      <c r="H1303" s="100"/>
      <c r="I1303" s="101">
        <f>I1323</f>
        <v>0</v>
      </c>
    </row>
    <row r="1304" spans="1:9" ht="16.5" hidden="1" customHeight="1" thickTop="1" x14ac:dyDescent="0.25">
      <c r="A1304" s="148"/>
      <c r="B1304" s="149"/>
      <c r="C1304" s="150"/>
      <c r="D1304" s="149"/>
      <c r="E1304" s="152"/>
      <c r="F1304" s="152"/>
      <c r="G1304" s="152"/>
      <c r="H1304" s="152"/>
      <c r="I1304" s="153"/>
    </row>
    <row r="1305" spans="1:9" ht="16.5" hidden="1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hidden="1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hidden="1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hidden="1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hidden="1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hidden="1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hidden="1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hidden="1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hidden="1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hidden="1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hidden="1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hidden="1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hidden="1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hidden="1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hidden="1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hidden="1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hidden="1" customHeight="1" x14ac:dyDescent="0.25">
      <c r="A1321" s="77"/>
      <c r="B1321" s="72"/>
      <c r="C1321" s="73"/>
      <c r="D1321" s="72"/>
      <c r="E1321" s="74"/>
      <c r="F1321" s="78"/>
      <c r="G1321" s="78"/>
      <c r="H1321" s="78"/>
      <c r="I1321" s="79"/>
    </row>
    <row r="1322" spans="1:9" ht="16.5" hidden="1" customHeight="1" thickBot="1" x14ac:dyDescent="0.3">
      <c r="A1322" s="85"/>
      <c r="B1322" s="86"/>
      <c r="C1322" s="87"/>
      <c r="D1322" s="86"/>
      <c r="E1322" s="88"/>
      <c r="F1322" s="89"/>
      <c r="G1322" s="89"/>
      <c r="H1322" s="89"/>
      <c r="I1322" s="90"/>
    </row>
    <row r="1323" spans="1:9" ht="16.5" customHeight="1" thickBot="1" x14ac:dyDescent="0.3">
      <c r="A1323" s="91" t="s">
        <v>43</v>
      </c>
      <c r="B1323" s="92"/>
      <c r="C1323" s="93"/>
      <c r="D1323" s="92"/>
      <c r="E1323" s="154">
        <f>SUM(E1304:E1322)</f>
        <v>0</v>
      </c>
      <c r="F1323" s="94">
        <f>SUM(F1304:F1322)</f>
        <v>0</v>
      </c>
      <c r="G1323" s="94">
        <f>SUM(G1304:G1322)</f>
        <v>0</v>
      </c>
      <c r="H1323" s="94">
        <f>SUM(H1304:H1322)</f>
        <v>0</v>
      </c>
      <c r="I1323" s="95">
        <f>SUM(I1304:I1322)</f>
        <v>0</v>
      </c>
    </row>
    <row r="1324" spans="1:9" ht="16.5" customHeight="1" thickTop="1" x14ac:dyDescent="0.25">
      <c r="A1324" s="21" t="s">
        <v>48</v>
      </c>
      <c r="B1324" s="22"/>
      <c r="C1324" s="23"/>
      <c r="D1324" s="22"/>
      <c r="E1324" s="24"/>
      <c r="F1324" s="164"/>
      <c r="G1324" s="164"/>
      <c r="H1324" s="164"/>
      <c r="I1324" s="25">
        <f>I1344</f>
        <v>0</v>
      </c>
    </row>
    <row r="1325" spans="1:9" ht="16.5" hidden="1" customHeight="1" thickTop="1" x14ac:dyDescent="0.25">
      <c r="A1325" s="218"/>
      <c r="B1325" s="149"/>
      <c r="C1325" s="150"/>
      <c r="D1325" s="149"/>
      <c r="E1325" s="151"/>
      <c r="F1325" s="156"/>
      <c r="G1325" s="156"/>
      <c r="H1325" s="156"/>
      <c r="I1325" s="219"/>
    </row>
    <row r="1326" spans="1:9" ht="16.5" hidden="1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hidden="1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hidden="1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hidden="1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hidden="1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hidden="1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hidden="1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hidden="1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hidden="1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hidden="1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hidden="1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hidden="1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hidden="1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hidden="1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hidden="1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hidden="1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hidden="1" customHeight="1" x14ac:dyDescent="0.25">
      <c r="A1342" s="77"/>
      <c r="B1342" s="72"/>
      <c r="C1342" s="73"/>
      <c r="D1342" s="72"/>
      <c r="E1342" s="74"/>
      <c r="F1342" s="78"/>
      <c r="G1342" s="78"/>
      <c r="H1342" s="78"/>
      <c r="I1342" s="79"/>
    </row>
    <row r="1343" spans="1:9" ht="16.5" hidden="1" customHeight="1" thickBot="1" x14ac:dyDescent="0.3">
      <c r="A1343" s="85"/>
      <c r="B1343" s="86"/>
      <c r="C1343" s="87"/>
      <c r="D1343" s="86"/>
      <c r="E1343" s="88"/>
      <c r="F1343" s="89"/>
      <c r="G1343" s="89"/>
      <c r="H1343" s="89"/>
      <c r="I1343" s="90"/>
    </row>
    <row r="1344" spans="1:9" ht="16.5" customHeight="1" thickBot="1" x14ac:dyDescent="0.3">
      <c r="A1344" s="91" t="s">
        <v>43</v>
      </c>
      <c r="B1344" s="92"/>
      <c r="C1344" s="93"/>
      <c r="D1344" s="92"/>
      <c r="E1344" s="154">
        <f>SUM(E1325:E1343)</f>
        <v>0</v>
      </c>
      <c r="F1344" s="94">
        <f>SUM(F1325:F1343)</f>
        <v>0</v>
      </c>
      <c r="G1344" s="94">
        <f>SUM(G1325:G1343)</f>
        <v>0</v>
      </c>
      <c r="H1344" s="94">
        <f>SUM(H1325:H1343)</f>
        <v>0</v>
      </c>
      <c r="I1344" s="95">
        <f>SUM(I1325:I1343)</f>
        <v>0</v>
      </c>
    </row>
    <row r="1345" spans="1:9" ht="15.75" thickTop="1" x14ac:dyDescent="0.25"/>
    <row r="1346" spans="1:9" x14ac:dyDescent="0.25">
      <c r="A1346" s="313" t="s">
        <v>96</v>
      </c>
      <c r="B1346" s="313"/>
      <c r="C1346" s="313"/>
      <c r="D1346" s="313"/>
      <c r="E1346" s="313"/>
      <c r="F1346" s="313"/>
      <c r="G1346" s="313"/>
      <c r="H1346" s="313"/>
      <c r="I1346" s="313"/>
    </row>
    <row r="1347" spans="1:9" x14ac:dyDescent="0.25">
      <c r="A1347" s="3"/>
      <c r="B1347" s="3"/>
    </row>
    <row r="1348" spans="1:9" x14ac:dyDescent="0.25">
      <c r="A1348" s="3"/>
      <c r="B1348" s="3"/>
    </row>
    <row r="1349" spans="1:9" x14ac:dyDescent="0.25">
      <c r="A1349" s="3">
        <f>A1262+A1199+A1031+A876+A459+A368+A278+A256+A29</f>
        <v>52</v>
      </c>
      <c r="B1349" s="3"/>
      <c r="E1349" s="7">
        <f>E1192+E1021+E860+E712+E542+E338+E7</f>
        <v>2597.6</v>
      </c>
      <c r="I1349" s="7">
        <f>I1192+I1021+I860+I712+I542+I338+I7</f>
        <v>226053.14179999998</v>
      </c>
    </row>
    <row r="1350" spans="1:9" x14ac:dyDescent="0.25">
      <c r="A1350" s="3"/>
      <c r="B1350" s="3"/>
    </row>
    <row r="1351" spans="1:9" x14ac:dyDescent="0.25">
      <c r="A1351" s="3"/>
      <c r="B1351" s="3"/>
    </row>
  </sheetData>
  <autoFilter ref="A5:I1344">
    <filterColumn colId="8">
      <customFilters and="1">
        <customFilter operator="notEqual" val=" "/>
      </customFilters>
    </filterColumn>
  </autoFilter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34" fitToHeight="3" orientation="portrait" r:id="rId1"/>
  <headerFooter alignWithMargins="0"/>
  <rowBreaks count="2" manualBreakCount="2">
    <brk id="70" min="2" max="8" man="1"/>
    <brk id="866" min="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1"/>
  <sheetViews>
    <sheetView view="pageBreakPreview" zoomScale="75" zoomScaleNormal="75" zoomScaleSheetLayoutView="75" workbookViewId="0">
      <pane ySplit="6" topLeftCell="A1232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6" style="7" customWidth="1"/>
    <col min="8" max="8" width="14.85546875" style="7" customWidth="1"/>
    <col min="9" max="9" width="13.855468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1537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683</v>
      </c>
      <c r="F7" s="18"/>
      <c r="G7" s="18"/>
      <c r="H7" s="18"/>
      <c r="I7" s="19">
        <f>I200+I253+I274+I295+I316+I337</f>
        <v>701090.17999999993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26400</v>
      </c>
    </row>
    <row r="9" spans="1:9" ht="42.75" customHeight="1" thickTop="1" x14ac:dyDescent="0.2">
      <c r="A9" s="26">
        <v>1</v>
      </c>
      <c r="B9" s="314" t="s">
        <v>1538</v>
      </c>
      <c r="C9" s="315" t="s">
        <v>1539</v>
      </c>
      <c r="D9" s="316" t="s">
        <v>1540</v>
      </c>
      <c r="E9" s="317">
        <v>7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1541</v>
      </c>
      <c r="C10" s="322" t="s">
        <v>1542</v>
      </c>
      <c r="D10" s="323" t="s">
        <v>1543</v>
      </c>
      <c r="E10" s="324">
        <v>4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1544</v>
      </c>
      <c r="C11" s="322" t="s">
        <v>1545</v>
      </c>
      <c r="D11" s="323" t="s">
        <v>1546</v>
      </c>
      <c r="E11" s="324">
        <v>2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1547</v>
      </c>
      <c r="C12" s="322" t="s">
        <v>1548</v>
      </c>
      <c r="D12" s="323" t="s">
        <v>1549</v>
      </c>
      <c r="E12" s="324">
        <v>2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1550</v>
      </c>
      <c r="C13" s="322" t="s">
        <v>1551</v>
      </c>
      <c r="D13" s="323" t="s">
        <v>1552</v>
      </c>
      <c r="E13" s="324">
        <v>2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1553</v>
      </c>
      <c r="C14" s="322" t="s">
        <v>1554</v>
      </c>
      <c r="D14" s="323" t="s">
        <v>1555</v>
      </c>
      <c r="E14" s="324">
        <v>15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1556</v>
      </c>
      <c r="C15" s="329" t="s">
        <v>1557</v>
      </c>
      <c r="D15" s="330" t="s">
        <v>1558</v>
      </c>
      <c r="E15" s="331">
        <v>2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1559</v>
      </c>
      <c r="C16" s="329" t="s">
        <v>1557</v>
      </c>
      <c r="D16" s="330" t="s">
        <v>1560</v>
      </c>
      <c r="E16" s="331">
        <v>0.4</v>
      </c>
      <c r="F16" s="332">
        <v>550</v>
      </c>
      <c r="G16" s="333"/>
      <c r="H16" s="332">
        <v>550</v>
      </c>
      <c r="I16" s="334">
        <v>550</v>
      </c>
    </row>
    <row r="17" spans="1:11" ht="37.5" customHeight="1" thickTop="1" x14ac:dyDescent="0.2">
      <c r="A17" s="26">
        <v>9</v>
      </c>
      <c r="B17" s="328" t="s">
        <v>1561</v>
      </c>
      <c r="C17" s="329" t="s">
        <v>1557</v>
      </c>
      <c r="D17" s="330" t="s">
        <v>1562</v>
      </c>
      <c r="E17" s="331">
        <v>0.6</v>
      </c>
      <c r="F17" s="332">
        <v>550</v>
      </c>
      <c r="G17" s="333"/>
      <c r="H17" s="332">
        <v>550</v>
      </c>
      <c r="I17" s="334">
        <v>550</v>
      </c>
    </row>
    <row r="18" spans="1:11" ht="42.75" customHeight="1" thickBot="1" x14ac:dyDescent="0.25">
      <c r="A18" s="31">
        <v>10</v>
      </c>
      <c r="B18" s="328" t="s">
        <v>1563</v>
      </c>
      <c r="C18" s="329" t="s">
        <v>1564</v>
      </c>
      <c r="D18" s="330" t="s">
        <v>1565</v>
      </c>
      <c r="E18" s="331">
        <v>2</v>
      </c>
      <c r="F18" s="332">
        <v>550</v>
      </c>
      <c r="G18" s="333"/>
      <c r="H18" s="332">
        <v>550</v>
      </c>
      <c r="I18" s="334">
        <v>550</v>
      </c>
    </row>
    <row r="19" spans="1:11" ht="41.25" customHeight="1" thickTop="1" x14ac:dyDescent="0.2">
      <c r="A19" s="26">
        <v>11</v>
      </c>
      <c r="B19" s="328" t="s">
        <v>1566</v>
      </c>
      <c r="C19" s="329" t="s">
        <v>1567</v>
      </c>
      <c r="D19" s="330" t="s">
        <v>1568</v>
      </c>
      <c r="E19" s="331">
        <v>15</v>
      </c>
      <c r="F19" s="332">
        <v>550</v>
      </c>
      <c r="G19" s="333"/>
      <c r="H19" s="332">
        <v>550</v>
      </c>
      <c r="I19" s="334">
        <v>550</v>
      </c>
    </row>
    <row r="20" spans="1:11" ht="41.25" customHeight="1" thickBot="1" x14ac:dyDescent="0.25">
      <c r="A20" s="31">
        <v>12</v>
      </c>
      <c r="B20" s="328" t="s">
        <v>1569</v>
      </c>
      <c r="C20" s="329" t="s">
        <v>1570</v>
      </c>
      <c r="D20" s="330" t="s">
        <v>1571</v>
      </c>
      <c r="E20" s="331">
        <v>5</v>
      </c>
      <c r="F20" s="332">
        <v>550</v>
      </c>
      <c r="G20" s="333"/>
      <c r="H20" s="332">
        <v>550</v>
      </c>
      <c r="I20" s="334">
        <v>550</v>
      </c>
    </row>
    <row r="21" spans="1:11" ht="51.75" customHeight="1" thickTop="1" x14ac:dyDescent="0.2">
      <c r="A21" s="26">
        <v>13</v>
      </c>
      <c r="B21" s="328" t="s">
        <v>1572</v>
      </c>
      <c r="C21" s="329" t="s">
        <v>1573</v>
      </c>
      <c r="D21" s="330" t="s">
        <v>1574</v>
      </c>
      <c r="E21" s="331">
        <v>8</v>
      </c>
      <c r="F21" s="332">
        <v>550</v>
      </c>
      <c r="G21" s="333"/>
      <c r="H21" s="332">
        <v>550</v>
      </c>
      <c r="I21" s="334">
        <v>550</v>
      </c>
    </row>
    <row r="22" spans="1:11" ht="46.5" customHeight="1" thickBot="1" x14ac:dyDescent="0.25">
      <c r="A22" s="31">
        <v>14</v>
      </c>
      <c r="B22" s="328" t="s">
        <v>1575</v>
      </c>
      <c r="C22" s="329" t="s">
        <v>1576</v>
      </c>
      <c r="D22" s="330" t="s">
        <v>1577</v>
      </c>
      <c r="E22" s="331">
        <v>2</v>
      </c>
      <c r="F22" s="332">
        <v>550</v>
      </c>
      <c r="G22" s="333"/>
      <c r="H22" s="332">
        <v>550</v>
      </c>
      <c r="I22" s="334">
        <v>550</v>
      </c>
      <c r="K22" s="47"/>
    </row>
    <row r="23" spans="1:11" ht="38.25" customHeight="1" thickTop="1" x14ac:dyDescent="0.2">
      <c r="A23" s="26">
        <v>15</v>
      </c>
      <c r="B23" s="328" t="s">
        <v>1578</v>
      </c>
      <c r="C23" s="329" t="s">
        <v>1579</v>
      </c>
      <c r="D23" s="330" t="s">
        <v>1580</v>
      </c>
      <c r="E23" s="331">
        <v>5</v>
      </c>
      <c r="F23" s="332">
        <v>550</v>
      </c>
      <c r="G23" s="333"/>
      <c r="H23" s="332">
        <v>550</v>
      </c>
      <c r="I23" s="334">
        <v>550</v>
      </c>
    </row>
    <row r="24" spans="1:11" ht="45.75" customHeight="1" thickBot="1" x14ac:dyDescent="0.25">
      <c r="A24" s="31">
        <v>16</v>
      </c>
      <c r="B24" s="328" t="s">
        <v>1581</v>
      </c>
      <c r="C24" s="329" t="s">
        <v>1582</v>
      </c>
      <c r="D24" s="330" t="s">
        <v>1583</v>
      </c>
      <c r="E24" s="331">
        <v>2</v>
      </c>
      <c r="F24" s="332">
        <v>550</v>
      </c>
      <c r="G24" s="333"/>
      <c r="H24" s="332">
        <v>550</v>
      </c>
      <c r="I24" s="334">
        <v>550</v>
      </c>
    </row>
    <row r="25" spans="1:11" s="61" customFormat="1" ht="36.75" customHeight="1" thickTop="1" x14ac:dyDescent="0.2">
      <c r="A25" s="26">
        <v>17</v>
      </c>
      <c r="B25" s="328" t="s">
        <v>1584</v>
      </c>
      <c r="C25" s="329" t="s">
        <v>1585</v>
      </c>
      <c r="D25" s="330" t="s">
        <v>1584</v>
      </c>
      <c r="E25" s="331">
        <v>10</v>
      </c>
      <c r="F25" s="332">
        <v>550</v>
      </c>
      <c r="G25" s="333"/>
      <c r="H25" s="332">
        <v>550</v>
      </c>
      <c r="I25" s="334">
        <v>550</v>
      </c>
    </row>
    <row r="26" spans="1:11" ht="38.25" customHeight="1" thickBot="1" x14ac:dyDescent="0.25">
      <c r="A26" s="31">
        <v>18</v>
      </c>
      <c r="B26" s="328" t="s">
        <v>1586</v>
      </c>
      <c r="C26" s="329" t="s">
        <v>1585</v>
      </c>
      <c r="D26" s="330" t="s">
        <v>1586</v>
      </c>
      <c r="E26" s="331">
        <v>10</v>
      </c>
      <c r="F26" s="332">
        <v>550</v>
      </c>
      <c r="G26" s="333"/>
      <c r="H26" s="332">
        <v>550</v>
      </c>
      <c r="I26" s="334">
        <v>550</v>
      </c>
    </row>
    <row r="27" spans="1:11" ht="48.75" customHeight="1" thickTop="1" x14ac:dyDescent="0.2">
      <c r="A27" s="26">
        <v>19</v>
      </c>
      <c r="B27" s="328" t="s">
        <v>1587</v>
      </c>
      <c r="C27" s="329" t="s">
        <v>1588</v>
      </c>
      <c r="D27" s="330" t="s">
        <v>1587</v>
      </c>
      <c r="E27" s="331">
        <v>10</v>
      </c>
      <c r="F27" s="332">
        <v>550</v>
      </c>
      <c r="G27" s="333"/>
      <c r="H27" s="332">
        <v>550</v>
      </c>
      <c r="I27" s="334">
        <v>550</v>
      </c>
    </row>
    <row r="28" spans="1:11" ht="28.5" customHeight="1" thickBot="1" x14ac:dyDescent="0.25">
      <c r="A28" s="31">
        <v>20</v>
      </c>
      <c r="B28" s="328" t="s">
        <v>1589</v>
      </c>
      <c r="C28" s="329" t="s">
        <v>1590</v>
      </c>
      <c r="D28" s="330" t="s">
        <v>1589</v>
      </c>
      <c r="E28" s="331">
        <v>5</v>
      </c>
      <c r="F28" s="332">
        <v>550</v>
      </c>
      <c r="G28" s="333"/>
      <c r="H28" s="332">
        <v>550</v>
      </c>
      <c r="I28" s="334">
        <v>550</v>
      </c>
    </row>
    <row r="29" spans="1:11" ht="53.25" customHeight="1" thickTop="1" x14ac:dyDescent="0.2">
      <c r="A29" s="26">
        <v>21</v>
      </c>
      <c r="B29" s="328" t="s">
        <v>1591</v>
      </c>
      <c r="C29" s="329" t="s">
        <v>1592</v>
      </c>
      <c r="D29" s="330" t="s">
        <v>1591</v>
      </c>
      <c r="E29" s="331">
        <v>10</v>
      </c>
      <c r="F29" s="332">
        <v>550</v>
      </c>
      <c r="G29" s="333"/>
      <c r="H29" s="332">
        <v>550</v>
      </c>
      <c r="I29" s="334">
        <v>550</v>
      </c>
    </row>
    <row r="30" spans="1:11" ht="39.75" customHeight="1" thickBot="1" x14ac:dyDescent="0.25">
      <c r="A30" s="31">
        <v>22</v>
      </c>
      <c r="B30" s="328" t="s">
        <v>1593</v>
      </c>
      <c r="C30" s="329" t="s">
        <v>1594</v>
      </c>
      <c r="D30" s="330" t="s">
        <v>1593</v>
      </c>
      <c r="E30" s="331">
        <v>6</v>
      </c>
      <c r="F30" s="332">
        <v>550</v>
      </c>
      <c r="G30" s="333"/>
      <c r="H30" s="332">
        <v>550</v>
      </c>
      <c r="I30" s="334">
        <v>550</v>
      </c>
    </row>
    <row r="31" spans="1:11" ht="41.25" customHeight="1" thickTop="1" x14ac:dyDescent="0.2">
      <c r="A31" s="26">
        <v>23</v>
      </c>
      <c r="B31" s="335" t="s">
        <v>1595</v>
      </c>
      <c r="C31" s="336" t="s">
        <v>1596</v>
      </c>
      <c r="D31" s="337" t="s">
        <v>1595</v>
      </c>
      <c r="E31" s="338">
        <v>5</v>
      </c>
      <c r="F31" s="332">
        <v>550</v>
      </c>
      <c r="G31" s="333"/>
      <c r="H31" s="332">
        <v>550</v>
      </c>
      <c r="I31" s="334">
        <v>550</v>
      </c>
    </row>
    <row r="32" spans="1:11" ht="52.5" customHeight="1" thickBot="1" x14ac:dyDescent="0.25">
      <c r="A32" s="31">
        <v>24</v>
      </c>
      <c r="B32" s="335" t="s">
        <v>1597</v>
      </c>
      <c r="C32" s="336" t="s">
        <v>1598</v>
      </c>
      <c r="D32" s="337" t="s">
        <v>1597</v>
      </c>
      <c r="E32" s="338">
        <v>7</v>
      </c>
      <c r="F32" s="332">
        <v>550</v>
      </c>
      <c r="G32" s="333"/>
      <c r="H32" s="332">
        <v>550</v>
      </c>
      <c r="I32" s="334">
        <v>550</v>
      </c>
    </row>
    <row r="33" spans="1:9" ht="45.75" customHeight="1" thickTop="1" x14ac:dyDescent="0.2">
      <c r="A33" s="26">
        <v>25</v>
      </c>
      <c r="B33" s="335" t="s">
        <v>1599</v>
      </c>
      <c r="C33" s="336" t="s">
        <v>1600</v>
      </c>
      <c r="D33" s="337" t="s">
        <v>1599</v>
      </c>
      <c r="E33" s="338">
        <v>5</v>
      </c>
      <c r="F33" s="332">
        <v>550</v>
      </c>
      <c r="G33" s="333"/>
      <c r="H33" s="332">
        <v>550</v>
      </c>
      <c r="I33" s="334">
        <v>550</v>
      </c>
    </row>
    <row r="34" spans="1:9" ht="36.75" customHeight="1" thickBot="1" x14ac:dyDescent="0.25">
      <c r="A34" s="31">
        <v>26</v>
      </c>
      <c r="B34" s="335" t="s">
        <v>1601</v>
      </c>
      <c r="C34" s="336" t="s">
        <v>1602</v>
      </c>
      <c r="D34" s="337" t="s">
        <v>1601</v>
      </c>
      <c r="E34" s="338">
        <v>7</v>
      </c>
      <c r="F34" s="332">
        <v>550</v>
      </c>
      <c r="G34" s="333"/>
      <c r="H34" s="332">
        <v>550</v>
      </c>
      <c r="I34" s="334">
        <v>550</v>
      </c>
    </row>
    <row r="35" spans="1:9" ht="35.25" customHeight="1" thickTop="1" x14ac:dyDescent="0.2">
      <c r="A35" s="26">
        <v>27</v>
      </c>
      <c r="B35" s="335" t="s">
        <v>1603</v>
      </c>
      <c r="C35" s="336" t="s">
        <v>1604</v>
      </c>
      <c r="D35" s="337" t="s">
        <v>1603</v>
      </c>
      <c r="E35" s="338">
        <v>15</v>
      </c>
      <c r="F35" s="332">
        <v>550</v>
      </c>
      <c r="G35" s="333"/>
      <c r="H35" s="332">
        <v>550</v>
      </c>
      <c r="I35" s="334">
        <v>550</v>
      </c>
    </row>
    <row r="36" spans="1:9" ht="47.25" customHeight="1" thickBot="1" x14ac:dyDescent="0.25">
      <c r="A36" s="31">
        <v>28</v>
      </c>
      <c r="B36" s="335" t="s">
        <v>1605</v>
      </c>
      <c r="C36" s="336" t="s">
        <v>1606</v>
      </c>
      <c r="D36" s="337" t="s">
        <v>1605</v>
      </c>
      <c r="E36" s="338">
        <v>15</v>
      </c>
      <c r="F36" s="332">
        <v>550</v>
      </c>
      <c r="G36" s="333"/>
      <c r="H36" s="332">
        <v>550</v>
      </c>
      <c r="I36" s="334">
        <v>550</v>
      </c>
    </row>
    <row r="37" spans="1:9" ht="39.75" customHeight="1" thickTop="1" x14ac:dyDescent="0.2">
      <c r="A37" s="26">
        <v>29</v>
      </c>
      <c r="B37" s="335" t="s">
        <v>1607</v>
      </c>
      <c r="C37" s="336" t="s">
        <v>1608</v>
      </c>
      <c r="D37" s="337" t="s">
        <v>1609</v>
      </c>
      <c r="E37" s="338">
        <v>6</v>
      </c>
      <c r="F37" s="332">
        <v>550</v>
      </c>
      <c r="G37" s="333"/>
      <c r="H37" s="332">
        <v>550</v>
      </c>
      <c r="I37" s="334">
        <v>550</v>
      </c>
    </row>
    <row r="38" spans="1:9" ht="45.75" customHeight="1" thickBot="1" x14ac:dyDescent="0.25">
      <c r="A38" s="31">
        <v>30</v>
      </c>
      <c r="B38" s="335" t="s">
        <v>1610</v>
      </c>
      <c r="C38" s="336" t="s">
        <v>1611</v>
      </c>
      <c r="D38" s="337" t="s">
        <v>1612</v>
      </c>
      <c r="E38" s="338">
        <v>3</v>
      </c>
      <c r="F38" s="332">
        <v>550</v>
      </c>
      <c r="G38" s="333"/>
      <c r="H38" s="332">
        <v>550</v>
      </c>
      <c r="I38" s="334">
        <v>550</v>
      </c>
    </row>
    <row r="39" spans="1:9" ht="45.75" customHeight="1" thickTop="1" x14ac:dyDescent="0.2">
      <c r="A39" s="26">
        <v>31</v>
      </c>
      <c r="B39" s="335" t="s">
        <v>1613</v>
      </c>
      <c r="C39" s="336" t="s">
        <v>1614</v>
      </c>
      <c r="D39" s="337" t="s">
        <v>1615</v>
      </c>
      <c r="E39" s="338">
        <v>6</v>
      </c>
      <c r="F39" s="332">
        <v>550</v>
      </c>
      <c r="G39" s="333"/>
      <c r="H39" s="332">
        <v>550</v>
      </c>
      <c r="I39" s="334">
        <v>550</v>
      </c>
    </row>
    <row r="40" spans="1:9" ht="54.75" customHeight="1" thickBot="1" x14ac:dyDescent="0.25">
      <c r="A40" s="31">
        <v>32</v>
      </c>
      <c r="B40" s="335" t="s">
        <v>1616</v>
      </c>
      <c r="C40" s="336" t="s">
        <v>1617</v>
      </c>
      <c r="D40" s="337" t="s">
        <v>1618</v>
      </c>
      <c r="E40" s="338">
        <v>5</v>
      </c>
      <c r="F40" s="332">
        <v>550</v>
      </c>
      <c r="G40" s="333"/>
      <c r="H40" s="332">
        <v>550</v>
      </c>
      <c r="I40" s="334">
        <v>550</v>
      </c>
    </row>
    <row r="41" spans="1:9" ht="57.75" customHeight="1" thickTop="1" x14ac:dyDescent="0.2">
      <c r="A41" s="26">
        <v>33</v>
      </c>
      <c r="B41" s="335" t="s">
        <v>1619</v>
      </c>
      <c r="C41" s="336" t="s">
        <v>1620</v>
      </c>
      <c r="D41" s="337" t="s">
        <v>1621</v>
      </c>
      <c r="E41" s="338">
        <v>5</v>
      </c>
      <c r="F41" s="332">
        <v>550</v>
      </c>
      <c r="G41" s="333"/>
      <c r="H41" s="332">
        <v>550</v>
      </c>
      <c r="I41" s="334">
        <v>550</v>
      </c>
    </row>
    <row r="42" spans="1:9" ht="48.75" customHeight="1" thickBot="1" x14ac:dyDescent="0.25">
      <c r="A42" s="31">
        <v>34</v>
      </c>
      <c r="B42" s="335" t="s">
        <v>1622</v>
      </c>
      <c r="C42" s="336" t="s">
        <v>1623</v>
      </c>
      <c r="D42" s="337" t="s">
        <v>1624</v>
      </c>
      <c r="E42" s="338">
        <v>7</v>
      </c>
      <c r="F42" s="332">
        <v>550</v>
      </c>
      <c r="G42" s="333"/>
      <c r="H42" s="332">
        <v>550</v>
      </c>
      <c r="I42" s="334">
        <v>550</v>
      </c>
    </row>
    <row r="43" spans="1:9" ht="45.75" customHeight="1" thickTop="1" x14ac:dyDescent="0.2">
      <c r="A43" s="26">
        <v>35</v>
      </c>
      <c r="B43" s="335" t="s">
        <v>1625</v>
      </c>
      <c r="C43" s="336" t="s">
        <v>1626</v>
      </c>
      <c r="D43" s="337" t="s">
        <v>1627</v>
      </c>
      <c r="E43" s="338">
        <v>5</v>
      </c>
      <c r="F43" s="332">
        <v>550</v>
      </c>
      <c r="G43" s="333"/>
      <c r="H43" s="332">
        <v>550</v>
      </c>
      <c r="I43" s="334">
        <v>550</v>
      </c>
    </row>
    <row r="44" spans="1:9" ht="46.5" customHeight="1" thickBot="1" x14ac:dyDescent="0.25">
      <c r="A44" s="31">
        <v>36</v>
      </c>
      <c r="B44" s="335" t="s">
        <v>1628</v>
      </c>
      <c r="C44" s="336" t="s">
        <v>1629</v>
      </c>
      <c r="D44" s="337" t="s">
        <v>1628</v>
      </c>
      <c r="E44" s="338">
        <v>8</v>
      </c>
      <c r="F44" s="332">
        <v>550</v>
      </c>
      <c r="G44" s="333"/>
      <c r="H44" s="332">
        <v>550</v>
      </c>
      <c r="I44" s="334">
        <v>550</v>
      </c>
    </row>
    <row r="45" spans="1:9" ht="43.5" customHeight="1" thickTop="1" x14ac:dyDescent="0.2">
      <c r="A45" s="26">
        <v>37</v>
      </c>
      <c r="B45" s="335" t="s">
        <v>1630</v>
      </c>
      <c r="C45" s="336" t="s">
        <v>1631</v>
      </c>
      <c r="D45" s="337" t="s">
        <v>1630</v>
      </c>
      <c r="E45" s="338">
        <v>10</v>
      </c>
      <c r="F45" s="332">
        <v>550</v>
      </c>
      <c r="G45" s="333"/>
      <c r="H45" s="332">
        <v>550</v>
      </c>
      <c r="I45" s="334">
        <v>550</v>
      </c>
    </row>
    <row r="46" spans="1:9" ht="45.75" customHeight="1" thickBot="1" x14ac:dyDescent="0.25">
      <c r="A46" s="31">
        <v>38</v>
      </c>
      <c r="B46" s="335" t="s">
        <v>1632</v>
      </c>
      <c r="C46" s="336" t="s">
        <v>1633</v>
      </c>
      <c r="D46" s="337" t="s">
        <v>1632</v>
      </c>
      <c r="E46" s="338">
        <v>15</v>
      </c>
      <c r="F46" s="332">
        <v>550</v>
      </c>
      <c r="G46" s="333"/>
      <c r="H46" s="332">
        <v>550</v>
      </c>
      <c r="I46" s="334">
        <v>550</v>
      </c>
    </row>
    <row r="47" spans="1:9" ht="32.25" customHeight="1" thickTop="1" x14ac:dyDescent="0.2">
      <c r="A47" s="26">
        <v>39</v>
      </c>
      <c r="B47" s="335" t="s">
        <v>1634</v>
      </c>
      <c r="C47" s="336" t="s">
        <v>1635</v>
      </c>
      <c r="D47" s="337" t="s">
        <v>1634</v>
      </c>
      <c r="E47" s="338">
        <v>15</v>
      </c>
      <c r="F47" s="332">
        <v>550</v>
      </c>
      <c r="G47" s="333"/>
      <c r="H47" s="332">
        <v>550</v>
      </c>
      <c r="I47" s="334">
        <v>550</v>
      </c>
    </row>
    <row r="48" spans="1:9" ht="43.5" customHeight="1" thickBot="1" x14ac:dyDescent="0.25">
      <c r="A48" s="31">
        <v>40</v>
      </c>
      <c r="B48" s="335" t="s">
        <v>1636</v>
      </c>
      <c r="C48" s="336" t="s">
        <v>1637</v>
      </c>
      <c r="D48" s="337" t="s">
        <v>1636</v>
      </c>
      <c r="E48" s="338">
        <v>12</v>
      </c>
      <c r="F48" s="332">
        <v>550</v>
      </c>
      <c r="G48" s="333"/>
      <c r="H48" s="332">
        <v>550</v>
      </c>
      <c r="I48" s="334">
        <v>550</v>
      </c>
    </row>
    <row r="49" spans="1:9" ht="44.25" customHeight="1" thickTop="1" x14ac:dyDescent="0.2">
      <c r="A49" s="26">
        <v>41</v>
      </c>
      <c r="B49" s="335" t="s">
        <v>1638</v>
      </c>
      <c r="C49" s="336" t="s">
        <v>1639</v>
      </c>
      <c r="D49" s="337" t="s">
        <v>1638</v>
      </c>
      <c r="E49" s="338">
        <v>5</v>
      </c>
      <c r="F49" s="332">
        <v>550</v>
      </c>
      <c r="G49" s="333"/>
      <c r="H49" s="332">
        <v>550</v>
      </c>
      <c r="I49" s="334">
        <v>550</v>
      </c>
    </row>
    <row r="50" spans="1:9" ht="44.25" customHeight="1" thickBot="1" x14ac:dyDescent="0.25">
      <c r="A50" s="31">
        <v>42</v>
      </c>
      <c r="B50" s="335" t="s">
        <v>1640</v>
      </c>
      <c r="C50" s="336" t="s">
        <v>1641</v>
      </c>
      <c r="D50" s="337" t="s">
        <v>1642</v>
      </c>
      <c r="E50" s="338">
        <v>10</v>
      </c>
      <c r="F50" s="332">
        <v>550</v>
      </c>
      <c r="G50" s="333"/>
      <c r="H50" s="332">
        <v>550</v>
      </c>
      <c r="I50" s="334">
        <v>550</v>
      </c>
    </row>
    <row r="51" spans="1:9" ht="56.25" customHeight="1" thickTop="1" x14ac:dyDescent="0.2">
      <c r="A51" s="26">
        <v>43</v>
      </c>
      <c r="B51" s="335" t="s">
        <v>1643</v>
      </c>
      <c r="C51" s="336" t="s">
        <v>1641</v>
      </c>
      <c r="D51" s="337" t="s">
        <v>1643</v>
      </c>
      <c r="E51" s="338">
        <v>10</v>
      </c>
      <c r="F51" s="332">
        <v>550</v>
      </c>
      <c r="G51" s="333"/>
      <c r="H51" s="332">
        <v>550</v>
      </c>
      <c r="I51" s="334">
        <v>550</v>
      </c>
    </row>
    <row r="52" spans="1:9" ht="45.75" customHeight="1" thickBot="1" x14ac:dyDescent="0.25">
      <c r="A52" s="31">
        <v>44</v>
      </c>
      <c r="B52" s="335" t="s">
        <v>1644</v>
      </c>
      <c r="C52" s="336" t="s">
        <v>1641</v>
      </c>
      <c r="D52" s="337" t="s">
        <v>1644</v>
      </c>
      <c r="E52" s="338">
        <v>10</v>
      </c>
      <c r="F52" s="332">
        <v>550</v>
      </c>
      <c r="G52" s="333"/>
      <c r="H52" s="332">
        <v>550</v>
      </c>
      <c r="I52" s="334">
        <v>550</v>
      </c>
    </row>
    <row r="53" spans="1:9" ht="45.75" customHeight="1" thickTop="1" x14ac:dyDescent="0.2">
      <c r="A53" s="26">
        <v>45</v>
      </c>
      <c r="B53" s="335" t="s">
        <v>1645</v>
      </c>
      <c r="C53" s="336" t="s">
        <v>1646</v>
      </c>
      <c r="D53" s="337" t="s">
        <v>1645</v>
      </c>
      <c r="E53" s="338">
        <v>15</v>
      </c>
      <c r="F53" s="332">
        <v>550</v>
      </c>
      <c r="G53" s="333"/>
      <c r="H53" s="332">
        <v>550</v>
      </c>
      <c r="I53" s="334">
        <v>550</v>
      </c>
    </row>
    <row r="54" spans="1:9" ht="44.25" customHeight="1" x14ac:dyDescent="0.2">
      <c r="A54" s="31">
        <v>46</v>
      </c>
      <c r="B54" s="335" t="s">
        <v>1647</v>
      </c>
      <c r="C54" s="336" t="s">
        <v>1648</v>
      </c>
      <c r="D54" s="337" t="s">
        <v>1647</v>
      </c>
      <c r="E54" s="338">
        <v>8</v>
      </c>
      <c r="F54" s="332">
        <v>550</v>
      </c>
      <c r="G54" s="333"/>
      <c r="H54" s="332">
        <v>550</v>
      </c>
      <c r="I54" s="334">
        <v>550</v>
      </c>
    </row>
    <row r="55" spans="1:9" ht="50.25" customHeight="1" thickBot="1" x14ac:dyDescent="0.25">
      <c r="A55" s="31">
        <v>47</v>
      </c>
      <c r="B55" s="335" t="s">
        <v>1649</v>
      </c>
      <c r="C55" s="336" t="s">
        <v>1650</v>
      </c>
      <c r="D55" s="337" t="s">
        <v>1651</v>
      </c>
      <c r="E55" s="338">
        <v>10</v>
      </c>
      <c r="F55" s="332">
        <v>550</v>
      </c>
      <c r="G55" s="333"/>
      <c r="H55" s="332">
        <v>550</v>
      </c>
      <c r="I55" s="334">
        <v>550</v>
      </c>
    </row>
    <row r="56" spans="1:9" ht="44.25" customHeight="1" thickTop="1" x14ac:dyDescent="0.2">
      <c r="A56" s="26">
        <v>48</v>
      </c>
      <c r="B56" s="335" t="s">
        <v>1652</v>
      </c>
      <c r="C56" s="336" t="s">
        <v>1653</v>
      </c>
      <c r="D56" s="337" t="s">
        <v>1652</v>
      </c>
      <c r="E56" s="338">
        <v>9</v>
      </c>
      <c r="F56" s="332">
        <v>550</v>
      </c>
      <c r="G56" s="333"/>
      <c r="H56" s="332">
        <v>550</v>
      </c>
      <c r="I56" s="334">
        <v>550</v>
      </c>
    </row>
    <row r="57" spans="1:9" ht="19.5" customHeight="1" x14ac:dyDescent="0.2">
      <c r="A57" s="31"/>
      <c r="B57" s="335"/>
      <c r="C57" s="336"/>
      <c r="D57" s="337"/>
      <c r="E57" s="338"/>
      <c r="F57" s="332"/>
      <c r="G57" s="333"/>
      <c r="H57" s="332"/>
      <c r="I57" s="334"/>
    </row>
    <row r="58" spans="1:9" ht="16.5" customHeight="1" thickBot="1" x14ac:dyDescent="0.25">
      <c r="A58" s="62"/>
      <c r="B58" s="335"/>
      <c r="C58" s="336"/>
      <c r="D58" s="337"/>
      <c r="E58" s="338"/>
      <c r="F58" s="332"/>
      <c r="G58" s="333"/>
      <c r="H58" s="332"/>
      <c r="I58" s="334"/>
    </row>
    <row r="59" spans="1:9" ht="16.5" customHeight="1" thickTop="1" x14ac:dyDescent="0.2">
      <c r="A59" s="26"/>
      <c r="B59" s="335"/>
      <c r="C59" s="336"/>
      <c r="D59" s="337"/>
      <c r="E59" s="338"/>
      <c r="F59" s="332"/>
      <c r="G59" s="333"/>
      <c r="H59" s="332"/>
      <c r="I59" s="334"/>
    </row>
    <row r="60" spans="1:9" ht="16.5" customHeight="1" thickBot="1" x14ac:dyDescent="0.25">
      <c r="A60" s="31"/>
      <c r="B60" s="335"/>
      <c r="C60" s="336"/>
      <c r="D60" s="337"/>
      <c r="E60" s="338"/>
      <c r="F60" s="332"/>
      <c r="G60" s="333"/>
      <c r="H60" s="332"/>
      <c r="I60" s="334"/>
    </row>
    <row r="61" spans="1:9" ht="16.5" customHeight="1" thickTop="1" x14ac:dyDescent="0.2">
      <c r="A61" s="26"/>
      <c r="B61" s="335"/>
      <c r="C61" s="336"/>
      <c r="D61" s="337"/>
      <c r="E61" s="338"/>
      <c r="F61" s="332"/>
      <c r="G61" s="333"/>
      <c r="H61" s="332"/>
      <c r="I61" s="334"/>
    </row>
    <row r="62" spans="1:9" ht="16.5" customHeight="1" thickBot="1" x14ac:dyDescent="0.25">
      <c r="A62" s="31"/>
      <c r="B62" s="335"/>
      <c r="C62" s="336"/>
      <c r="D62" s="337"/>
      <c r="E62" s="338"/>
      <c r="F62" s="332"/>
      <c r="G62" s="333"/>
      <c r="H62" s="332"/>
      <c r="I62" s="334"/>
    </row>
    <row r="63" spans="1:9" ht="16.5" customHeight="1" thickTop="1" x14ac:dyDescent="0.2">
      <c r="A63" s="26"/>
      <c r="B63" s="335"/>
      <c r="C63" s="336"/>
      <c r="D63" s="337"/>
      <c r="E63" s="338"/>
      <c r="F63" s="332"/>
      <c r="G63" s="333"/>
      <c r="H63" s="332"/>
      <c r="I63" s="334"/>
    </row>
    <row r="64" spans="1:9" ht="16.5" customHeight="1" thickBot="1" x14ac:dyDescent="0.25">
      <c r="A64" s="31"/>
      <c r="B64" s="335"/>
      <c r="C64" s="336"/>
      <c r="D64" s="337"/>
      <c r="E64" s="338"/>
      <c r="F64" s="332"/>
      <c r="G64" s="333"/>
      <c r="H64" s="332"/>
      <c r="I64" s="334"/>
    </row>
    <row r="65" spans="1:12" ht="16.5" customHeight="1" thickTop="1" x14ac:dyDescent="0.2">
      <c r="A65" s="26"/>
      <c r="B65" s="335"/>
      <c r="C65" s="336"/>
      <c r="D65" s="337"/>
      <c r="E65" s="338"/>
      <c r="F65" s="332"/>
      <c r="G65" s="333"/>
      <c r="H65" s="332"/>
      <c r="I65" s="334"/>
    </row>
    <row r="66" spans="1:12" ht="16.5" customHeight="1" thickBot="1" x14ac:dyDescent="0.25">
      <c r="A66" s="31"/>
      <c r="B66" s="335"/>
      <c r="C66" s="336"/>
      <c r="D66" s="337"/>
      <c r="E66" s="338"/>
      <c r="F66" s="332"/>
      <c r="G66" s="333"/>
      <c r="H66" s="332"/>
      <c r="I66" s="334"/>
    </row>
    <row r="67" spans="1:12" ht="16.5" customHeight="1" thickTop="1" x14ac:dyDescent="0.2">
      <c r="A67" s="26"/>
      <c r="B67" s="335"/>
      <c r="C67" s="336"/>
      <c r="D67" s="337"/>
      <c r="E67" s="338"/>
      <c r="F67" s="332"/>
      <c r="G67" s="333"/>
      <c r="H67" s="332"/>
      <c r="I67" s="334"/>
    </row>
    <row r="68" spans="1:12" ht="16.5" customHeight="1" thickBot="1" x14ac:dyDescent="0.25">
      <c r="A68" s="31"/>
      <c r="B68" s="335"/>
      <c r="C68" s="336"/>
      <c r="D68" s="337"/>
      <c r="E68" s="338"/>
      <c r="F68" s="332"/>
      <c r="G68" s="333"/>
      <c r="H68" s="332"/>
      <c r="I68" s="334"/>
    </row>
    <row r="69" spans="1:12" ht="16.5" customHeight="1" thickTop="1" x14ac:dyDescent="0.2">
      <c r="A69" s="26"/>
      <c r="B69" s="335"/>
      <c r="C69" s="336"/>
      <c r="D69" s="337"/>
      <c r="E69" s="338"/>
      <c r="F69" s="332"/>
      <c r="G69" s="333"/>
      <c r="H69" s="332"/>
      <c r="I69" s="334"/>
    </row>
    <row r="70" spans="1:12" ht="16.5" customHeight="1" x14ac:dyDescent="0.2">
      <c r="A70" s="31"/>
      <c r="B70" s="335"/>
      <c r="C70" s="336"/>
      <c r="D70" s="337"/>
      <c r="E70" s="338"/>
      <c r="F70" s="332"/>
      <c r="G70" s="333"/>
      <c r="H70" s="332"/>
      <c r="I70" s="334"/>
    </row>
    <row r="71" spans="1:12" ht="16.5" customHeight="1" thickBot="1" x14ac:dyDescent="0.25">
      <c r="A71" s="62"/>
      <c r="B71" s="335"/>
      <c r="C71" s="336"/>
      <c r="D71" s="337"/>
      <c r="E71" s="338"/>
      <c r="F71" s="332"/>
      <c r="G71" s="333"/>
      <c r="H71" s="332"/>
      <c r="I71" s="334"/>
    </row>
    <row r="72" spans="1:12" ht="16.5" customHeight="1" thickTop="1" x14ac:dyDescent="0.2">
      <c r="A72" s="26"/>
      <c r="B72" s="335"/>
      <c r="C72" s="336"/>
      <c r="D72" s="337"/>
      <c r="E72" s="338"/>
      <c r="F72" s="332"/>
      <c r="G72" s="333"/>
      <c r="H72" s="332"/>
      <c r="I72" s="334"/>
    </row>
    <row r="73" spans="1:12" ht="16.5" customHeight="1" x14ac:dyDescent="0.2">
      <c r="A73" s="31"/>
      <c r="B73" s="335"/>
      <c r="C73" s="336"/>
      <c r="D73" s="337"/>
      <c r="E73" s="338"/>
      <c r="F73" s="332"/>
      <c r="G73" s="333"/>
      <c r="H73" s="332"/>
      <c r="I73" s="334"/>
    </row>
    <row r="74" spans="1:12" ht="16.5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Top="1" thickBot="1" x14ac:dyDescent="0.3">
      <c r="A200" s="91" t="s">
        <v>43</v>
      </c>
      <c r="B200" s="92"/>
      <c r="C200" s="93"/>
      <c r="D200" s="92"/>
      <c r="E200" s="94">
        <f>SUM(E9:E199)</f>
        <v>353</v>
      </c>
      <c r="F200" s="94">
        <f>SUM(F9:F199)</f>
        <v>26400</v>
      </c>
      <c r="G200" s="94">
        <f>SUM(G9:G199)</f>
        <v>0</v>
      </c>
      <c r="H200" s="94">
        <f>SUM(H9:H199)</f>
        <v>26400</v>
      </c>
      <c r="I200" s="95">
        <f>SUM(I9:I199)</f>
        <v>26400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1709.58</v>
      </c>
    </row>
    <row r="202" spans="1:10" ht="82.5" customHeight="1" thickTop="1" x14ac:dyDescent="0.2">
      <c r="A202" s="102">
        <v>1</v>
      </c>
      <c r="B202" s="52" t="s">
        <v>1654</v>
      </c>
      <c r="C202" s="43" t="s">
        <v>1655</v>
      </c>
      <c r="D202" s="52" t="s">
        <v>1654</v>
      </c>
      <c r="E202" s="29">
        <v>80</v>
      </c>
      <c r="F202" s="35">
        <v>1709.58</v>
      </c>
      <c r="G202" s="52"/>
      <c r="H202" s="35">
        <v>1709.58</v>
      </c>
      <c r="I202" s="35">
        <v>1709.58</v>
      </c>
      <c r="J202" s="103"/>
    </row>
    <row r="203" spans="1:10" ht="39.75" customHeight="1" x14ac:dyDescent="0.2">
      <c r="A203" s="62"/>
      <c r="B203" s="52"/>
      <c r="C203" s="43"/>
      <c r="D203" s="52"/>
      <c r="E203" s="29"/>
      <c r="F203" s="35"/>
      <c r="G203" s="52"/>
      <c r="H203" s="35"/>
      <c r="I203" s="35"/>
      <c r="J203" s="103"/>
    </row>
    <row r="204" spans="1:10" ht="61.5" customHeight="1" x14ac:dyDescent="0.2">
      <c r="A204" s="62"/>
      <c r="B204" s="52"/>
      <c r="C204" s="43"/>
      <c r="D204" s="52"/>
      <c r="E204" s="29"/>
      <c r="F204" s="35"/>
      <c r="G204" s="52"/>
      <c r="H204" s="35"/>
      <c r="I204" s="35"/>
      <c r="J204" s="103"/>
    </row>
    <row r="205" spans="1:10" ht="16.5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80</v>
      </c>
      <c r="F253" s="110">
        <f>SUM(F202:F252)</f>
        <v>1709.58</v>
      </c>
      <c r="G253" s="110">
        <f>SUM(G202:G252)</f>
        <v>0</v>
      </c>
      <c r="H253" s="110">
        <f>SUM(H202:H252)</f>
        <v>1709.58</v>
      </c>
      <c r="I253" s="111">
        <f>SUM(I202:I252)</f>
        <v>1709.58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0</v>
      </c>
    </row>
    <row r="255" spans="1:9" ht="27.75" customHeight="1" thickTop="1" thickBot="1" x14ac:dyDescent="0.25">
      <c r="A255" s="102"/>
      <c r="B255" s="117"/>
      <c r="C255" s="117"/>
      <c r="D255" s="117"/>
      <c r="E255" s="118"/>
      <c r="F255" s="119"/>
      <c r="G255" s="120"/>
      <c r="H255" s="119"/>
      <c r="I255" s="121"/>
    </row>
    <row r="256" spans="1:9" ht="26.25" customHeight="1" thickTop="1" thickBot="1" x14ac:dyDescent="0.25">
      <c r="A256" s="102"/>
      <c r="B256" s="57"/>
      <c r="C256" s="57"/>
      <c r="D256" s="57"/>
      <c r="E256" s="58"/>
      <c r="F256" s="59"/>
      <c r="G256" s="122"/>
      <c r="H256" s="59"/>
      <c r="I256" s="123"/>
    </row>
    <row r="257" spans="1:9" ht="16.5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0</v>
      </c>
      <c r="F274" s="125">
        <f>SUM(F255:F273)</f>
        <v>0</v>
      </c>
      <c r="G274" s="125">
        <f>SUM(G255:G273)</f>
        <v>0</v>
      </c>
      <c r="H274" s="125">
        <f>SUM(H255:H273)</f>
        <v>0</v>
      </c>
      <c r="I274" s="126">
        <f>SUM(I255:I273)</f>
        <v>0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672980.6</v>
      </c>
    </row>
    <row r="276" spans="1:9" ht="32.25" customHeight="1" thickTop="1" x14ac:dyDescent="0.2">
      <c r="A276" s="132">
        <v>1</v>
      </c>
      <c r="B276" s="339" t="s">
        <v>1656</v>
      </c>
      <c r="C276" s="340" t="s">
        <v>1657</v>
      </c>
      <c r="D276" s="341" t="s">
        <v>1656</v>
      </c>
      <c r="E276" s="342">
        <v>250</v>
      </c>
      <c r="F276" s="343">
        <v>1682467.6</v>
      </c>
      <c r="G276" s="319">
        <v>1009487.0000000001</v>
      </c>
      <c r="H276" s="343">
        <v>1682467.6</v>
      </c>
      <c r="I276" s="344">
        <v>672980.6</v>
      </c>
    </row>
    <row r="277" spans="1:9" ht="31.5" customHeight="1" x14ac:dyDescent="0.2">
      <c r="A277" s="136"/>
      <c r="B277" s="137"/>
      <c r="C277" s="138"/>
      <c r="D277" s="137"/>
      <c r="E277" s="58"/>
      <c r="F277" s="139"/>
      <c r="G277" s="59"/>
      <c r="H277" s="139"/>
      <c r="I277" s="60"/>
    </row>
    <row r="278" spans="1:9" ht="16.5" customHeight="1" x14ac:dyDescent="0.25">
      <c r="A278" s="140"/>
      <c r="B278" s="141"/>
      <c r="C278" s="142"/>
      <c r="D278" s="141"/>
      <c r="E278" s="143"/>
      <c r="F278" s="144"/>
      <c r="G278" s="144"/>
      <c r="H278" s="144"/>
      <c r="I278" s="145"/>
    </row>
    <row r="279" spans="1:9" ht="16.5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250</v>
      </c>
      <c r="F295" s="125">
        <f>SUM(F276:F294)</f>
        <v>1682467.6</v>
      </c>
      <c r="G295" s="125">
        <f>SUM(G276:G294)</f>
        <v>1009487.0000000001</v>
      </c>
      <c r="H295" s="125">
        <f>SUM(H276:H294)</f>
        <v>1682467.6</v>
      </c>
      <c r="I295" s="126">
        <f>SUM(I276:I294)</f>
        <v>672980.6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0</v>
      </c>
    </row>
    <row r="297" spans="1:9" ht="58.5" customHeight="1" thickTop="1" x14ac:dyDescent="0.25">
      <c r="A297" s="148"/>
      <c r="B297" s="52"/>
      <c r="C297" s="43"/>
      <c r="D297" s="52"/>
      <c r="E297" s="29"/>
      <c r="F297" s="35"/>
      <c r="G297" s="52"/>
      <c r="H297" s="35"/>
      <c r="I297" s="35"/>
    </row>
    <row r="298" spans="1:9" ht="16.5" customHeight="1" x14ac:dyDescent="0.25">
      <c r="A298" s="140"/>
      <c r="B298" s="52"/>
      <c r="C298" s="43"/>
      <c r="D298" s="52"/>
      <c r="E298" s="29"/>
      <c r="F298" s="35"/>
      <c r="G298" s="52"/>
      <c r="H298" s="35"/>
      <c r="I298" s="35"/>
    </row>
    <row r="299" spans="1:9" ht="16.5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Top="1" thickBot="1" x14ac:dyDescent="0.3">
      <c r="A316" s="91" t="s">
        <v>43</v>
      </c>
      <c r="B316" s="92"/>
      <c r="C316" s="93"/>
      <c r="D316" s="92"/>
      <c r="E316" s="154">
        <f>SUM(E297:E315)</f>
        <v>0</v>
      </c>
      <c r="F316" s="94">
        <f>SUM(F297:F315)</f>
        <v>0</v>
      </c>
      <c r="G316" s="94">
        <f>SUM(G297:G315)</f>
        <v>0</v>
      </c>
      <c r="H316" s="94">
        <f>SUM(H297:H315)</f>
        <v>0</v>
      </c>
      <c r="I316" s="95">
        <f>SUM(I297:I315)</f>
        <v>0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410</v>
      </c>
      <c r="F338" s="163"/>
      <c r="G338" s="163"/>
      <c r="H338" s="163"/>
      <c r="I338" s="17">
        <f>I436+I457+I478+I499+I520+I541</f>
        <v>13888.86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6600</v>
      </c>
    </row>
    <row r="340" spans="1:9" ht="45" customHeight="1" x14ac:dyDescent="0.25">
      <c r="A340" s="165">
        <v>1</v>
      </c>
      <c r="B340" s="166" t="s">
        <v>177</v>
      </c>
      <c r="C340" s="167" t="s">
        <v>1658</v>
      </c>
      <c r="D340" s="168" t="s">
        <v>177</v>
      </c>
      <c r="E340" s="169">
        <v>5</v>
      </c>
      <c r="F340" s="170">
        <v>550</v>
      </c>
      <c r="G340" s="171"/>
      <c r="H340" s="170">
        <v>550</v>
      </c>
      <c r="I340" s="170">
        <v>550</v>
      </c>
    </row>
    <row r="341" spans="1:9" ht="16.5" customHeight="1" x14ac:dyDescent="0.25">
      <c r="A341" s="165">
        <v>2</v>
      </c>
      <c r="B341" s="166" t="s">
        <v>177</v>
      </c>
      <c r="C341" s="167" t="s">
        <v>1659</v>
      </c>
      <c r="D341" s="168" t="s">
        <v>177</v>
      </c>
      <c r="E341" s="169">
        <v>5</v>
      </c>
      <c r="F341" s="170">
        <v>550</v>
      </c>
      <c r="G341" s="171"/>
      <c r="H341" s="170">
        <v>550</v>
      </c>
      <c r="I341" s="170">
        <v>550</v>
      </c>
    </row>
    <row r="342" spans="1:9" ht="16.5" customHeight="1" x14ac:dyDescent="0.25">
      <c r="A342" s="165">
        <v>3</v>
      </c>
      <c r="B342" s="166" t="s">
        <v>177</v>
      </c>
      <c r="C342" s="167" t="s">
        <v>1660</v>
      </c>
      <c r="D342" s="168" t="s">
        <v>177</v>
      </c>
      <c r="E342" s="169">
        <v>5</v>
      </c>
      <c r="F342" s="170">
        <v>550</v>
      </c>
      <c r="G342" s="171"/>
      <c r="H342" s="170">
        <v>550</v>
      </c>
      <c r="I342" s="170">
        <v>550</v>
      </c>
    </row>
    <row r="343" spans="1:9" ht="16.5" customHeight="1" x14ac:dyDescent="0.25">
      <c r="A343" s="165">
        <v>4</v>
      </c>
      <c r="B343" s="166" t="s">
        <v>177</v>
      </c>
      <c r="C343" s="167" t="s">
        <v>1661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32.25" customHeight="1" x14ac:dyDescent="0.25">
      <c r="A344" s="165">
        <v>5</v>
      </c>
      <c r="B344" s="166" t="s">
        <v>177</v>
      </c>
      <c r="C344" s="167" t="s">
        <v>1662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1663</v>
      </c>
      <c r="C345" s="167" t="s">
        <v>1664</v>
      </c>
      <c r="D345" s="168" t="s">
        <v>1663</v>
      </c>
      <c r="E345" s="169">
        <v>5</v>
      </c>
      <c r="F345" s="170">
        <v>550</v>
      </c>
      <c r="G345" s="171"/>
      <c r="H345" s="170">
        <v>550</v>
      </c>
      <c r="I345" s="170">
        <v>550</v>
      </c>
    </row>
    <row r="346" spans="1:9" ht="16.5" customHeight="1" x14ac:dyDescent="0.25">
      <c r="A346" s="165">
        <v>7</v>
      </c>
      <c r="B346" s="166" t="s">
        <v>1665</v>
      </c>
      <c r="C346" s="167" t="s">
        <v>1666</v>
      </c>
      <c r="D346" s="168" t="s">
        <v>1665</v>
      </c>
      <c r="E346" s="169">
        <v>5</v>
      </c>
      <c r="F346" s="170">
        <v>550</v>
      </c>
      <c r="G346" s="171"/>
      <c r="H346" s="170">
        <v>550</v>
      </c>
      <c r="I346" s="170">
        <v>550</v>
      </c>
    </row>
    <row r="347" spans="1:9" ht="16.5" customHeight="1" x14ac:dyDescent="0.25">
      <c r="A347" s="165">
        <v>8</v>
      </c>
      <c r="B347" s="166" t="s">
        <v>1282</v>
      </c>
      <c r="C347" s="167" t="s">
        <v>1283</v>
      </c>
      <c r="D347" s="168" t="s">
        <v>1282</v>
      </c>
      <c r="E347" s="169">
        <v>8</v>
      </c>
      <c r="F347" s="170">
        <v>550</v>
      </c>
      <c r="G347" s="171"/>
      <c r="H347" s="170">
        <v>550</v>
      </c>
      <c r="I347" s="170">
        <v>550</v>
      </c>
    </row>
    <row r="348" spans="1:9" ht="16.5" customHeight="1" x14ac:dyDescent="0.25">
      <c r="A348" s="165">
        <v>9</v>
      </c>
      <c r="B348" s="166" t="s">
        <v>1667</v>
      </c>
      <c r="C348" s="167" t="s">
        <v>1668</v>
      </c>
      <c r="D348" s="168" t="s">
        <v>1667</v>
      </c>
      <c r="E348" s="169">
        <v>12</v>
      </c>
      <c r="F348" s="170">
        <v>550</v>
      </c>
      <c r="G348" s="171"/>
      <c r="H348" s="170">
        <v>550</v>
      </c>
      <c r="I348" s="170">
        <v>550</v>
      </c>
    </row>
    <row r="349" spans="1:9" ht="16.5" customHeight="1" x14ac:dyDescent="0.25">
      <c r="A349" s="165">
        <v>10</v>
      </c>
      <c r="B349" s="166" t="s">
        <v>1669</v>
      </c>
      <c r="C349" s="167" t="s">
        <v>1670</v>
      </c>
      <c r="D349" s="168" t="s">
        <v>1669</v>
      </c>
      <c r="E349" s="169">
        <v>7</v>
      </c>
      <c r="F349" s="170">
        <v>550</v>
      </c>
      <c r="G349" s="171"/>
      <c r="H349" s="170">
        <v>550</v>
      </c>
      <c r="I349" s="170">
        <v>550</v>
      </c>
    </row>
    <row r="350" spans="1:9" ht="16.5" customHeight="1" x14ac:dyDescent="0.25">
      <c r="A350" s="165">
        <v>11</v>
      </c>
      <c r="B350" s="166" t="s">
        <v>1671</v>
      </c>
      <c r="C350" s="167" t="s">
        <v>1672</v>
      </c>
      <c r="D350" s="168" t="s">
        <v>1671</v>
      </c>
      <c r="E350" s="169">
        <v>15</v>
      </c>
      <c r="F350" s="170">
        <v>550</v>
      </c>
      <c r="G350" s="171"/>
      <c r="H350" s="170">
        <v>550</v>
      </c>
      <c r="I350" s="170">
        <v>550</v>
      </c>
    </row>
    <row r="351" spans="1:9" ht="16.5" customHeight="1" x14ac:dyDescent="0.25">
      <c r="A351" s="165">
        <v>12</v>
      </c>
      <c r="B351" s="166" t="s">
        <v>1673</v>
      </c>
      <c r="C351" s="167" t="s">
        <v>1674</v>
      </c>
      <c r="D351" s="168" t="s">
        <v>1673</v>
      </c>
      <c r="E351" s="169">
        <v>5</v>
      </c>
      <c r="F351" s="170">
        <v>550</v>
      </c>
      <c r="G351" s="171"/>
      <c r="H351" s="170">
        <v>550</v>
      </c>
      <c r="I351" s="170">
        <v>550</v>
      </c>
    </row>
    <row r="352" spans="1:9" ht="16.5" customHeight="1" x14ac:dyDescent="0.25">
      <c r="A352" s="165"/>
      <c r="B352" s="166"/>
      <c r="C352" s="167"/>
      <c r="D352" s="168"/>
      <c r="E352" s="169"/>
      <c r="F352" s="170"/>
      <c r="G352" s="171"/>
      <c r="H352" s="170"/>
      <c r="I352" s="170"/>
    </row>
    <row r="353" spans="1:9" ht="16.5" customHeight="1" x14ac:dyDescent="0.25">
      <c r="A353" s="165"/>
      <c r="B353" s="166"/>
      <c r="C353" s="167"/>
      <c r="D353" s="168"/>
      <c r="E353" s="169"/>
      <c r="F353" s="170"/>
      <c r="G353" s="171"/>
      <c r="H353" s="170"/>
      <c r="I353" s="170"/>
    </row>
    <row r="354" spans="1:9" ht="16.5" customHeight="1" x14ac:dyDescent="0.25">
      <c r="A354" s="165"/>
      <c r="B354" s="166"/>
      <c r="C354" s="167"/>
      <c r="D354" s="168"/>
      <c r="E354" s="169"/>
      <c r="F354" s="170"/>
      <c r="G354" s="171"/>
      <c r="H354" s="170"/>
      <c r="I354" s="170"/>
    </row>
    <row r="355" spans="1:9" ht="16.5" customHeight="1" x14ac:dyDescent="0.25">
      <c r="A355" s="165"/>
      <c r="B355" s="166"/>
      <c r="C355" s="167"/>
      <c r="D355" s="168"/>
      <c r="E355" s="169"/>
      <c r="F355" s="170"/>
      <c r="G355" s="171"/>
      <c r="H355" s="170"/>
      <c r="I355" s="170"/>
    </row>
    <row r="356" spans="1:9" ht="16.5" customHeight="1" x14ac:dyDescent="0.25">
      <c r="A356" s="165"/>
      <c r="B356" s="166"/>
      <c r="C356" s="167"/>
      <c r="D356" s="168"/>
      <c r="E356" s="169"/>
      <c r="F356" s="170"/>
      <c r="G356" s="171"/>
      <c r="H356" s="170"/>
      <c r="I356" s="170"/>
    </row>
    <row r="357" spans="1:9" ht="16.5" customHeight="1" x14ac:dyDescent="0.25">
      <c r="A357" s="165"/>
      <c r="B357" s="166"/>
      <c r="C357" s="167"/>
      <c r="D357" s="168"/>
      <c r="E357" s="169"/>
      <c r="F357" s="170"/>
      <c r="G357" s="171"/>
      <c r="H357" s="170"/>
      <c r="I357" s="170"/>
    </row>
    <row r="358" spans="1:9" ht="16.5" customHeight="1" x14ac:dyDescent="0.25">
      <c r="A358" s="165"/>
      <c r="B358" s="166"/>
      <c r="C358" s="167"/>
      <c r="D358" s="168"/>
      <c r="E358" s="169"/>
      <c r="F358" s="170"/>
      <c r="G358" s="171"/>
      <c r="H358" s="170"/>
      <c r="I358" s="170"/>
    </row>
    <row r="359" spans="1:9" ht="16.5" customHeight="1" x14ac:dyDescent="0.25">
      <c r="A359" s="165"/>
      <c r="B359" s="166"/>
      <c r="C359" s="167"/>
      <c r="D359" s="168"/>
      <c r="E359" s="169"/>
      <c r="F359" s="170"/>
      <c r="G359" s="171"/>
      <c r="H359" s="170"/>
      <c r="I359" s="170"/>
    </row>
    <row r="360" spans="1:9" ht="16.5" customHeight="1" x14ac:dyDescent="0.25">
      <c r="A360" s="165"/>
      <c r="B360" s="166"/>
      <c r="C360" s="167"/>
      <c r="D360" s="168"/>
      <c r="E360" s="169"/>
      <c r="F360" s="170"/>
      <c r="G360" s="171"/>
      <c r="H360" s="170"/>
      <c r="I360" s="170"/>
    </row>
    <row r="361" spans="1:9" ht="16.5" customHeight="1" x14ac:dyDescent="0.25">
      <c r="A361" s="165"/>
      <c r="B361" s="166"/>
      <c r="C361" s="167"/>
      <c r="D361" s="168"/>
      <c r="E361" s="169"/>
      <c r="F361" s="170"/>
      <c r="G361" s="171"/>
      <c r="H361" s="170"/>
      <c r="I361" s="170"/>
    </row>
    <row r="362" spans="1:9" ht="16.5" customHeight="1" x14ac:dyDescent="0.25">
      <c r="A362" s="165"/>
      <c r="B362" s="166"/>
      <c r="C362" s="167"/>
      <c r="D362" s="168"/>
      <c r="E362" s="169"/>
      <c r="F362" s="170"/>
      <c r="G362" s="171"/>
      <c r="H362" s="170"/>
      <c r="I362" s="170"/>
    </row>
    <row r="363" spans="1:9" ht="16.5" customHeight="1" x14ac:dyDescent="0.25">
      <c r="A363" s="165"/>
      <c r="B363" s="166"/>
      <c r="C363" s="167"/>
      <c r="D363" s="168"/>
      <c r="E363" s="169"/>
      <c r="F363" s="170"/>
      <c r="G363" s="171"/>
      <c r="H363" s="170"/>
      <c r="I363" s="170"/>
    </row>
    <row r="364" spans="1:9" ht="16.5" customHeight="1" x14ac:dyDescent="0.25">
      <c r="A364" s="165"/>
      <c r="B364" s="166"/>
      <c r="C364" s="167"/>
      <c r="D364" s="168"/>
      <c r="E364" s="169"/>
      <c r="F364" s="170"/>
      <c r="G364" s="171"/>
      <c r="H364" s="170"/>
      <c r="I364" s="170"/>
    </row>
    <row r="365" spans="1:9" ht="16.5" customHeight="1" x14ac:dyDescent="0.25">
      <c r="A365" s="165"/>
      <c r="B365" s="166"/>
      <c r="C365" s="167"/>
      <c r="D365" s="168"/>
      <c r="E365" s="169"/>
      <c r="F365" s="170"/>
      <c r="G365" s="171"/>
      <c r="H365" s="170"/>
      <c r="I365" s="170"/>
    </row>
    <row r="366" spans="1:9" ht="16.5" customHeight="1" x14ac:dyDescent="0.25">
      <c r="A366" s="165"/>
      <c r="B366" s="166"/>
      <c r="C366" s="167"/>
      <c r="D366" s="168"/>
      <c r="E366" s="169"/>
      <c r="F366" s="170"/>
      <c r="G366" s="171"/>
      <c r="H366" s="170"/>
      <c r="I366" s="170"/>
    </row>
    <row r="367" spans="1:9" ht="16.5" customHeight="1" x14ac:dyDescent="0.25">
      <c r="A367" s="165"/>
      <c r="B367" s="166"/>
      <c r="C367" s="167"/>
      <c r="D367" s="168"/>
      <c r="E367" s="169"/>
      <c r="F367" s="170"/>
      <c r="G367" s="171"/>
      <c r="H367" s="170"/>
      <c r="I367" s="170"/>
    </row>
    <row r="368" spans="1:9" ht="16.5" customHeight="1" x14ac:dyDescent="0.25">
      <c r="A368" s="165"/>
      <c r="B368" s="166"/>
      <c r="C368" s="167"/>
      <c r="D368" s="168"/>
      <c r="E368" s="169"/>
      <c r="F368" s="170"/>
      <c r="G368" s="171"/>
      <c r="H368" s="170"/>
      <c r="I368" s="170"/>
    </row>
    <row r="369" spans="1:9" ht="16.5" customHeight="1" x14ac:dyDescent="0.25">
      <c r="A369" s="165"/>
      <c r="B369" s="166"/>
      <c r="C369" s="167"/>
      <c r="D369" s="168"/>
      <c r="E369" s="169"/>
      <c r="F369" s="170"/>
      <c r="G369" s="171"/>
      <c r="H369" s="170"/>
      <c r="I369" s="170"/>
    </row>
    <row r="370" spans="1:9" ht="16.5" customHeight="1" x14ac:dyDescent="0.2">
      <c r="A370" s="165"/>
      <c r="B370" s="83"/>
      <c r="C370" s="182"/>
      <c r="D370" s="83"/>
      <c r="E370" s="183"/>
      <c r="F370" s="184"/>
      <c r="G370" s="184"/>
      <c r="H370" s="184"/>
      <c r="I370" s="185"/>
    </row>
    <row r="371" spans="1:9" ht="16.5" customHeight="1" x14ac:dyDescent="0.2">
      <c r="A371" s="165"/>
      <c r="B371" s="83"/>
      <c r="C371" s="182"/>
      <c r="D371" s="83"/>
      <c r="E371" s="183"/>
      <c r="F371" s="184"/>
      <c r="G371" s="184"/>
      <c r="H371" s="184"/>
      <c r="I371" s="185"/>
    </row>
    <row r="372" spans="1:9" ht="16.5" customHeight="1" thickBot="1" x14ac:dyDescent="0.25">
      <c r="A372" s="165"/>
      <c r="B372" s="83"/>
      <c r="C372" s="182"/>
      <c r="D372" s="83"/>
      <c r="E372" s="183"/>
      <c r="F372" s="184"/>
      <c r="G372" s="184"/>
      <c r="H372" s="184"/>
      <c r="I372" s="185"/>
    </row>
    <row r="373" spans="1:9" ht="16.5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customHeight="1" thickTop="1" thickBot="1" x14ac:dyDescent="0.25">
      <c r="A375" s="132"/>
      <c r="B375" s="83"/>
      <c r="C375" s="186"/>
      <c r="D375" s="83"/>
      <c r="E375" s="183"/>
      <c r="F375" s="184"/>
      <c r="G375" s="184"/>
      <c r="H375" s="184"/>
      <c r="I375" s="185"/>
    </row>
    <row r="376" spans="1:9" ht="16.5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customHeight="1" thickTop="1" thickBot="1" x14ac:dyDescent="0.25">
      <c r="A379" s="132"/>
      <c r="B379" s="83"/>
      <c r="C379" s="182"/>
      <c r="D379" s="83"/>
      <c r="E379" s="183"/>
      <c r="F379" s="184"/>
      <c r="G379" s="184"/>
      <c r="H379" s="184"/>
      <c r="I379" s="185"/>
    </row>
    <row r="380" spans="1:9" ht="16.5" customHeight="1" thickTop="1" thickBot="1" x14ac:dyDescent="0.25">
      <c r="A380" s="132"/>
      <c r="B380" s="83"/>
      <c r="C380" s="182"/>
      <c r="D380" s="83"/>
      <c r="E380" s="184"/>
      <c r="F380" s="184"/>
      <c r="G380" s="184"/>
      <c r="H380" s="184"/>
      <c r="I380" s="185"/>
    </row>
    <row r="381" spans="1:9" ht="16.5" customHeight="1" thickTop="1" thickBot="1" x14ac:dyDescent="0.25">
      <c r="A381" s="132"/>
      <c r="B381" s="83"/>
      <c r="C381" s="182"/>
      <c r="D381" s="83"/>
      <c r="E381" s="184"/>
      <c r="F381" s="184"/>
      <c r="G381" s="184"/>
      <c r="H381" s="184"/>
      <c r="I381" s="185"/>
    </row>
    <row r="382" spans="1:9" ht="16.5" customHeight="1" thickTop="1" thickBot="1" x14ac:dyDescent="0.25">
      <c r="A382" s="132"/>
      <c r="B382" s="83"/>
      <c r="C382" s="182"/>
      <c r="D382" s="83"/>
      <c r="E382" s="184"/>
      <c r="F382" s="184"/>
      <c r="G382" s="184"/>
      <c r="H382" s="184"/>
      <c r="I382" s="185"/>
    </row>
    <row r="383" spans="1:9" ht="16.5" customHeight="1" thickTop="1" thickBot="1" x14ac:dyDescent="0.25">
      <c r="A383" s="132"/>
      <c r="B383" s="83"/>
      <c r="C383" s="182"/>
      <c r="D383" s="83"/>
      <c r="E383" s="184"/>
      <c r="F383" s="184"/>
      <c r="G383" s="184"/>
      <c r="H383" s="184"/>
      <c r="I383" s="185"/>
    </row>
    <row r="384" spans="1:9" ht="16.5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customHeight="1" thickTop="1" thickBot="1" x14ac:dyDescent="0.3">
      <c r="A389" s="132"/>
      <c r="B389" s="83"/>
      <c r="C389" s="72"/>
      <c r="D389" s="83"/>
      <c r="E389" s="184"/>
      <c r="F389" s="184"/>
      <c r="G389" s="184"/>
      <c r="H389" s="184"/>
      <c r="I389" s="185"/>
    </row>
    <row r="390" spans="1:9" ht="16.5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Top="1" thickBot="1" x14ac:dyDescent="0.3">
      <c r="A436" s="91" t="s">
        <v>43</v>
      </c>
      <c r="B436" s="92"/>
      <c r="C436" s="93"/>
      <c r="D436" s="92"/>
      <c r="E436" s="193">
        <f>SUM(E340:E435)</f>
        <v>80</v>
      </c>
      <c r="F436" s="193">
        <f>SUM(F340:F435)</f>
        <v>6600</v>
      </c>
      <c r="G436" s="154">
        <f>SUM(G340:G435)</f>
        <v>0</v>
      </c>
      <c r="H436" s="154">
        <f>SUM(H340:H435)</f>
        <v>6600</v>
      </c>
      <c r="I436" s="95">
        <f>SUM(I340:I435)</f>
        <v>6600</v>
      </c>
    </row>
    <row r="437" spans="1:9" ht="16.5" customHeight="1" thickTop="1" thickBot="1" x14ac:dyDescent="0.3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0</v>
      </c>
    </row>
    <row r="438" spans="1:9" ht="16.5" customHeight="1" thickTop="1" x14ac:dyDescent="0.25">
      <c r="A438" s="148"/>
      <c r="B438" s="149"/>
      <c r="C438" s="150"/>
      <c r="D438" s="149"/>
      <c r="E438" s="194"/>
      <c r="F438" s="152"/>
      <c r="G438" s="152"/>
      <c r="H438" s="152"/>
      <c r="I438" s="153"/>
    </row>
    <row r="439" spans="1:9" ht="16.5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9" ht="16.5" customHeight="1" thickTop="1" thickBot="1" x14ac:dyDescent="0.3">
      <c r="A457" s="157" t="s">
        <v>43</v>
      </c>
      <c r="B457" s="158"/>
      <c r="C457" s="159"/>
      <c r="D457" s="158"/>
      <c r="E457" s="160">
        <f>SUM(E438:E456)</f>
        <v>0</v>
      </c>
      <c r="F457" s="161">
        <f>SUM(F438:F456)</f>
        <v>0</v>
      </c>
      <c r="G457" s="161">
        <f>SUM(G438:G456)</f>
        <v>0</v>
      </c>
      <c r="H457" s="161">
        <f>SUM(H438:H456)</f>
        <v>0</v>
      </c>
      <c r="I457" s="162">
        <f>SUM(I438:I456)</f>
        <v>0</v>
      </c>
    </row>
    <row r="458" spans="1:9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1242.54</v>
      </c>
    </row>
    <row r="459" spans="1:9" ht="41.25" customHeight="1" thickTop="1" x14ac:dyDescent="0.2">
      <c r="A459" s="132">
        <v>1</v>
      </c>
      <c r="B459" s="364" t="s">
        <v>1675</v>
      </c>
      <c r="C459" s="365" t="s">
        <v>1676</v>
      </c>
      <c r="D459" s="364" t="s">
        <v>1675</v>
      </c>
      <c r="E459" s="364">
        <v>30</v>
      </c>
      <c r="F459" s="366">
        <v>1242.54</v>
      </c>
      <c r="G459" s="364"/>
      <c r="H459" s="366">
        <v>1242.54</v>
      </c>
      <c r="I459" s="366">
        <v>1242.54</v>
      </c>
    </row>
    <row r="460" spans="1:9" ht="16.5" customHeight="1" x14ac:dyDescent="0.25">
      <c r="A460" s="200"/>
      <c r="B460" s="166"/>
      <c r="C460" s="167"/>
      <c r="D460" s="168"/>
      <c r="E460" s="169"/>
      <c r="F460" s="170"/>
      <c r="G460" s="171"/>
      <c r="H460" s="170"/>
      <c r="I460" s="170"/>
    </row>
    <row r="461" spans="1:9" ht="16.5" customHeight="1" x14ac:dyDescent="0.25">
      <c r="A461" s="140"/>
      <c r="B461" s="83"/>
      <c r="C461" s="182"/>
      <c r="D461" s="83"/>
      <c r="E461" s="183"/>
      <c r="F461" s="201"/>
      <c r="G461" s="202"/>
      <c r="H461" s="184"/>
      <c r="I461" s="203"/>
    </row>
    <row r="462" spans="1:9" ht="16.5" customHeight="1" x14ac:dyDescent="0.25">
      <c r="A462" s="140"/>
      <c r="B462" s="72"/>
      <c r="C462" s="73"/>
      <c r="D462" s="72"/>
      <c r="E462" s="124"/>
      <c r="F462" s="204"/>
      <c r="G462" s="75"/>
      <c r="H462" s="75"/>
      <c r="I462" s="205"/>
    </row>
    <row r="463" spans="1:9" ht="16.5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9" ht="16.5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Top="1" thickBot="1" x14ac:dyDescent="0.3">
      <c r="A478" s="91" t="s">
        <v>43</v>
      </c>
      <c r="B478" s="92"/>
      <c r="C478" s="93"/>
      <c r="D478" s="92"/>
      <c r="E478" s="154">
        <f>SUM(E459:E477)</f>
        <v>30</v>
      </c>
      <c r="F478" s="94">
        <f>SUM(F459:F477)</f>
        <v>1242.54</v>
      </c>
      <c r="G478" s="94">
        <f>SUM(G459:G477)</f>
        <v>0</v>
      </c>
      <c r="H478" s="94">
        <f>SUM(H459:H477)</f>
        <v>1242.54</v>
      </c>
      <c r="I478" s="95">
        <f>SUM(I459:I477)</f>
        <v>1242.54</v>
      </c>
    </row>
    <row r="479" spans="1:9" ht="16.5" customHeight="1" thickTop="1" thickBot="1" x14ac:dyDescent="0.3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6046.32</v>
      </c>
    </row>
    <row r="480" spans="1:9" ht="46.5" customHeight="1" thickTop="1" x14ac:dyDescent="0.2">
      <c r="A480" s="387">
        <v>1</v>
      </c>
      <c r="B480" s="388" t="s">
        <v>1677</v>
      </c>
      <c r="C480" s="388" t="s">
        <v>1678</v>
      </c>
      <c r="D480" s="388" t="s">
        <v>1679</v>
      </c>
      <c r="E480" s="389">
        <v>300</v>
      </c>
      <c r="F480" s="390">
        <v>6046.32</v>
      </c>
      <c r="G480" s="390"/>
      <c r="H480" s="390">
        <v>6046.32</v>
      </c>
      <c r="I480" s="391">
        <v>6046.32</v>
      </c>
    </row>
    <row r="481" spans="1:9" ht="16.5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Top="1" thickBot="1" x14ac:dyDescent="0.3">
      <c r="A499" s="91" t="s">
        <v>43</v>
      </c>
      <c r="B499" s="92"/>
      <c r="C499" s="93"/>
      <c r="D499" s="92"/>
      <c r="E499" s="154">
        <f>SUM(E480:E498)</f>
        <v>300</v>
      </c>
      <c r="F499" s="94">
        <f>SUM(F480:F498)</f>
        <v>6046.32</v>
      </c>
      <c r="G499" s="94">
        <f>SUM(G480:G498)</f>
        <v>0</v>
      </c>
      <c r="H499" s="94">
        <f>SUM(H480:H498)</f>
        <v>6046.32</v>
      </c>
      <c r="I499" s="95">
        <f>SUM(I480:I498)</f>
        <v>6046.32</v>
      </c>
    </row>
    <row r="500" spans="1:9" ht="16.5" customHeight="1" thickTop="1" thickBot="1" x14ac:dyDescent="0.3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Top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thickBot="1" x14ac:dyDescent="0.3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Top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108.5</v>
      </c>
      <c r="F542" s="18"/>
      <c r="G542" s="18"/>
      <c r="H542" s="18"/>
      <c r="I542" s="17">
        <f>I585+I606+I648+I669+I690+I711+I627</f>
        <v>12906.869999999999</v>
      </c>
    </row>
    <row r="543" spans="1:9" ht="16.5" customHeight="1" thickTop="1" thickBot="1" x14ac:dyDescent="0.3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16.5" customHeight="1" thickTop="1" thickBot="1" x14ac:dyDescent="0.25">
      <c r="A544" s="132">
        <v>1</v>
      </c>
      <c r="B544" s="104" t="s">
        <v>1680</v>
      </c>
      <c r="C544" s="104" t="s">
        <v>1681</v>
      </c>
      <c r="D544" s="104" t="s">
        <v>1682</v>
      </c>
      <c r="E544" s="104">
        <v>5</v>
      </c>
      <c r="F544" s="345">
        <v>550</v>
      </c>
      <c r="G544" s="57"/>
      <c r="H544" s="346">
        <v>550</v>
      </c>
      <c r="I544" s="346">
        <v>550</v>
      </c>
    </row>
    <row r="545" spans="1:9" ht="16.5" customHeight="1" thickTop="1" thickBot="1" x14ac:dyDescent="0.25">
      <c r="A545" s="132">
        <v>2</v>
      </c>
      <c r="B545" s="347" t="s">
        <v>1683</v>
      </c>
      <c r="C545" s="104" t="s">
        <v>1684</v>
      </c>
      <c r="D545" s="348" t="s">
        <v>1685</v>
      </c>
      <c r="E545" s="348">
        <v>6.3</v>
      </c>
      <c r="F545" s="349">
        <v>550</v>
      </c>
      <c r="G545" s="57"/>
      <c r="H545" s="346">
        <v>550</v>
      </c>
      <c r="I545" s="346">
        <v>550</v>
      </c>
    </row>
    <row r="546" spans="1:9" ht="16.5" customHeight="1" thickTop="1" thickBot="1" x14ac:dyDescent="0.25">
      <c r="A546" s="132">
        <v>3</v>
      </c>
      <c r="B546" s="104" t="s">
        <v>1686</v>
      </c>
      <c r="C546" s="104" t="s">
        <v>1684</v>
      </c>
      <c r="D546" s="104" t="s">
        <v>1687</v>
      </c>
      <c r="E546" s="104">
        <v>6.3</v>
      </c>
      <c r="F546" s="345">
        <v>550</v>
      </c>
      <c r="G546" s="57"/>
      <c r="H546" s="346">
        <v>550</v>
      </c>
      <c r="I546" s="346">
        <v>550</v>
      </c>
    </row>
    <row r="547" spans="1:9" ht="16.5" customHeight="1" thickTop="1" thickBot="1" x14ac:dyDescent="0.25">
      <c r="A547" s="132">
        <v>4</v>
      </c>
      <c r="B547" s="104" t="s">
        <v>1688</v>
      </c>
      <c r="C547" s="104" t="s">
        <v>1684</v>
      </c>
      <c r="D547" s="104" t="s">
        <v>1689</v>
      </c>
      <c r="E547" s="104">
        <v>8</v>
      </c>
      <c r="F547" s="345">
        <v>550</v>
      </c>
      <c r="G547" s="57"/>
      <c r="H547" s="346">
        <v>550</v>
      </c>
      <c r="I547" s="346">
        <v>550</v>
      </c>
    </row>
    <row r="548" spans="1:9" ht="17.25" customHeight="1" thickTop="1" thickBot="1" x14ac:dyDescent="0.25">
      <c r="A548" s="132">
        <v>5</v>
      </c>
      <c r="B548" s="104" t="s">
        <v>1690</v>
      </c>
      <c r="C548" s="104" t="s">
        <v>1691</v>
      </c>
      <c r="D548" s="104" t="s">
        <v>1692</v>
      </c>
      <c r="E548" s="104">
        <v>8</v>
      </c>
      <c r="F548" s="345">
        <v>550</v>
      </c>
      <c r="G548" s="57"/>
      <c r="H548" s="346">
        <v>550</v>
      </c>
      <c r="I548" s="346">
        <v>550</v>
      </c>
    </row>
    <row r="549" spans="1:9" ht="16.5" customHeight="1" thickTop="1" thickBot="1" x14ac:dyDescent="0.25">
      <c r="A549" s="132">
        <v>6</v>
      </c>
      <c r="B549" s="104" t="s">
        <v>1693</v>
      </c>
      <c r="C549" s="104" t="s">
        <v>1684</v>
      </c>
      <c r="D549" s="104" t="s">
        <v>1694</v>
      </c>
      <c r="E549" s="104">
        <v>6.3</v>
      </c>
      <c r="F549" s="345">
        <v>550</v>
      </c>
      <c r="G549" s="57"/>
      <c r="H549" s="346">
        <v>550</v>
      </c>
      <c r="I549" s="346">
        <v>550</v>
      </c>
    </row>
    <row r="550" spans="1:9" ht="16.5" customHeight="1" thickTop="1" thickBot="1" x14ac:dyDescent="0.25">
      <c r="A550" s="132">
        <v>7</v>
      </c>
      <c r="B550" s="104" t="s">
        <v>1695</v>
      </c>
      <c r="C550" s="104" t="s">
        <v>1696</v>
      </c>
      <c r="D550" s="104" t="s">
        <v>1697</v>
      </c>
      <c r="E550" s="104">
        <v>9.1999999999999993</v>
      </c>
      <c r="F550" s="345">
        <v>550</v>
      </c>
      <c r="G550" s="57"/>
      <c r="H550" s="346">
        <v>550</v>
      </c>
      <c r="I550" s="346">
        <v>550</v>
      </c>
    </row>
    <row r="551" spans="1:9" ht="16.5" customHeight="1" thickTop="1" thickBot="1" x14ac:dyDescent="0.25">
      <c r="A551" s="132">
        <v>8</v>
      </c>
      <c r="B551" s="104" t="s">
        <v>1698</v>
      </c>
      <c r="C551" s="104" t="s">
        <v>1699</v>
      </c>
      <c r="D551" s="104" t="s">
        <v>1700</v>
      </c>
      <c r="E551" s="104">
        <v>9.5</v>
      </c>
      <c r="F551" s="345">
        <v>550</v>
      </c>
      <c r="G551" s="57"/>
      <c r="H551" s="346">
        <v>550</v>
      </c>
      <c r="I551" s="346">
        <v>550</v>
      </c>
    </row>
    <row r="552" spans="1:9" ht="16.5" customHeight="1" thickTop="1" thickBot="1" x14ac:dyDescent="0.25">
      <c r="A552" s="132">
        <v>9</v>
      </c>
      <c r="B552" s="104" t="s">
        <v>1701</v>
      </c>
      <c r="C552" s="104" t="s">
        <v>1702</v>
      </c>
      <c r="D552" s="104" t="s">
        <v>1703</v>
      </c>
      <c r="E552" s="104">
        <v>4</v>
      </c>
      <c r="F552" s="345">
        <v>550</v>
      </c>
      <c r="G552" s="57"/>
      <c r="H552" s="346">
        <v>550</v>
      </c>
      <c r="I552" s="346">
        <v>550</v>
      </c>
    </row>
    <row r="553" spans="1:9" ht="16.5" customHeight="1" thickTop="1" thickBot="1" x14ac:dyDescent="0.25">
      <c r="A553" s="132">
        <v>10</v>
      </c>
      <c r="B553" s="104" t="s">
        <v>1704</v>
      </c>
      <c r="C553" s="104" t="s">
        <v>1705</v>
      </c>
      <c r="D553" s="104" t="s">
        <v>1706</v>
      </c>
      <c r="E553" s="104">
        <v>9.1999999999999993</v>
      </c>
      <c r="F553" s="345">
        <v>550</v>
      </c>
      <c r="G553" s="57"/>
      <c r="H553" s="346">
        <v>550</v>
      </c>
      <c r="I553" s="346">
        <v>550</v>
      </c>
    </row>
    <row r="554" spans="1:9" ht="16.5" customHeight="1" thickTop="1" thickBot="1" x14ac:dyDescent="0.25">
      <c r="A554" s="132">
        <v>11</v>
      </c>
      <c r="B554" s="104" t="s">
        <v>1707</v>
      </c>
      <c r="C554" s="104" t="s">
        <v>1708</v>
      </c>
      <c r="D554" s="104" t="s">
        <v>1709</v>
      </c>
      <c r="E554" s="104">
        <v>5</v>
      </c>
      <c r="F554" s="345">
        <v>550</v>
      </c>
      <c r="G554" s="57"/>
      <c r="H554" s="345">
        <v>550</v>
      </c>
      <c r="I554" s="345">
        <v>550</v>
      </c>
    </row>
    <row r="555" spans="1:9" ht="16.5" customHeight="1" thickTop="1" thickBot="1" x14ac:dyDescent="0.25">
      <c r="A555" s="132">
        <v>12</v>
      </c>
      <c r="B555" s="104" t="s">
        <v>1710</v>
      </c>
      <c r="C555" s="104" t="s">
        <v>1711</v>
      </c>
      <c r="D555" s="104" t="s">
        <v>1712</v>
      </c>
      <c r="E555" s="104">
        <v>14.8</v>
      </c>
      <c r="F555" s="345">
        <v>550</v>
      </c>
      <c r="G555" s="57"/>
      <c r="H555" s="345">
        <v>550</v>
      </c>
      <c r="I555" s="345">
        <v>550</v>
      </c>
    </row>
    <row r="556" spans="1:9" ht="16.5" customHeight="1" thickTop="1" thickBot="1" x14ac:dyDescent="0.25">
      <c r="A556" s="132">
        <v>13</v>
      </c>
      <c r="B556" s="104" t="s">
        <v>1713</v>
      </c>
      <c r="C556" s="104" t="s">
        <v>1714</v>
      </c>
      <c r="D556" s="104" t="s">
        <v>1715</v>
      </c>
      <c r="E556" s="104">
        <v>4.9000000000000004</v>
      </c>
      <c r="F556" s="345">
        <v>550</v>
      </c>
      <c r="G556" s="57"/>
      <c r="H556" s="345">
        <v>550</v>
      </c>
      <c r="I556" s="345">
        <v>550</v>
      </c>
    </row>
    <row r="557" spans="1:9" ht="26.25" customHeight="1" thickTop="1" thickBot="1" x14ac:dyDescent="0.25">
      <c r="A557" s="132">
        <v>14</v>
      </c>
      <c r="B557" s="104" t="s">
        <v>1716</v>
      </c>
      <c r="C557" s="104" t="s">
        <v>1717</v>
      </c>
      <c r="D557" s="104" t="s">
        <v>1718</v>
      </c>
      <c r="E557" s="104">
        <v>12</v>
      </c>
      <c r="F557" s="345">
        <v>55</v>
      </c>
      <c r="G557" s="57"/>
      <c r="H557" s="345">
        <v>550</v>
      </c>
      <c r="I557" s="345">
        <v>550</v>
      </c>
    </row>
    <row r="558" spans="1:9" ht="16.5" customHeight="1" thickTop="1" thickBot="1" x14ac:dyDescent="0.25">
      <c r="A558" s="132"/>
      <c r="B558" s="83"/>
      <c r="C558" s="222"/>
      <c r="D558" s="83"/>
      <c r="E558" s="183"/>
      <c r="F558" s="223"/>
      <c r="G558" s="183"/>
      <c r="H558" s="184"/>
      <c r="I558" s="185"/>
    </row>
    <row r="559" spans="1:9" ht="16.5" customHeight="1" thickTop="1" thickBot="1" x14ac:dyDescent="0.25">
      <c r="A559" s="132"/>
      <c r="B559" s="83"/>
      <c r="C559" s="222"/>
      <c r="D559" s="83"/>
      <c r="E559" s="183"/>
      <c r="F559" s="184"/>
      <c r="G559" s="184"/>
      <c r="H559" s="184"/>
      <c r="I559" s="185"/>
    </row>
    <row r="560" spans="1:9" ht="16.5" customHeight="1" thickTop="1" thickBot="1" x14ac:dyDescent="0.25">
      <c r="A560" s="132"/>
      <c r="B560" s="83"/>
      <c r="C560" s="222"/>
      <c r="D560" s="83"/>
      <c r="E560" s="183"/>
      <c r="F560" s="184"/>
      <c r="G560" s="184"/>
      <c r="H560" s="184"/>
      <c r="I560" s="185"/>
    </row>
    <row r="561" spans="1:9" ht="16.5" customHeight="1" thickTop="1" thickBot="1" x14ac:dyDescent="0.25">
      <c r="A561" s="132"/>
      <c r="B561" s="83"/>
      <c r="C561" s="222"/>
      <c r="D561" s="83"/>
      <c r="E561" s="183"/>
      <c r="F561" s="184"/>
      <c r="G561" s="184"/>
      <c r="H561" s="184"/>
      <c r="I561" s="185"/>
    </row>
    <row r="562" spans="1:9" ht="16.5" customHeight="1" thickTop="1" thickBot="1" x14ac:dyDescent="0.25">
      <c r="A562" s="132"/>
      <c r="B562" s="83"/>
      <c r="C562" s="222"/>
      <c r="D562" s="83"/>
      <c r="E562" s="183"/>
      <c r="F562" s="184"/>
      <c r="G562" s="184"/>
      <c r="H562" s="184"/>
      <c r="I562" s="185"/>
    </row>
    <row r="563" spans="1:9" s="107" customFormat="1" ht="16.5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10" ht="16.5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10" ht="16.5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10" ht="16.5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10" ht="16.5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10" ht="16.5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10" ht="16.5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10" ht="16.5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10" ht="16.5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10" ht="16.5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10" ht="16.5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10" ht="16.5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10" ht="16.5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10" ht="16.5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10" ht="16.5" customHeight="1" thickTop="1" thickBot="1" x14ac:dyDescent="0.3">
      <c r="A606" s="91" t="s">
        <v>43</v>
      </c>
      <c r="B606" s="92"/>
      <c r="C606" s="93"/>
      <c r="D606" s="92"/>
      <c r="E606" s="154">
        <f>SUM(E544:E605)</f>
        <v>108.5</v>
      </c>
      <c r="F606" s="154">
        <f>SUM(F544:F605)</f>
        <v>7205</v>
      </c>
      <c r="G606" s="154">
        <f>SUM(G544:G605)</f>
        <v>0</v>
      </c>
      <c r="H606" s="154">
        <f>SUM(H544:H605)</f>
        <v>7700</v>
      </c>
      <c r="I606" s="226">
        <f>SUM(I544:I605)</f>
        <v>7700</v>
      </c>
    </row>
    <row r="607" spans="1:10" ht="16.5" customHeight="1" thickTop="1" thickBot="1" x14ac:dyDescent="0.3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5206.87</v>
      </c>
    </row>
    <row r="608" spans="1:10" ht="51" customHeight="1" thickTop="1" x14ac:dyDescent="0.25">
      <c r="A608" s="148">
        <v>1</v>
      </c>
      <c r="B608" s="104" t="s">
        <v>1719</v>
      </c>
      <c r="C608" s="104" t="s">
        <v>1720</v>
      </c>
      <c r="D608" s="104" t="s">
        <v>1721</v>
      </c>
      <c r="E608" s="104">
        <v>38.700000000000003</v>
      </c>
      <c r="F608" s="382">
        <v>2933.13</v>
      </c>
      <c r="G608" s="383"/>
      <c r="H608" s="382">
        <v>2933.13</v>
      </c>
      <c r="I608" s="382">
        <v>2933.13</v>
      </c>
      <c r="J608" s="2">
        <f>I608/E608</f>
        <v>75.791472868217056</v>
      </c>
    </row>
    <row r="609" spans="1:10" ht="32.25" customHeight="1" x14ac:dyDescent="0.25">
      <c r="A609" s="140">
        <v>2</v>
      </c>
      <c r="B609" s="104" t="s">
        <v>1722</v>
      </c>
      <c r="C609" s="104" t="s">
        <v>1723</v>
      </c>
      <c r="D609" s="104" t="s">
        <v>1724</v>
      </c>
      <c r="E609" s="104">
        <v>30</v>
      </c>
      <c r="F609" s="382">
        <v>2273.7399999999998</v>
      </c>
      <c r="G609" s="383"/>
      <c r="H609" s="382">
        <v>2273.7399999999998</v>
      </c>
      <c r="I609" s="382">
        <v>2273.7399999999998</v>
      </c>
      <c r="J609" s="2">
        <f>I609/E609</f>
        <v>75.791333333333327</v>
      </c>
    </row>
    <row r="610" spans="1:10" ht="16.5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10" ht="16.5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10" ht="16.5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10" ht="16.5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10" ht="16.5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10" ht="16.5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10" ht="16.5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10" ht="16.5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10" ht="16.5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10" ht="16.5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10" ht="16.5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10" ht="16.5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10" ht="16.5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10" ht="16.5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10" ht="16.5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Top="1" thickBot="1" x14ac:dyDescent="0.3">
      <c r="A627" s="91" t="s">
        <v>43</v>
      </c>
      <c r="B627" s="92"/>
      <c r="C627" s="93"/>
      <c r="D627" s="92"/>
      <c r="E627" s="154">
        <f>SUM(E608:E626)</f>
        <v>68.7</v>
      </c>
      <c r="F627" s="94">
        <f>SUM(F608:F626)</f>
        <v>5206.87</v>
      </c>
      <c r="G627" s="94">
        <f>SUM(G608:G626)</f>
        <v>0</v>
      </c>
      <c r="H627" s="94">
        <f>SUM(H608:H626)</f>
        <v>5206.87</v>
      </c>
      <c r="I627" s="95">
        <f>SUM(I608:I626)</f>
        <v>5206.87</v>
      </c>
    </row>
    <row r="628" spans="1:9" ht="16.5" customHeight="1" thickTop="1" thickBot="1" x14ac:dyDescent="0.3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0</v>
      </c>
    </row>
    <row r="629" spans="1:9" ht="36" customHeight="1" thickTop="1" x14ac:dyDescent="0.2">
      <c r="A629" s="132"/>
      <c r="B629" s="104"/>
      <c r="C629" s="104"/>
      <c r="D629" s="104"/>
      <c r="E629" s="104"/>
      <c r="F629" s="384"/>
      <c r="G629" s="384"/>
      <c r="H629" s="384"/>
      <c r="I629" s="384"/>
    </row>
    <row r="630" spans="1:9" ht="30.75" customHeight="1" x14ac:dyDescent="0.2">
      <c r="A630" s="136"/>
      <c r="B630" s="104"/>
      <c r="C630" s="104"/>
      <c r="D630" s="104"/>
      <c r="E630" s="104"/>
      <c r="F630" s="384"/>
      <c r="G630" s="384"/>
      <c r="H630" s="384"/>
      <c r="I630" s="384"/>
    </row>
    <row r="631" spans="1:9" ht="31.5" customHeight="1" x14ac:dyDescent="0.2">
      <c r="A631" s="136"/>
      <c r="B631" s="104"/>
      <c r="C631" s="104"/>
      <c r="D631" s="104"/>
      <c r="E631" s="104"/>
      <c r="F631" s="345"/>
      <c r="G631" s="104"/>
      <c r="H631" s="384"/>
      <c r="I631" s="384"/>
    </row>
    <row r="632" spans="1:9" ht="31.5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Top="1" thickBot="1" x14ac:dyDescent="0.3">
      <c r="A648" s="91" t="s">
        <v>43</v>
      </c>
      <c r="B648" s="92"/>
      <c r="C648" s="93"/>
      <c r="D648" s="92"/>
      <c r="E648" s="154">
        <f>SUM(E629:E647)</f>
        <v>0</v>
      </c>
      <c r="F648" s="94">
        <f>SUM(F629:F647)</f>
        <v>0</v>
      </c>
      <c r="G648" s="94">
        <f>SUM(G629:G647)</f>
        <v>0</v>
      </c>
      <c r="H648" s="94">
        <f>SUM(H629:H647)</f>
        <v>0</v>
      </c>
      <c r="I648" s="95">
        <f>SUM(I629:I647)</f>
        <v>0</v>
      </c>
    </row>
    <row r="649" spans="1:9" ht="16.5" customHeight="1" thickTop="1" thickBot="1" x14ac:dyDescent="0.3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Top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thickBot="1" x14ac:dyDescent="0.3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Top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thickBot="1" x14ac:dyDescent="0.3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Top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E733+E754+E775+E796+E817+E838+E859</f>
        <v>427</v>
      </c>
      <c r="F712" s="18"/>
      <c r="G712" s="18"/>
      <c r="H712" s="18"/>
      <c r="I712" s="17">
        <f>I733+I754+I775+I796+I817+I838+I859</f>
        <v>20000</v>
      </c>
    </row>
    <row r="713" spans="1:9" ht="16.5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37.5" customHeight="1" thickTop="1" thickBot="1" x14ac:dyDescent="0.3">
      <c r="A714" s="148">
        <v>1</v>
      </c>
      <c r="B714" s="243" t="s">
        <v>1725</v>
      </c>
      <c r="C714" s="104" t="s">
        <v>1726</v>
      </c>
      <c r="D714" s="243" t="s">
        <v>1727</v>
      </c>
      <c r="E714" s="243">
        <v>10</v>
      </c>
      <c r="F714" s="367">
        <v>550</v>
      </c>
      <c r="G714" s="243"/>
      <c r="H714" s="367">
        <v>550</v>
      </c>
      <c r="I714" s="367">
        <v>550</v>
      </c>
    </row>
    <row r="715" spans="1:9" ht="43.5" customHeight="1" thickTop="1" thickBot="1" x14ac:dyDescent="0.3">
      <c r="A715" s="148">
        <v>2</v>
      </c>
      <c r="B715" s="243" t="s">
        <v>1728</v>
      </c>
      <c r="C715" s="104" t="s">
        <v>1729</v>
      </c>
      <c r="D715" s="243" t="s">
        <v>1730</v>
      </c>
      <c r="E715" s="243">
        <v>7</v>
      </c>
      <c r="F715" s="367">
        <v>550</v>
      </c>
      <c r="G715" s="243"/>
      <c r="H715" s="367">
        <v>550</v>
      </c>
      <c r="I715" s="367">
        <v>550</v>
      </c>
    </row>
    <row r="716" spans="1:9" ht="36.75" customHeight="1" thickTop="1" thickBot="1" x14ac:dyDescent="0.3">
      <c r="A716" s="148">
        <v>3</v>
      </c>
      <c r="B716" s="243" t="s">
        <v>1731</v>
      </c>
      <c r="C716" s="104" t="s">
        <v>1732</v>
      </c>
      <c r="D716" s="243" t="s">
        <v>1733</v>
      </c>
      <c r="E716" s="243">
        <v>10</v>
      </c>
      <c r="F716" s="367">
        <v>550</v>
      </c>
      <c r="G716" s="243"/>
      <c r="H716" s="367">
        <v>550</v>
      </c>
      <c r="I716" s="367">
        <v>550</v>
      </c>
    </row>
    <row r="717" spans="1:9" ht="49.5" customHeight="1" thickTop="1" thickBot="1" x14ac:dyDescent="0.3">
      <c r="A717" s="148">
        <v>4</v>
      </c>
      <c r="B717" s="243" t="s">
        <v>1734</v>
      </c>
      <c r="C717" s="104" t="s">
        <v>1735</v>
      </c>
      <c r="D717" s="243" t="s">
        <v>1736</v>
      </c>
      <c r="E717" s="243">
        <v>15</v>
      </c>
      <c r="F717" s="367">
        <v>550</v>
      </c>
      <c r="G717" s="243"/>
      <c r="H717" s="367">
        <v>550</v>
      </c>
      <c r="I717" s="367">
        <v>550</v>
      </c>
    </row>
    <row r="718" spans="1:9" ht="51.75" customHeight="1" thickTop="1" thickBot="1" x14ac:dyDescent="0.3">
      <c r="A718" s="148">
        <v>5</v>
      </c>
      <c r="B718" s="243" t="s">
        <v>1737</v>
      </c>
      <c r="C718" s="104" t="s">
        <v>1738</v>
      </c>
      <c r="D718" s="243" t="s">
        <v>1739</v>
      </c>
      <c r="E718" s="243">
        <v>14</v>
      </c>
      <c r="F718" s="367">
        <v>550</v>
      </c>
      <c r="G718" s="243"/>
      <c r="H718" s="367">
        <v>550</v>
      </c>
      <c r="I718" s="367">
        <v>550</v>
      </c>
    </row>
    <row r="719" spans="1:9" ht="38.25" customHeight="1" thickTop="1" thickBot="1" x14ac:dyDescent="0.3">
      <c r="A719" s="148">
        <v>6</v>
      </c>
      <c r="B719" s="243" t="s">
        <v>1740</v>
      </c>
      <c r="C719" s="104" t="s">
        <v>1738</v>
      </c>
      <c r="D719" s="243" t="s">
        <v>1741</v>
      </c>
      <c r="E719" s="243">
        <v>12</v>
      </c>
      <c r="F719" s="367">
        <v>550</v>
      </c>
      <c r="G719" s="243"/>
      <c r="H719" s="367">
        <v>550</v>
      </c>
      <c r="I719" s="367">
        <v>550</v>
      </c>
    </row>
    <row r="720" spans="1:9" ht="44.25" customHeight="1" thickTop="1" thickBot="1" x14ac:dyDescent="0.3">
      <c r="A720" s="148">
        <v>7</v>
      </c>
      <c r="B720" s="243" t="s">
        <v>1742</v>
      </c>
      <c r="C720" s="104" t="s">
        <v>1738</v>
      </c>
      <c r="D720" s="243" t="s">
        <v>1743</v>
      </c>
      <c r="E720" s="243">
        <v>10</v>
      </c>
      <c r="F720" s="367">
        <v>550</v>
      </c>
      <c r="G720" s="243"/>
      <c r="H720" s="367">
        <v>550</v>
      </c>
      <c r="I720" s="367">
        <v>550</v>
      </c>
    </row>
    <row r="721" spans="1:9" ht="65.25" customHeight="1" thickTop="1" thickBot="1" x14ac:dyDescent="0.3">
      <c r="A721" s="148">
        <v>8</v>
      </c>
      <c r="B721" s="243" t="s">
        <v>1744</v>
      </c>
      <c r="C721" s="104" t="s">
        <v>1726</v>
      </c>
      <c r="D721" s="243" t="s">
        <v>1745</v>
      </c>
      <c r="E721" s="243">
        <v>10</v>
      </c>
      <c r="F721" s="367">
        <v>550</v>
      </c>
      <c r="G721" s="243"/>
      <c r="H721" s="367">
        <v>550</v>
      </c>
      <c r="I721" s="367">
        <v>550</v>
      </c>
    </row>
    <row r="722" spans="1:9" ht="48.75" customHeight="1" thickTop="1" thickBot="1" x14ac:dyDescent="0.3">
      <c r="A722" s="148">
        <v>9</v>
      </c>
      <c r="B722" s="243" t="s">
        <v>1746</v>
      </c>
      <c r="C722" s="104" t="s">
        <v>1747</v>
      </c>
      <c r="D722" s="243" t="s">
        <v>1748</v>
      </c>
      <c r="E722" s="243">
        <v>7</v>
      </c>
      <c r="F722" s="367">
        <v>550</v>
      </c>
      <c r="G722" s="243"/>
      <c r="H722" s="367">
        <v>550</v>
      </c>
      <c r="I722" s="367">
        <v>550</v>
      </c>
    </row>
    <row r="723" spans="1:9" ht="49.5" customHeight="1" thickTop="1" thickBot="1" x14ac:dyDescent="0.3">
      <c r="A723" s="148">
        <v>10</v>
      </c>
      <c r="B723" s="243" t="s">
        <v>1749</v>
      </c>
      <c r="C723" s="104" t="s">
        <v>1750</v>
      </c>
      <c r="D723" s="243" t="s">
        <v>1751</v>
      </c>
      <c r="E723" s="243">
        <v>10</v>
      </c>
      <c r="F723" s="367">
        <v>550</v>
      </c>
      <c r="G723" s="243"/>
      <c r="H723" s="367">
        <v>550</v>
      </c>
      <c r="I723" s="367">
        <v>550</v>
      </c>
    </row>
    <row r="724" spans="1:9" ht="37.5" customHeight="1" thickTop="1" thickBot="1" x14ac:dyDescent="0.3">
      <c r="A724" s="148">
        <v>11</v>
      </c>
      <c r="B724" s="243" t="s">
        <v>1752</v>
      </c>
      <c r="C724" s="104" t="s">
        <v>1753</v>
      </c>
      <c r="D724" s="243" t="s">
        <v>1754</v>
      </c>
      <c r="E724" s="243">
        <v>5</v>
      </c>
      <c r="F724" s="367">
        <v>550</v>
      </c>
      <c r="G724" s="243"/>
      <c r="H724" s="367">
        <v>550</v>
      </c>
      <c r="I724" s="367">
        <v>550</v>
      </c>
    </row>
    <row r="725" spans="1:9" ht="36.75" customHeight="1" thickTop="1" thickBot="1" x14ac:dyDescent="0.3">
      <c r="A725" s="148">
        <v>12</v>
      </c>
      <c r="B725" s="243" t="s">
        <v>1755</v>
      </c>
      <c r="C725" s="104" t="s">
        <v>1756</v>
      </c>
      <c r="D725" s="243" t="s">
        <v>1757</v>
      </c>
      <c r="E725" s="243">
        <v>5</v>
      </c>
      <c r="F725" s="367">
        <v>550</v>
      </c>
      <c r="G725" s="243"/>
      <c r="H725" s="367">
        <v>550</v>
      </c>
      <c r="I725" s="367">
        <v>550</v>
      </c>
    </row>
    <row r="726" spans="1:9" ht="47.25" customHeight="1" thickTop="1" thickBot="1" x14ac:dyDescent="0.3">
      <c r="A726" s="148">
        <v>13</v>
      </c>
      <c r="B726" s="243" t="s">
        <v>1758</v>
      </c>
      <c r="C726" s="104" t="s">
        <v>1759</v>
      </c>
      <c r="D726" s="243" t="s">
        <v>1760</v>
      </c>
      <c r="E726" s="243">
        <v>7</v>
      </c>
      <c r="F726" s="367">
        <v>550</v>
      </c>
      <c r="G726" s="243"/>
      <c r="H726" s="367">
        <v>550</v>
      </c>
      <c r="I726" s="367">
        <v>550</v>
      </c>
    </row>
    <row r="727" spans="1:9" ht="41.25" customHeight="1" thickTop="1" thickBot="1" x14ac:dyDescent="0.3">
      <c r="A727" s="148">
        <v>14</v>
      </c>
      <c r="B727" s="243" t="s">
        <v>1761</v>
      </c>
      <c r="C727" s="104" t="s">
        <v>1759</v>
      </c>
      <c r="D727" s="243" t="s">
        <v>1762</v>
      </c>
      <c r="E727" s="243">
        <v>7</v>
      </c>
      <c r="F727" s="367">
        <v>550</v>
      </c>
      <c r="G727" s="243"/>
      <c r="H727" s="367">
        <v>550</v>
      </c>
      <c r="I727" s="367">
        <v>550</v>
      </c>
    </row>
    <row r="728" spans="1:9" ht="39.75" customHeight="1" thickTop="1" thickBot="1" x14ac:dyDescent="0.3">
      <c r="A728" s="148">
        <v>15</v>
      </c>
      <c r="B728" s="243" t="s">
        <v>1763</v>
      </c>
      <c r="C728" s="104" t="s">
        <v>1764</v>
      </c>
      <c r="D728" s="243" t="s">
        <v>1765</v>
      </c>
      <c r="E728" s="243">
        <v>10</v>
      </c>
      <c r="F728" s="367">
        <v>550</v>
      </c>
      <c r="G728" s="243"/>
      <c r="H728" s="367">
        <v>550</v>
      </c>
      <c r="I728" s="367">
        <v>550</v>
      </c>
    </row>
    <row r="729" spans="1:9" ht="40.5" customHeight="1" thickTop="1" thickBot="1" x14ac:dyDescent="0.3">
      <c r="A729" s="148">
        <v>16</v>
      </c>
      <c r="B729" s="243" t="s">
        <v>1766</v>
      </c>
      <c r="C729" s="104" t="s">
        <v>1767</v>
      </c>
      <c r="D729" s="243" t="s">
        <v>1768</v>
      </c>
      <c r="E729" s="243">
        <v>7</v>
      </c>
      <c r="F729" s="367">
        <v>550</v>
      </c>
      <c r="G729" s="243"/>
      <c r="H729" s="367">
        <v>550</v>
      </c>
      <c r="I729" s="367">
        <v>550</v>
      </c>
    </row>
    <row r="730" spans="1:9" ht="43.5" customHeight="1" thickTop="1" thickBot="1" x14ac:dyDescent="0.3">
      <c r="A730" s="148">
        <v>17</v>
      </c>
      <c r="B730" s="243" t="s">
        <v>1769</v>
      </c>
      <c r="C730" s="104" t="s">
        <v>1770</v>
      </c>
      <c r="D730" s="243" t="s">
        <v>1771</v>
      </c>
      <c r="E730" s="243">
        <v>8</v>
      </c>
      <c r="F730" s="367">
        <v>550</v>
      </c>
      <c r="G730" s="243"/>
      <c r="H730" s="367">
        <v>550</v>
      </c>
      <c r="I730" s="367">
        <v>550</v>
      </c>
    </row>
    <row r="731" spans="1:9" ht="47.25" customHeight="1" thickTop="1" thickBot="1" x14ac:dyDescent="0.3">
      <c r="A731" s="148">
        <v>18</v>
      </c>
      <c r="B731" s="243" t="s">
        <v>1772</v>
      </c>
      <c r="C731" s="104" t="s">
        <v>1773</v>
      </c>
      <c r="D731" s="243" t="s">
        <v>1774</v>
      </c>
      <c r="E731" s="243">
        <v>12</v>
      </c>
      <c r="F731" s="367">
        <v>550</v>
      </c>
      <c r="G731" s="243"/>
      <c r="H731" s="367">
        <v>550</v>
      </c>
      <c r="I731" s="367">
        <v>550</v>
      </c>
    </row>
    <row r="732" spans="1:9" s="107" customFormat="1" ht="35.25" customHeight="1" thickTop="1" thickBot="1" x14ac:dyDescent="0.3">
      <c r="A732" s="148">
        <v>19</v>
      </c>
      <c r="B732" s="243" t="s">
        <v>1775</v>
      </c>
      <c r="C732" s="104" t="s">
        <v>1776</v>
      </c>
      <c r="D732" s="243" t="s">
        <v>1777</v>
      </c>
      <c r="E732" s="243">
        <v>7</v>
      </c>
      <c r="F732" s="367">
        <v>550</v>
      </c>
      <c r="G732" s="243"/>
      <c r="H732" s="367">
        <v>550</v>
      </c>
      <c r="I732" s="367">
        <v>550</v>
      </c>
    </row>
    <row r="733" spans="1:9" ht="40.5" customHeight="1" thickTop="1" thickBot="1" x14ac:dyDescent="0.3">
      <c r="A733" s="148">
        <v>20</v>
      </c>
      <c r="B733" s="243" t="s">
        <v>1778</v>
      </c>
      <c r="C733" s="104" t="s">
        <v>1779</v>
      </c>
      <c r="D733" s="243" t="s">
        <v>1780</v>
      </c>
      <c r="E733" s="243">
        <v>7</v>
      </c>
      <c r="F733" s="367">
        <v>550</v>
      </c>
      <c r="G733" s="243"/>
      <c r="H733" s="367">
        <v>550</v>
      </c>
      <c r="I733" s="367">
        <v>550</v>
      </c>
    </row>
    <row r="734" spans="1:9" ht="41.25" customHeight="1" thickTop="1" thickBot="1" x14ac:dyDescent="0.3">
      <c r="A734" s="148">
        <v>21</v>
      </c>
      <c r="B734" s="243" t="s">
        <v>1781</v>
      </c>
      <c r="C734" s="104" t="s">
        <v>1782</v>
      </c>
      <c r="D734" s="243" t="s">
        <v>1783</v>
      </c>
      <c r="E734" s="243">
        <v>7</v>
      </c>
      <c r="F734" s="367">
        <v>550</v>
      </c>
      <c r="G734" s="243"/>
      <c r="H734" s="367">
        <v>550</v>
      </c>
      <c r="I734" s="367">
        <v>550</v>
      </c>
    </row>
    <row r="735" spans="1:9" ht="39.75" customHeight="1" thickTop="1" thickBot="1" x14ac:dyDescent="0.3">
      <c r="A735" s="148">
        <v>22</v>
      </c>
      <c r="B735" s="243" t="s">
        <v>1784</v>
      </c>
      <c r="C735" s="104" t="s">
        <v>1785</v>
      </c>
      <c r="D735" s="243" t="s">
        <v>1786</v>
      </c>
      <c r="E735" s="243">
        <v>5</v>
      </c>
      <c r="F735" s="367">
        <v>550</v>
      </c>
      <c r="G735" s="243"/>
      <c r="H735" s="367">
        <v>550</v>
      </c>
      <c r="I735" s="367">
        <v>550</v>
      </c>
    </row>
    <row r="736" spans="1:9" ht="38.25" customHeight="1" thickTop="1" thickBot="1" x14ac:dyDescent="0.3">
      <c r="A736" s="148">
        <v>23</v>
      </c>
      <c r="B736" s="243" t="s">
        <v>1787</v>
      </c>
      <c r="C736" s="104" t="s">
        <v>1788</v>
      </c>
      <c r="D736" s="243" t="s">
        <v>1789</v>
      </c>
      <c r="E736" s="243">
        <v>5</v>
      </c>
      <c r="F736" s="367">
        <v>550</v>
      </c>
      <c r="G736" s="243"/>
      <c r="H736" s="367">
        <v>550</v>
      </c>
      <c r="I736" s="367">
        <v>550</v>
      </c>
    </row>
    <row r="737" spans="1:9" ht="34.5" customHeight="1" thickTop="1" thickBot="1" x14ac:dyDescent="0.3">
      <c r="A737" s="148">
        <v>24</v>
      </c>
      <c r="B737" s="243" t="s">
        <v>1790</v>
      </c>
      <c r="C737" s="104" t="s">
        <v>1791</v>
      </c>
      <c r="D737" s="243" t="s">
        <v>1792</v>
      </c>
      <c r="E737" s="243">
        <v>14</v>
      </c>
      <c r="F737" s="367">
        <v>550</v>
      </c>
      <c r="G737" s="243"/>
      <c r="H737" s="367">
        <v>550</v>
      </c>
      <c r="I737" s="367">
        <v>550</v>
      </c>
    </row>
    <row r="738" spans="1:9" ht="39.75" customHeight="1" thickTop="1" thickBot="1" x14ac:dyDescent="0.3">
      <c r="A738" s="148">
        <v>25</v>
      </c>
      <c r="B738" s="243" t="s">
        <v>1793</v>
      </c>
      <c r="C738" s="104" t="s">
        <v>1794</v>
      </c>
      <c r="D738" s="243" t="s">
        <v>1795</v>
      </c>
      <c r="E738" s="243">
        <v>5</v>
      </c>
      <c r="F738" s="367">
        <v>550</v>
      </c>
      <c r="G738" s="243"/>
      <c r="H738" s="367">
        <v>550</v>
      </c>
      <c r="I738" s="367">
        <v>550</v>
      </c>
    </row>
    <row r="739" spans="1:9" ht="40.5" customHeight="1" thickTop="1" thickBot="1" x14ac:dyDescent="0.3">
      <c r="A739" s="148">
        <v>26</v>
      </c>
      <c r="B739" s="243" t="s">
        <v>1796</v>
      </c>
      <c r="C739" s="104" t="s">
        <v>1797</v>
      </c>
      <c r="D739" s="243" t="s">
        <v>1798</v>
      </c>
      <c r="E739" s="243">
        <v>7</v>
      </c>
      <c r="F739" s="367">
        <v>550</v>
      </c>
      <c r="G739" s="243"/>
      <c r="H739" s="367">
        <v>550</v>
      </c>
      <c r="I739" s="367">
        <v>550</v>
      </c>
    </row>
    <row r="740" spans="1:9" ht="32.25" customHeight="1" thickTop="1" thickBot="1" x14ac:dyDescent="0.3">
      <c r="A740" s="148">
        <v>27</v>
      </c>
      <c r="B740" s="243" t="s">
        <v>1799</v>
      </c>
      <c r="C740" s="104" t="s">
        <v>1800</v>
      </c>
      <c r="D740" s="243" t="s">
        <v>1801</v>
      </c>
      <c r="E740" s="243">
        <v>12</v>
      </c>
      <c r="F740" s="367">
        <v>550</v>
      </c>
      <c r="G740" s="243"/>
      <c r="H740" s="367">
        <v>550</v>
      </c>
      <c r="I740" s="367">
        <v>550</v>
      </c>
    </row>
    <row r="741" spans="1:9" ht="49.5" customHeight="1" thickTop="1" x14ac:dyDescent="0.25">
      <c r="A741" s="148">
        <v>28</v>
      </c>
      <c r="B741" s="243" t="s">
        <v>1802</v>
      </c>
      <c r="C741" s="104" t="s">
        <v>1803</v>
      </c>
      <c r="D741" s="243" t="s">
        <v>1804</v>
      </c>
      <c r="E741" s="243">
        <v>10</v>
      </c>
      <c r="F741" s="367">
        <v>550</v>
      </c>
      <c r="G741" s="243"/>
      <c r="H741" s="367">
        <v>550</v>
      </c>
      <c r="I741" s="367">
        <v>550</v>
      </c>
    </row>
    <row r="742" spans="1:9" ht="31.5" customHeight="1" x14ac:dyDescent="0.25">
      <c r="A742" s="140">
        <v>29</v>
      </c>
      <c r="B742" s="243" t="s">
        <v>1805</v>
      </c>
      <c r="C742" s="104" t="s">
        <v>1732</v>
      </c>
      <c r="D742" s="243" t="s">
        <v>1806</v>
      </c>
      <c r="E742" s="243">
        <v>10</v>
      </c>
      <c r="F742" s="367">
        <v>550</v>
      </c>
      <c r="G742" s="243"/>
      <c r="H742" s="367">
        <v>550</v>
      </c>
      <c r="I742" s="367">
        <v>550</v>
      </c>
    </row>
    <row r="743" spans="1:9" ht="40.5" customHeight="1" x14ac:dyDescent="0.25">
      <c r="A743" s="140">
        <v>30</v>
      </c>
      <c r="B743" s="243" t="s">
        <v>1807</v>
      </c>
      <c r="C743" s="104" t="s">
        <v>1732</v>
      </c>
      <c r="D743" s="243" t="s">
        <v>1808</v>
      </c>
      <c r="E743" s="243">
        <v>10</v>
      </c>
      <c r="F743" s="367">
        <v>550</v>
      </c>
      <c r="G743" s="243"/>
      <c r="H743" s="367">
        <v>550</v>
      </c>
      <c r="I743" s="367">
        <v>550</v>
      </c>
    </row>
    <row r="744" spans="1:9" ht="16.5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customHeight="1" x14ac:dyDescent="0.25">
      <c r="A752" s="77"/>
      <c r="B752" s="72"/>
      <c r="C752" s="73"/>
      <c r="D752" s="72"/>
      <c r="E752" s="74"/>
      <c r="F752" s="78"/>
      <c r="G752" s="78"/>
      <c r="H752" s="78"/>
      <c r="I752" s="79"/>
    </row>
    <row r="753" spans="1:9" ht="16.5" customHeight="1" thickBot="1" x14ac:dyDescent="0.3">
      <c r="A753" s="85"/>
      <c r="B753" s="86"/>
      <c r="C753" s="87"/>
      <c r="D753" s="86"/>
      <c r="E753" s="88"/>
      <c r="F753" s="89"/>
      <c r="G753" s="89"/>
      <c r="H753" s="89"/>
      <c r="I753" s="90"/>
    </row>
    <row r="754" spans="1:9" ht="16.5" customHeight="1" thickTop="1" thickBot="1" x14ac:dyDescent="0.3">
      <c r="A754" s="91" t="s">
        <v>43</v>
      </c>
      <c r="B754" s="92"/>
      <c r="C754" s="93"/>
      <c r="D754" s="92"/>
      <c r="E754" s="154">
        <f>SUM(E714:E753)</f>
        <v>265</v>
      </c>
      <c r="F754" s="154">
        <f>SUM(F714:F753)</f>
        <v>16500</v>
      </c>
      <c r="G754" s="154">
        <f>SUM(G714:G753)</f>
        <v>0</v>
      </c>
      <c r="H754" s="154">
        <f>SUM(H714:H753)</f>
        <v>16500</v>
      </c>
      <c r="I754" s="226">
        <f>SUM(I714:I753)</f>
        <v>16500</v>
      </c>
    </row>
    <row r="755" spans="1:9" ht="16.5" customHeight="1" thickTop="1" thickBot="1" x14ac:dyDescent="0.3">
      <c r="A755" s="96" t="s">
        <v>44</v>
      </c>
      <c r="B755" s="97"/>
      <c r="C755" s="98"/>
      <c r="D755" s="97"/>
      <c r="E755" s="99"/>
      <c r="F755" s="99"/>
      <c r="G755" s="99"/>
      <c r="H755" s="99"/>
      <c r="I755" s="101">
        <f>I775</f>
        <v>2950</v>
      </c>
    </row>
    <row r="756" spans="1:9" ht="16.5" customHeight="1" thickTop="1" thickBot="1" x14ac:dyDescent="0.3">
      <c r="A756" s="148">
        <v>1</v>
      </c>
      <c r="B756" s="149" t="s">
        <v>1809</v>
      </c>
      <c r="C756" s="150" t="s">
        <v>1810</v>
      </c>
      <c r="D756" s="149" t="s">
        <v>1811</v>
      </c>
      <c r="E756" s="239">
        <v>25</v>
      </c>
      <c r="F756" s="151" t="s">
        <v>1812</v>
      </c>
      <c r="G756" s="194">
        <v>2950</v>
      </c>
      <c r="H756" s="194"/>
      <c r="I756" s="231">
        <v>2950</v>
      </c>
    </row>
    <row r="757" spans="1:9" ht="16.5" customHeight="1" thickTop="1" thickBot="1" x14ac:dyDescent="0.3">
      <c r="A757" s="148"/>
      <c r="B757" s="72"/>
      <c r="C757" s="73"/>
      <c r="D757" s="72"/>
      <c r="E757" s="74"/>
      <c r="F757" s="78"/>
      <c r="G757" s="78"/>
      <c r="H757" s="78"/>
      <c r="I757" s="79"/>
    </row>
    <row r="758" spans="1:9" ht="16.5" customHeight="1" thickTop="1" x14ac:dyDescent="0.25">
      <c r="A758" s="148"/>
      <c r="B758" s="72"/>
      <c r="C758" s="73"/>
      <c r="D758" s="72"/>
      <c r="E758" s="74"/>
      <c r="F758" s="78"/>
      <c r="G758" s="78"/>
      <c r="H758" s="78"/>
      <c r="I758" s="79"/>
    </row>
    <row r="759" spans="1:9" ht="16.5" customHeight="1" x14ac:dyDescent="0.25">
      <c r="A759" s="77"/>
      <c r="B759" s="72"/>
      <c r="C759" s="73"/>
      <c r="D759" s="72"/>
      <c r="E759" s="74"/>
      <c r="F759" s="78"/>
      <c r="G759" s="78"/>
      <c r="H759" s="78"/>
      <c r="I759" s="79"/>
    </row>
    <row r="760" spans="1:9" ht="16.5" customHeight="1" x14ac:dyDescent="0.25">
      <c r="A760" s="77"/>
      <c r="B760" s="72"/>
      <c r="C760" s="73"/>
      <c r="D760" s="72"/>
      <c r="E760" s="74"/>
      <c r="F760" s="78"/>
      <c r="G760" s="78"/>
      <c r="H760" s="78"/>
      <c r="I760" s="79"/>
    </row>
    <row r="761" spans="1:9" ht="16.5" customHeight="1" x14ac:dyDescent="0.25">
      <c r="A761" s="77"/>
      <c r="B761" s="72"/>
      <c r="C761" s="73"/>
      <c r="D761" s="72"/>
      <c r="E761" s="74"/>
      <c r="F761" s="78"/>
      <c r="G761" s="78"/>
      <c r="H761" s="78"/>
      <c r="I761" s="79"/>
    </row>
    <row r="762" spans="1:9" ht="16.5" customHeight="1" x14ac:dyDescent="0.25">
      <c r="A762" s="77"/>
      <c r="B762" s="72"/>
      <c r="C762" s="73"/>
      <c r="D762" s="72"/>
      <c r="E762" s="74"/>
      <c r="F762" s="78"/>
      <c r="G762" s="78"/>
      <c r="H762" s="78"/>
      <c r="I762" s="79"/>
    </row>
    <row r="763" spans="1:9" ht="16.5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customHeight="1" x14ac:dyDescent="0.25">
      <c r="A773" s="77"/>
      <c r="B773" s="72"/>
      <c r="C773" s="73"/>
      <c r="D773" s="72"/>
      <c r="E773" s="74"/>
      <c r="F773" s="78"/>
      <c r="G773" s="78"/>
      <c r="H773" s="78"/>
      <c r="I773" s="79"/>
    </row>
    <row r="774" spans="1:9" ht="16.5" customHeight="1" thickBot="1" x14ac:dyDescent="0.3">
      <c r="A774" s="85"/>
      <c r="B774" s="86"/>
      <c r="C774" s="87"/>
      <c r="D774" s="86"/>
      <c r="E774" s="88"/>
      <c r="F774" s="89"/>
      <c r="G774" s="89"/>
      <c r="H774" s="89"/>
      <c r="I774" s="90"/>
    </row>
    <row r="775" spans="1:9" ht="16.5" customHeight="1" thickTop="1" thickBot="1" x14ac:dyDescent="0.3">
      <c r="A775" s="91" t="s">
        <v>43</v>
      </c>
      <c r="B775" s="92"/>
      <c r="C775" s="93"/>
      <c r="D775" s="92"/>
      <c r="E775" s="154">
        <f>SUM(E756:E774)</f>
        <v>25</v>
      </c>
      <c r="F775" s="94">
        <f>SUM(F756:F774)</f>
        <v>0</v>
      </c>
      <c r="G775" s="94">
        <f>SUM(G756:G774)</f>
        <v>2950</v>
      </c>
      <c r="H775" s="94">
        <f>SUM(H756:H774)</f>
        <v>0</v>
      </c>
      <c r="I775" s="95">
        <f>SUM(I756:I774)</f>
        <v>2950</v>
      </c>
    </row>
    <row r="776" spans="1:9" ht="16.5" customHeight="1" thickTop="1" thickBot="1" x14ac:dyDescent="0.3">
      <c r="A776" s="21" t="s">
        <v>45</v>
      </c>
      <c r="B776" s="22"/>
      <c r="C776" s="23"/>
      <c r="D776" s="22"/>
      <c r="E776" s="24"/>
      <c r="F776" s="24"/>
      <c r="G776" s="24"/>
      <c r="H776" s="24"/>
      <c r="I776" s="25">
        <f>I796</f>
        <v>0</v>
      </c>
    </row>
    <row r="777" spans="1:9" ht="44.25" customHeight="1" thickTop="1" thickBot="1" x14ac:dyDescent="0.3">
      <c r="A777" s="148">
        <v>1</v>
      </c>
      <c r="B777" s="243" t="s">
        <v>1813</v>
      </c>
      <c r="C777" s="104" t="s">
        <v>1814</v>
      </c>
      <c r="D777" s="243" t="s">
        <v>1815</v>
      </c>
      <c r="E777" s="243">
        <v>130</v>
      </c>
      <c r="F777" s="367">
        <v>15598.52</v>
      </c>
      <c r="G777" s="243"/>
      <c r="H777" s="367">
        <v>15598.52</v>
      </c>
      <c r="I777" s="367" t="s">
        <v>1816</v>
      </c>
    </row>
    <row r="778" spans="1:9" ht="16.5" customHeight="1" thickTop="1" thickBot="1" x14ac:dyDescent="0.3">
      <c r="A778" s="148"/>
      <c r="B778" s="72"/>
      <c r="C778" s="73"/>
      <c r="D778" s="72"/>
      <c r="E778" s="75"/>
      <c r="F778" s="75"/>
      <c r="G778" s="75"/>
      <c r="H778" s="75"/>
      <c r="I778" s="76"/>
    </row>
    <row r="779" spans="1:9" ht="16.5" customHeight="1" thickTop="1" x14ac:dyDescent="0.25">
      <c r="A779" s="148"/>
      <c r="B779" s="72"/>
      <c r="C779" s="73"/>
      <c r="D779" s="72"/>
      <c r="E779" s="75"/>
      <c r="F779" s="75"/>
      <c r="G779" s="75"/>
      <c r="H779" s="75"/>
      <c r="I779" s="76"/>
    </row>
    <row r="780" spans="1:9" ht="16.5" customHeight="1" x14ac:dyDescent="0.25">
      <c r="A780" s="77"/>
      <c r="B780" s="72"/>
      <c r="C780" s="73"/>
      <c r="D780" s="72"/>
      <c r="E780" s="74"/>
      <c r="F780" s="78"/>
      <c r="G780" s="78"/>
      <c r="H780" s="78"/>
      <c r="I780" s="79"/>
    </row>
    <row r="781" spans="1:9" ht="16.5" customHeight="1" x14ac:dyDescent="0.25">
      <c r="A781" s="77"/>
      <c r="B781" s="72"/>
      <c r="C781" s="73"/>
      <c r="D781" s="72"/>
      <c r="E781" s="74"/>
      <c r="F781" s="78"/>
      <c r="G781" s="78"/>
      <c r="H781" s="78"/>
      <c r="I781" s="79"/>
    </row>
    <row r="782" spans="1:9" ht="16.5" customHeight="1" x14ac:dyDescent="0.25">
      <c r="A782" s="77"/>
      <c r="B782" s="72"/>
      <c r="C782" s="73"/>
      <c r="D782" s="72"/>
      <c r="E782" s="74"/>
      <c r="F782" s="78"/>
      <c r="G782" s="78"/>
      <c r="H782" s="78"/>
      <c r="I782" s="79"/>
    </row>
    <row r="783" spans="1:9" ht="16.5" customHeight="1" x14ac:dyDescent="0.25">
      <c r="A783" s="77"/>
      <c r="B783" s="72"/>
      <c r="C783" s="73"/>
      <c r="D783" s="72"/>
      <c r="E783" s="74"/>
      <c r="F783" s="78"/>
      <c r="G783" s="78"/>
      <c r="H783" s="78"/>
      <c r="I783" s="79"/>
    </row>
    <row r="784" spans="1:9" ht="16.5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customHeight="1" x14ac:dyDescent="0.25">
      <c r="A794" s="77"/>
      <c r="B794" s="72"/>
      <c r="C794" s="73"/>
      <c r="D794" s="72"/>
      <c r="E794" s="74"/>
      <c r="F794" s="78"/>
      <c r="G794" s="78"/>
      <c r="H794" s="78"/>
      <c r="I794" s="79"/>
    </row>
    <row r="795" spans="1:9" ht="16.5" customHeight="1" thickBot="1" x14ac:dyDescent="0.3">
      <c r="A795" s="85"/>
      <c r="B795" s="86"/>
      <c r="C795" s="87"/>
      <c r="D795" s="86"/>
      <c r="E795" s="88"/>
      <c r="F795" s="89"/>
      <c r="G795" s="89"/>
      <c r="H795" s="89"/>
      <c r="I795" s="90"/>
    </row>
    <row r="796" spans="1:9" ht="16.5" customHeight="1" thickTop="1" thickBot="1" x14ac:dyDescent="0.3">
      <c r="A796" s="157" t="s">
        <v>43</v>
      </c>
      <c r="B796" s="158"/>
      <c r="C796" s="159"/>
      <c r="D796" s="158"/>
      <c r="E796" s="160">
        <f>SUM(E777:E795)</f>
        <v>130</v>
      </c>
      <c r="F796" s="161">
        <f>SUM(F777:F795)</f>
        <v>15598.52</v>
      </c>
      <c r="G796" s="161">
        <f>SUM(G777:G795)</f>
        <v>0</v>
      </c>
      <c r="H796" s="161">
        <f>SUM(H777:H795)</f>
        <v>15598.52</v>
      </c>
      <c r="I796" s="162">
        <f>SUM(I777:I795)</f>
        <v>0</v>
      </c>
    </row>
    <row r="797" spans="1:9" ht="16.5" customHeight="1" thickTop="1" thickBot="1" x14ac:dyDescent="0.3">
      <c r="A797" s="21" t="s">
        <v>46</v>
      </c>
      <c r="B797" s="22"/>
      <c r="C797" s="23"/>
      <c r="D797" s="22"/>
      <c r="E797" s="24"/>
      <c r="F797" s="24"/>
      <c r="G797" s="24"/>
      <c r="H797" s="24"/>
      <c r="I797" s="25">
        <f>I817</f>
        <v>0</v>
      </c>
    </row>
    <row r="798" spans="1:9" ht="46.5" customHeight="1" thickTop="1" x14ac:dyDescent="0.25">
      <c r="A798" s="148"/>
      <c r="B798" s="104"/>
      <c r="C798" s="104"/>
      <c r="D798" s="104"/>
      <c r="E798" s="104"/>
      <c r="F798" s="345"/>
      <c r="G798" s="104"/>
      <c r="H798" s="345"/>
      <c r="I798" s="345"/>
    </row>
    <row r="799" spans="1:9" ht="40.5" customHeight="1" x14ac:dyDescent="0.25">
      <c r="A799" s="77"/>
      <c r="B799" s="104"/>
      <c r="C799" s="104"/>
      <c r="D799" s="104"/>
      <c r="E799" s="104"/>
      <c r="F799" s="345"/>
      <c r="G799" s="104"/>
      <c r="H799" s="384"/>
      <c r="I799" s="384"/>
    </row>
    <row r="800" spans="1:9" ht="16.5" customHeight="1" x14ac:dyDescent="0.25">
      <c r="A800" s="77"/>
      <c r="B800" s="72"/>
      <c r="C800" s="73"/>
      <c r="D800" s="72"/>
      <c r="E800" s="74"/>
      <c r="F800" s="78"/>
      <c r="G800" s="78"/>
      <c r="H800" s="78"/>
      <c r="I800" s="79"/>
    </row>
    <row r="801" spans="1:9" ht="16.5" customHeight="1" x14ac:dyDescent="0.25">
      <c r="A801" s="77"/>
      <c r="B801" s="72"/>
      <c r="C801" s="73"/>
      <c r="D801" s="72"/>
      <c r="E801" s="74"/>
      <c r="F801" s="78"/>
      <c r="G801" s="78"/>
      <c r="H801" s="78"/>
      <c r="I801" s="79"/>
    </row>
    <row r="802" spans="1:9" ht="16.5" customHeight="1" x14ac:dyDescent="0.25">
      <c r="A802" s="77"/>
      <c r="B802" s="72"/>
      <c r="C802" s="73"/>
      <c r="D802" s="72"/>
      <c r="E802" s="74"/>
      <c r="F802" s="78"/>
      <c r="G802" s="78"/>
      <c r="H802" s="78"/>
      <c r="I802" s="79"/>
    </row>
    <row r="803" spans="1:9" ht="16.5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customHeight="1" x14ac:dyDescent="0.25">
      <c r="A815" s="77"/>
      <c r="B815" s="72"/>
      <c r="C815" s="73"/>
      <c r="D815" s="72"/>
      <c r="E815" s="74"/>
      <c r="F815" s="78"/>
      <c r="G815" s="78"/>
      <c r="H815" s="78"/>
      <c r="I815" s="79"/>
    </row>
    <row r="816" spans="1:9" ht="16.5" customHeight="1" thickBot="1" x14ac:dyDescent="0.3">
      <c r="A816" s="85"/>
      <c r="B816" s="86"/>
      <c r="C816" s="87"/>
      <c r="D816" s="86"/>
      <c r="E816" s="88"/>
      <c r="F816" s="89"/>
      <c r="G816" s="89"/>
      <c r="H816" s="89"/>
      <c r="I816" s="90"/>
    </row>
    <row r="817" spans="1:9" ht="16.5" customHeight="1" thickTop="1" thickBot="1" x14ac:dyDescent="0.3">
      <c r="A817" s="91" t="s">
        <v>43</v>
      </c>
      <c r="B817" s="92"/>
      <c r="C817" s="93"/>
      <c r="D817" s="92"/>
      <c r="E817" s="154">
        <f>SUM(E798:E816)</f>
        <v>0</v>
      </c>
      <c r="F817" s="94">
        <f>SUM(F798:F816)</f>
        <v>0</v>
      </c>
      <c r="G817" s="94">
        <f>SUM(G798:G816)</f>
        <v>0</v>
      </c>
      <c r="H817" s="94">
        <f>SUM(H798:H816)</f>
        <v>0</v>
      </c>
      <c r="I817" s="95">
        <f>SUM(I798:I816)</f>
        <v>0</v>
      </c>
    </row>
    <row r="818" spans="1:9" ht="16.5" customHeight="1" thickTop="1" thickBot="1" x14ac:dyDescent="0.3">
      <c r="A818" s="96" t="s">
        <v>47</v>
      </c>
      <c r="B818" s="97"/>
      <c r="C818" s="98"/>
      <c r="D818" s="97"/>
      <c r="E818" s="99"/>
      <c r="F818" s="99"/>
      <c r="G818" s="99"/>
      <c r="H818" s="99"/>
      <c r="I818" s="101">
        <f>I838</f>
        <v>0</v>
      </c>
    </row>
    <row r="819" spans="1:9" ht="16.5" customHeight="1" thickTop="1" x14ac:dyDescent="0.25">
      <c r="A819" s="218"/>
      <c r="B819" s="149"/>
      <c r="C819" s="150"/>
      <c r="D819" s="149"/>
      <c r="E819" s="151"/>
      <c r="F819" s="156"/>
      <c r="G819" s="156"/>
      <c r="H819" s="156"/>
      <c r="I819" s="219"/>
    </row>
    <row r="820" spans="1:9" ht="16.5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customHeight="1" x14ac:dyDescent="0.25">
      <c r="A836" s="77"/>
      <c r="B836" s="72"/>
      <c r="C836" s="73"/>
      <c r="D836" s="72"/>
      <c r="E836" s="74"/>
      <c r="F836" s="78"/>
      <c r="G836" s="78"/>
      <c r="H836" s="78"/>
      <c r="I836" s="79"/>
    </row>
    <row r="837" spans="1:9" ht="16.5" customHeight="1" thickBot="1" x14ac:dyDescent="0.3">
      <c r="A837" s="85"/>
      <c r="B837" s="86"/>
      <c r="C837" s="87"/>
      <c r="D837" s="86"/>
      <c r="E837" s="88"/>
      <c r="F837" s="89"/>
      <c r="G837" s="89"/>
      <c r="H837" s="89"/>
      <c r="I837" s="90"/>
    </row>
    <row r="838" spans="1:9" ht="16.5" customHeight="1" thickTop="1" thickBot="1" x14ac:dyDescent="0.3">
      <c r="A838" s="91" t="s">
        <v>43</v>
      </c>
      <c r="B838" s="92"/>
      <c r="C838" s="93"/>
      <c r="D838" s="92"/>
      <c r="E838" s="154">
        <f>SUM(E819:E837)</f>
        <v>0</v>
      </c>
      <c r="F838" s="94">
        <f>SUM(F819:F837)</f>
        <v>0</v>
      </c>
      <c r="G838" s="94">
        <f>SUM(G819:G837)</f>
        <v>0</v>
      </c>
      <c r="H838" s="94">
        <f>SUM(H819:H837)</f>
        <v>0</v>
      </c>
      <c r="I838" s="95">
        <f>SUM(I819:I837)</f>
        <v>0</v>
      </c>
    </row>
    <row r="839" spans="1:9" ht="16.5" customHeight="1" thickTop="1" thickBot="1" x14ac:dyDescent="0.3">
      <c r="A839" s="21" t="s">
        <v>48</v>
      </c>
      <c r="B839" s="22"/>
      <c r="C839" s="23"/>
      <c r="D839" s="22"/>
      <c r="E839" s="24"/>
      <c r="F839" s="24"/>
      <c r="G839" s="24"/>
      <c r="H839" s="24"/>
      <c r="I839" s="25">
        <f>I859</f>
        <v>0</v>
      </c>
    </row>
    <row r="840" spans="1:9" ht="16.5" customHeight="1" thickTop="1" x14ac:dyDescent="0.25">
      <c r="A840" s="218"/>
      <c r="B840" s="149"/>
      <c r="C840" s="150"/>
      <c r="D840" s="149"/>
      <c r="E840" s="151"/>
      <c r="F840" s="156"/>
      <c r="G840" s="156"/>
      <c r="H840" s="156"/>
      <c r="I840" s="219"/>
    </row>
    <row r="841" spans="1:9" ht="16.5" customHeight="1" x14ac:dyDescent="0.25">
      <c r="A841" s="77"/>
      <c r="B841" s="72"/>
      <c r="C841" s="73"/>
      <c r="D841" s="72"/>
      <c r="E841" s="74"/>
      <c r="F841" s="78"/>
      <c r="G841" s="78"/>
      <c r="H841" s="78"/>
      <c r="I841" s="79"/>
    </row>
    <row r="842" spans="1:9" ht="16.5" customHeight="1" x14ac:dyDescent="0.25">
      <c r="A842" s="77"/>
      <c r="B842" s="72"/>
      <c r="C842" s="73"/>
      <c r="D842" s="72"/>
      <c r="E842" s="74"/>
      <c r="F842" s="78"/>
      <c r="G842" s="78"/>
      <c r="H842" s="78"/>
      <c r="I842" s="79"/>
    </row>
    <row r="843" spans="1:9" ht="16.5" customHeight="1" x14ac:dyDescent="0.25">
      <c r="A843" s="77"/>
      <c r="B843" s="72"/>
      <c r="C843" s="73"/>
      <c r="D843" s="72"/>
      <c r="E843" s="74"/>
      <c r="F843" s="78"/>
      <c r="G843" s="78"/>
      <c r="H843" s="78"/>
      <c r="I843" s="79"/>
    </row>
    <row r="844" spans="1:9" ht="16.5" customHeight="1" x14ac:dyDescent="0.25">
      <c r="A844" s="77"/>
      <c r="B844" s="72"/>
      <c r="C844" s="73"/>
      <c r="D844" s="72"/>
      <c r="E844" s="74"/>
      <c r="F844" s="78"/>
      <c r="G844" s="78"/>
      <c r="H844" s="78"/>
      <c r="I844" s="79"/>
    </row>
    <row r="845" spans="1:9" ht="16.5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customHeight="1" x14ac:dyDescent="0.25">
      <c r="A857" s="77"/>
      <c r="B857" s="72"/>
      <c r="C857" s="73"/>
      <c r="D857" s="72"/>
      <c r="E857" s="74"/>
      <c r="F857" s="78"/>
      <c r="G857" s="78"/>
      <c r="H857" s="78"/>
      <c r="I857" s="79"/>
    </row>
    <row r="858" spans="1:9" ht="16.5" customHeight="1" thickBot="1" x14ac:dyDescent="0.3">
      <c r="A858" s="85"/>
      <c r="B858" s="86"/>
      <c r="C858" s="87"/>
      <c r="D858" s="86"/>
      <c r="E858" s="88"/>
      <c r="F858" s="89"/>
      <c r="G858" s="89"/>
      <c r="H858" s="89"/>
      <c r="I858" s="90"/>
    </row>
    <row r="859" spans="1:9" ht="16.5" customHeight="1" thickTop="1" thickBot="1" x14ac:dyDescent="0.3">
      <c r="A859" s="157" t="s">
        <v>43</v>
      </c>
      <c r="B859" s="158"/>
      <c r="C859" s="159"/>
      <c r="D859" s="158"/>
      <c r="E859" s="160">
        <f>SUM(E840:E858)</f>
        <v>0</v>
      </c>
      <c r="F859" s="161">
        <f>SUM(F840:F858)</f>
        <v>0</v>
      </c>
      <c r="G859" s="161">
        <f>SUM(G840:G858)</f>
        <v>0</v>
      </c>
      <c r="H859" s="161">
        <f>SUM(H840:H858)</f>
        <v>0</v>
      </c>
      <c r="I859" s="162">
        <f>SUM(I840:I858)</f>
        <v>0</v>
      </c>
    </row>
    <row r="860" spans="1:9" ht="16.5" customHeight="1" thickTop="1" thickBot="1" x14ac:dyDescent="0.3">
      <c r="A860" s="13" t="s">
        <v>75</v>
      </c>
      <c r="B860" s="14"/>
      <c r="C860" s="15"/>
      <c r="D860" s="16"/>
      <c r="E860" s="17">
        <f>E916+E937+E958+E978+E999+E1020</f>
        <v>1124</v>
      </c>
      <c r="F860" s="18"/>
      <c r="G860" s="18"/>
      <c r="H860" s="18"/>
      <c r="I860" s="17">
        <f>I916+I937+I958+I978+I999+I1020</f>
        <v>298986.33</v>
      </c>
    </row>
    <row r="861" spans="1:9" ht="16.5" customHeight="1" thickTop="1" thickBot="1" x14ac:dyDescent="0.3">
      <c r="A861" s="21" t="s">
        <v>13</v>
      </c>
      <c r="B861" s="22"/>
      <c r="C861" s="23"/>
      <c r="D861" s="22"/>
      <c r="E861" s="24"/>
      <c r="F861" s="24"/>
      <c r="G861" s="24"/>
      <c r="H861" s="24"/>
      <c r="I861" s="25">
        <f>I916</f>
        <v>17050</v>
      </c>
    </row>
    <row r="862" spans="1:9" ht="32.25" customHeight="1" thickTop="1" x14ac:dyDescent="0.2">
      <c r="A862" s="240">
        <v>1</v>
      </c>
      <c r="B862" s="104" t="s">
        <v>1817</v>
      </c>
      <c r="C862" s="241" t="s">
        <v>1818</v>
      </c>
      <c r="D862" s="104" t="s">
        <v>1819</v>
      </c>
      <c r="E862" s="242">
        <v>5</v>
      </c>
      <c r="F862" s="243">
        <v>550</v>
      </c>
      <c r="G862" s="242"/>
      <c r="H862" s="243">
        <v>550</v>
      </c>
      <c r="I862" s="243">
        <v>550</v>
      </c>
    </row>
    <row r="863" spans="1:9" ht="32.25" customHeight="1" x14ac:dyDescent="0.2">
      <c r="A863" s="244">
        <v>2</v>
      </c>
      <c r="B863" s="104" t="s">
        <v>1820</v>
      </c>
      <c r="C863" s="245" t="s">
        <v>1821</v>
      </c>
      <c r="D863" s="245" t="s">
        <v>1822</v>
      </c>
      <c r="E863" s="246">
        <v>3</v>
      </c>
      <c r="F863" s="243">
        <v>550</v>
      </c>
      <c r="G863" s="242"/>
      <c r="H863" s="243">
        <v>550</v>
      </c>
      <c r="I863" s="243">
        <v>550</v>
      </c>
    </row>
    <row r="864" spans="1:9" ht="32.25" customHeight="1" x14ac:dyDescent="0.2">
      <c r="A864" s="244">
        <v>3</v>
      </c>
      <c r="B864" s="245" t="s">
        <v>1823</v>
      </c>
      <c r="C864" s="245" t="s">
        <v>1824</v>
      </c>
      <c r="D864" s="245" t="s">
        <v>1825</v>
      </c>
      <c r="E864" s="246">
        <v>3</v>
      </c>
      <c r="F864" s="243">
        <v>550</v>
      </c>
      <c r="G864" s="242"/>
      <c r="H864" s="243">
        <v>550</v>
      </c>
      <c r="I864" s="243">
        <v>550</v>
      </c>
    </row>
    <row r="865" spans="1:9" ht="32.25" customHeight="1" x14ac:dyDescent="0.2">
      <c r="A865" s="244">
        <v>4</v>
      </c>
      <c r="B865" s="245" t="s">
        <v>1826</v>
      </c>
      <c r="C865" s="104" t="s">
        <v>1827</v>
      </c>
      <c r="D865" s="245" t="s">
        <v>1828</v>
      </c>
      <c r="E865" s="243">
        <v>3</v>
      </c>
      <c r="F865" s="243">
        <v>550</v>
      </c>
      <c r="G865" s="242"/>
      <c r="H865" s="243">
        <v>550</v>
      </c>
      <c r="I865" s="243">
        <v>550</v>
      </c>
    </row>
    <row r="866" spans="1:9" ht="32.25" customHeight="1" x14ac:dyDescent="0.25">
      <c r="A866" s="244">
        <v>5</v>
      </c>
      <c r="B866" s="245" t="s">
        <v>1829</v>
      </c>
      <c r="C866" s="247" t="s">
        <v>1830</v>
      </c>
      <c r="D866" s="245" t="s">
        <v>1831</v>
      </c>
      <c r="E866" s="243">
        <v>3</v>
      </c>
      <c r="F866" s="243">
        <v>550</v>
      </c>
      <c r="G866" s="242"/>
      <c r="H866" s="243">
        <v>550</v>
      </c>
      <c r="I866" s="243">
        <v>550</v>
      </c>
    </row>
    <row r="867" spans="1:9" ht="32.25" customHeight="1" x14ac:dyDescent="0.2">
      <c r="A867" s="244">
        <v>6</v>
      </c>
      <c r="B867" s="245" t="s">
        <v>1832</v>
      </c>
      <c r="C867" s="104" t="s">
        <v>1833</v>
      </c>
      <c r="D867" s="248" t="s">
        <v>1834</v>
      </c>
      <c r="E867" s="243">
        <v>3</v>
      </c>
      <c r="F867" s="243">
        <v>550</v>
      </c>
      <c r="G867" s="242"/>
      <c r="H867" s="243">
        <v>550</v>
      </c>
      <c r="I867" s="243">
        <v>550</v>
      </c>
    </row>
    <row r="868" spans="1:9" ht="32.25" customHeight="1" x14ac:dyDescent="0.2">
      <c r="A868" s="244">
        <v>7</v>
      </c>
      <c r="B868" s="104" t="s">
        <v>1835</v>
      </c>
      <c r="C868" s="104" t="s">
        <v>1836</v>
      </c>
      <c r="D868" s="104" t="s">
        <v>1837</v>
      </c>
      <c r="E868" s="370">
        <v>3</v>
      </c>
      <c r="F868" s="367">
        <v>550</v>
      </c>
      <c r="G868" s="367"/>
      <c r="H868" s="367">
        <v>550</v>
      </c>
      <c r="I868" s="368">
        <v>550</v>
      </c>
    </row>
    <row r="869" spans="1:9" ht="32.25" customHeight="1" x14ac:dyDescent="0.2">
      <c r="A869" s="244">
        <v>8</v>
      </c>
      <c r="B869" s="104" t="s">
        <v>1838</v>
      </c>
      <c r="C869" s="104" t="s">
        <v>1839</v>
      </c>
      <c r="D869" s="250" t="s">
        <v>1840</v>
      </c>
      <c r="E869" s="370">
        <v>4.5</v>
      </c>
      <c r="F869" s="367">
        <v>550</v>
      </c>
      <c r="G869" s="367"/>
      <c r="H869" s="367">
        <v>550</v>
      </c>
      <c r="I869" s="368">
        <v>550</v>
      </c>
    </row>
    <row r="870" spans="1:9" ht="32.25" customHeight="1" x14ac:dyDescent="0.2">
      <c r="A870" s="244">
        <v>9</v>
      </c>
      <c r="B870" s="251" t="s">
        <v>1841</v>
      </c>
      <c r="C870" s="252" t="s">
        <v>1842</v>
      </c>
      <c r="D870" s="252" t="s">
        <v>1843</v>
      </c>
      <c r="E870" s="371">
        <v>4.5</v>
      </c>
      <c r="F870" s="367">
        <v>550</v>
      </c>
      <c r="G870" s="367"/>
      <c r="H870" s="367">
        <v>550</v>
      </c>
      <c r="I870" s="368">
        <v>550</v>
      </c>
    </row>
    <row r="871" spans="1:9" ht="32.25" customHeight="1" x14ac:dyDescent="0.2">
      <c r="A871" s="244">
        <v>10</v>
      </c>
      <c r="B871" s="251" t="s">
        <v>1844</v>
      </c>
      <c r="C871" s="252" t="s">
        <v>1845</v>
      </c>
      <c r="D871" s="252" t="s">
        <v>1846</v>
      </c>
      <c r="E871" s="371">
        <v>4.5</v>
      </c>
      <c r="F871" s="367">
        <v>550</v>
      </c>
      <c r="G871" s="367"/>
      <c r="H871" s="367">
        <v>550</v>
      </c>
      <c r="I871" s="368">
        <v>550</v>
      </c>
    </row>
    <row r="872" spans="1:9" ht="32.25" customHeight="1" x14ac:dyDescent="0.2">
      <c r="A872" s="244">
        <v>11</v>
      </c>
      <c r="B872" s="104" t="s">
        <v>1847</v>
      </c>
      <c r="C872" s="104" t="s">
        <v>1848</v>
      </c>
      <c r="D872" s="104" t="s">
        <v>1849</v>
      </c>
      <c r="E872" s="370">
        <v>4.5</v>
      </c>
      <c r="F872" s="367">
        <v>550</v>
      </c>
      <c r="G872" s="367"/>
      <c r="H872" s="367">
        <v>550</v>
      </c>
      <c r="I872" s="368">
        <v>550</v>
      </c>
    </row>
    <row r="873" spans="1:9" ht="32.25" customHeight="1" x14ac:dyDescent="0.2">
      <c r="A873" s="244">
        <v>12</v>
      </c>
      <c r="B873" s="245" t="s">
        <v>1850</v>
      </c>
      <c r="C873" s="255" t="s">
        <v>1851</v>
      </c>
      <c r="D873" s="245" t="s">
        <v>1852</v>
      </c>
      <c r="E873" s="371">
        <v>3</v>
      </c>
      <c r="F873" s="372">
        <v>550</v>
      </c>
      <c r="G873" s="372"/>
      <c r="H873" s="372">
        <v>550</v>
      </c>
      <c r="I873" s="372">
        <v>550</v>
      </c>
    </row>
    <row r="874" spans="1:9" ht="32.25" customHeight="1" x14ac:dyDescent="0.2">
      <c r="A874" s="244">
        <v>13</v>
      </c>
      <c r="B874" s="251" t="s">
        <v>1853</v>
      </c>
      <c r="C874" s="252" t="s">
        <v>1854</v>
      </c>
      <c r="D874" s="252" t="s">
        <v>1855</v>
      </c>
      <c r="E874" s="372">
        <v>2</v>
      </c>
      <c r="F874" s="372">
        <v>550</v>
      </c>
      <c r="G874" s="372"/>
      <c r="H874" s="372">
        <v>550</v>
      </c>
      <c r="I874" s="373">
        <v>550</v>
      </c>
    </row>
    <row r="875" spans="1:9" ht="32.25" customHeight="1" x14ac:dyDescent="0.2">
      <c r="A875" s="244">
        <v>14</v>
      </c>
      <c r="B875" s="251" t="s">
        <v>1856</v>
      </c>
      <c r="C875" s="252" t="s">
        <v>1857</v>
      </c>
      <c r="D875" s="252" t="s">
        <v>1858</v>
      </c>
      <c r="E875" s="372">
        <v>4.5</v>
      </c>
      <c r="F875" s="372">
        <v>550</v>
      </c>
      <c r="G875" s="372"/>
      <c r="H875" s="372">
        <v>550</v>
      </c>
      <c r="I875" s="373">
        <v>550</v>
      </c>
    </row>
    <row r="876" spans="1:9" ht="29.25" customHeight="1" x14ac:dyDescent="0.2">
      <c r="A876" s="244">
        <v>15</v>
      </c>
      <c r="B876" s="251" t="s">
        <v>1859</v>
      </c>
      <c r="C876" s="252" t="s">
        <v>1860</v>
      </c>
      <c r="D876" s="252" t="s">
        <v>1861</v>
      </c>
      <c r="E876" s="372">
        <v>4.5</v>
      </c>
      <c r="F876" s="372">
        <v>550</v>
      </c>
      <c r="G876" s="372"/>
      <c r="H876" s="372">
        <v>550</v>
      </c>
      <c r="I876" s="373">
        <v>550</v>
      </c>
    </row>
    <row r="877" spans="1:9" ht="16.5" customHeight="1" x14ac:dyDescent="0.2">
      <c r="A877" s="244">
        <v>16</v>
      </c>
      <c r="B877" s="245" t="s">
        <v>1862</v>
      </c>
      <c r="C877" s="255" t="s">
        <v>1863</v>
      </c>
      <c r="D877" s="245" t="s">
        <v>1864</v>
      </c>
      <c r="E877" s="371">
        <v>4.5</v>
      </c>
      <c r="F877" s="372">
        <v>550</v>
      </c>
      <c r="G877" s="372"/>
      <c r="H877" s="372">
        <v>550</v>
      </c>
      <c r="I877" s="372">
        <v>550</v>
      </c>
    </row>
    <row r="878" spans="1:9" ht="16.5" customHeight="1" x14ac:dyDescent="0.2">
      <c r="A878" s="244">
        <v>17</v>
      </c>
      <c r="B878" s="245" t="s">
        <v>1865</v>
      </c>
      <c r="C878" s="255" t="s">
        <v>1866</v>
      </c>
      <c r="D878" s="245" t="s">
        <v>1867</v>
      </c>
      <c r="E878" s="371">
        <v>4.5</v>
      </c>
      <c r="F878" s="372">
        <v>550</v>
      </c>
      <c r="G878" s="372"/>
      <c r="H878" s="372">
        <v>550</v>
      </c>
      <c r="I878" s="372">
        <v>550</v>
      </c>
    </row>
    <row r="879" spans="1:9" ht="38.25" customHeight="1" x14ac:dyDescent="0.2">
      <c r="A879" s="244">
        <v>18</v>
      </c>
      <c r="B879" s="245" t="s">
        <v>1868</v>
      </c>
      <c r="C879" s="255" t="s">
        <v>1869</v>
      </c>
      <c r="D879" s="245" t="s">
        <v>1870</v>
      </c>
      <c r="E879" s="371">
        <v>5</v>
      </c>
      <c r="F879" s="372">
        <v>550</v>
      </c>
      <c r="G879" s="372"/>
      <c r="H879" s="372">
        <v>550</v>
      </c>
      <c r="I879" s="372">
        <v>550</v>
      </c>
    </row>
    <row r="880" spans="1:9" s="107" customFormat="1" ht="16.5" customHeight="1" x14ac:dyDescent="0.2">
      <c r="A880" s="244">
        <v>19</v>
      </c>
      <c r="B880" s="245" t="s">
        <v>1871</v>
      </c>
      <c r="C880" s="255" t="s">
        <v>1872</v>
      </c>
      <c r="D880" s="245" t="s">
        <v>1873</v>
      </c>
      <c r="E880" s="371">
        <v>4</v>
      </c>
      <c r="F880" s="372">
        <v>550</v>
      </c>
      <c r="G880" s="372"/>
      <c r="H880" s="372">
        <v>550</v>
      </c>
      <c r="I880" s="372">
        <v>550</v>
      </c>
    </row>
    <row r="881" spans="1:9" ht="16.5" customHeight="1" x14ac:dyDescent="0.2">
      <c r="A881" s="244">
        <v>20</v>
      </c>
      <c r="B881" s="245" t="s">
        <v>1874</v>
      </c>
      <c r="C881" s="255" t="s">
        <v>1875</v>
      </c>
      <c r="D881" s="245" t="s">
        <v>1876</v>
      </c>
      <c r="E881" s="371">
        <v>4.5</v>
      </c>
      <c r="F881" s="372">
        <v>550</v>
      </c>
      <c r="G881" s="372"/>
      <c r="H881" s="372">
        <v>550</v>
      </c>
      <c r="I881" s="372">
        <v>550</v>
      </c>
    </row>
    <row r="882" spans="1:9" ht="26.25" customHeight="1" x14ac:dyDescent="0.2">
      <c r="A882" s="244">
        <v>21</v>
      </c>
      <c r="B882" s="245" t="s">
        <v>1877</v>
      </c>
      <c r="C882" s="255" t="s">
        <v>1878</v>
      </c>
      <c r="D882" s="245" t="s">
        <v>1879</v>
      </c>
      <c r="E882" s="371">
        <v>4</v>
      </c>
      <c r="F882" s="372">
        <v>550</v>
      </c>
      <c r="G882" s="372"/>
      <c r="H882" s="372">
        <v>550</v>
      </c>
      <c r="I882" s="372">
        <v>550</v>
      </c>
    </row>
    <row r="883" spans="1:9" ht="48.75" customHeight="1" x14ac:dyDescent="0.2">
      <c r="A883" s="244">
        <v>22</v>
      </c>
      <c r="B883" s="245" t="s">
        <v>1880</v>
      </c>
      <c r="C883" s="255" t="s">
        <v>1881</v>
      </c>
      <c r="D883" s="245" t="s">
        <v>1882</v>
      </c>
      <c r="E883" s="371">
        <v>5</v>
      </c>
      <c r="F883" s="372">
        <v>550</v>
      </c>
      <c r="G883" s="372"/>
      <c r="H883" s="372">
        <v>550</v>
      </c>
      <c r="I883" s="372">
        <v>550</v>
      </c>
    </row>
    <row r="884" spans="1:9" ht="33" customHeight="1" x14ac:dyDescent="0.2">
      <c r="A884" s="244">
        <v>23</v>
      </c>
      <c r="B884" s="245" t="s">
        <v>1883</v>
      </c>
      <c r="C884" s="255" t="s">
        <v>1884</v>
      </c>
      <c r="D884" s="245" t="s">
        <v>1885</v>
      </c>
      <c r="E884" s="371">
        <v>4</v>
      </c>
      <c r="F884" s="372">
        <v>550</v>
      </c>
      <c r="G884" s="372"/>
      <c r="H884" s="372">
        <v>550</v>
      </c>
      <c r="I884" s="372">
        <v>550</v>
      </c>
    </row>
    <row r="885" spans="1:9" ht="30" customHeight="1" x14ac:dyDescent="0.2">
      <c r="A885" s="244">
        <v>24</v>
      </c>
      <c r="B885" s="245" t="s">
        <v>1886</v>
      </c>
      <c r="C885" s="255" t="s">
        <v>1887</v>
      </c>
      <c r="D885" s="245" t="s">
        <v>1855</v>
      </c>
      <c r="E885" s="371">
        <v>10</v>
      </c>
      <c r="F885" s="372">
        <v>550</v>
      </c>
      <c r="G885" s="372"/>
      <c r="H885" s="372">
        <v>550</v>
      </c>
      <c r="I885" s="372">
        <v>550</v>
      </c>
    </row>
    <row r="886" spans="1:9" ht="18.75" customHeight="1" x14ac:dyDescent="0.2">
      <c r="A886" s="244">
        <v>25</v>
      </c>
      <c r="B886" s="245" t="s">
        <v>1888</v>
      </c>
      <c r="C886" s="255" t="s">
        <v>1889</v>
      </c>
      <c r="D886" s="245" t="s">
        <v>1890</v>
      </c>
      <c r="E886" s="371">
        <v>4</v>
      </c>
      <c r="F886" s="372">
        <v>550</v>
      </c>
      <c r="G886" s="372"/>
      <c r="H886" s="372">
        <v>550</v>
      </c>
      <c r="I886" s="372">
        <v>550</v>
      </c>
    </row>
    <row r="887" spans="1:9" ht="17.25" customHeight="1" x14ac:dyDescent="0.2">
      <c r="A887" s="244">
        <v>26</v>
      </c>
      <c r="B887" s="245" t="s">
        <v>1891</v>
      </c>
      <c r="C887" s="255" t="s">
        <v>1892</v>
      </c>
      <c r="D887" s="245" t="s">
        <v>1893</v>
      </c>
      <c r="E887" s="371">
        <v>12</v>
      </c>
      <c r="F887" s="372">
        <v>550</v>
      </c>
      <c r="G887" s="372"/>
      <c r="H887" s="372">
        <v>550</v>
      </c>
      <c r="I887" s="372">
        <v>550</v>
      </c>
    </row>
    <row r="888" spans="1:9" ht="16.5" customHeight="1" x14ac:dyDescent="0.2">
      <c r="A888" s="244">
        <v>27</v>
      </c>
      <c r="B888" s="245" t="s">
        <v>1894</v>
      </c>
      <c r="C888" s="255" t="s">
        <v>1895</v>
      </c>
      <c r="D888" s="245" t="s">
        <v>1896</v>
      </c>
      <c r="E888" s="371">
        <v>1</v>
      </c>
      <c r="F888" s="372">
        <v>550</v>
      </c>
      <c r="G888" s="372"/>
      <c r="H888" s="372">
        <v>550</v>
      </c>
      <c r="I888" s="372">
        <v>550</v>
      </c>
    </row>
    <row r="889" spans="1:9" ht="16.5" customHeight="1" x14ac:dyDescent="0.2">
      <c r="A889" s="244">
        <v>28</v>
      </c>
      <c r="B889" s="245" t="s">
        <v>1897</v>
      </c>
      <c r="C889" s="255" t="s">
        <v>1898</v>
      </c>
      <c r="D889" s="245" t="s">
        <v>1899</v>
      </c>
      <c r="E889" s="371">
        <v>2.5</v>
      </c>
      <c r="F889" s="372">
        <v>550</v>
      </c>
      <c r="G889" s="372"/>
      <c r="H889" s="372">
        <v>550</v>
      </c>
      <c r="I889" s="372">
        <v>550</v>
      </c>
    </row>
    <row r="890" spans="1:9" ht="16.5" customHeight="1" x14ac:dyDescent="0.2">
      <c r="A890" s="244">
        <v>29</v>
      </c>
      <c r="B890" s="245" t="s">
        <v>1900</v>
      </c>
      <c r="C890" s="255" t="s">
        <v>1901</v>
      </c>
      <c r="D890" s="245" t="s">
        <v>1902</v>
      </c>
      <c r="E890" s="371">
        <v>4</v>
      </c>
      <c r="F890" s="372">
        <v>550</v>
      </c>
      <c r="G890" s="372"/>
      <c r="H890" s="372">
        <v>550</v>
      </c>
      <c r="I890" s="372">
        <v>550</v>
      </c>
    </row>
    <row r="891" spans="1:9" ht="16.5" customHeight="1" x14ac:dyDescent="0.2">
      <c r="A891" s="244">
        <v>30</v>
      </c>
      <c r="B891" s="245" t="s">
        <v>1903</v>
      </c>
      <c r="C891" s="255" t="s">
        <v>1904</v>
      </c>
      <c r="D891" s="245" t="s">
        <v>1905</v>
      </c>
      <c r="E891" s="371">
        <v>3</v>
      </c>
      <c r="F891" s="372">
        <v>550</v>
      </c>
      <c r="G891" s="372"/>
      <c r="H891" s="372">
        <v>550</v>
      </c>
      <c r="I891" s="372">
        <v>550</v>
      </c>
    </row>
    <row r="892" spans="1:9" ht="16.5" customHeight="1" x14ac:dyDescent="0.2">
      <c r="A892" s="244">
        <v>31</v>
      </c>
      <c r="B892" s="245" t="s">
        <v>1906</v>
      </c>
      <c r="C892" s="255" t="s">
        <v>1907</v>
      </c>
      <c r="D892" s="245" t="s">
        <v>1088</v>
      </c>
      <c r="E892" s="371">
        <v>4</v>
      </c>
      <c r="F892" s="372">
        <v>550</v>
      </c>
      <c r="G892" s="372"/>
      <c r="H892" s="372">
        <v>550</v>
      </c>
      <c r="I892" s="372">
        <v>550</v>
      </c>
    </row>
    <row r="893" spans="1:9" ht="16.5" customHeight="1" x14ac:dyDescent="0.2">
      <c r="A893" s="136"/>
      <c r="B893" s="258"/>
      <c r="C893" s="259"/>
      <c r="D893" s="259"/>
      <c r="E893" s="190"/>
      <c r="F893" s="190"/>
      <c r="G893" s="190"/>
      <c r="H893" s="190"/>
      <c r="I893" s="260"/>
    </row>
    <row r="894" spans="1:9" ht="16.5" customHeight="1" x14ac:dyDescent="0.2">
      <c r="A894" s="136"/>
      <c r="B894" s="258"/>
      <c r="C894" s="83"/>
      <c r="D894" s="259"/>
      <c r="E894" s="190"/>
      <c r="F894" s="262"/>
      <c r="G894" s="84"/>
      <c r="H894" s="262"/>
      <c r="I894" s="263"/>
    </row>
    <row r="895" spans="1:9" ht="16.5" customHeight="1" x14ac:dyDescent="0.2">
      <c r="A895" s="136"/>
      <c r="B895" s="82"/>
      <c r="C895" s="83"/>
      <c r="D895" s="83"/>
      <c r="E895" s="184"/>
      <c r="F895" s="262"/>
      <c r="G895" s="84"/>
      <c r="H895" s="262"/>
      <c r="I895" s="263"/>
    </row>
    <row r="896" spans="1:9" ht="25.5" customHeight="1" x14ac:dyDescent="0.2">
      <c r="A896" s="136"/>
      <c r="B896" s="83"/>
      <c r="C896" s="83"/>
      <c r="D896" s="83"/>
      <c r="E896" s="184"/>
      <c r="F896" s="262"/>
      <c r="G896" s="84"/>
      <c r="H896" s="262"/>
      <c r="I896" s="263"/>
    </row>
    <row r="897" spans="1:9" ht="15.75" customHeight="1" x14ac:dyDescent="0.2">
      <c r="A897" s="136"/>
      <c r="B897" s="258"/>
      <c r="C897" s="259"/>
      <c r="D897" s="259"/>
      <c r="E897" s="190"/>
      <c r="F897" s="262"/>
      <c r="G897" s="84"/>
      <c r="H897" s="262"/>
      <c r="I897" s="263"/>
    </row>
    <row r="898" spans="1:9" ht="16.5" customHeight="1" x14ac:dyDescent="0.2">
      <c r="A898" s="136"/>
      <c r="B898" s="258"/>
      <c r="C898" s="259"/>
      <c r="D898" s="259"/>
      <c r="E898" s="190"/>
      <c r="F898" s="262"/>
      <c r="G898" s="84"/>
      <c r="H898" s="262"/>
      <c r="I898" s="263"/>
    </row>
    <row r="899" spans="1:9" ht="16.5" customHeight="1" x14ac:dyDescent="0.2">
      <c r="A899" s="136"/>
      <c r="B899" s="258"/>
      <c r="C899" s="83"/>
      <c r="D899" s="259"/>
      <c r="E899" s="189"/>
      <c r="F899" s="262"/>
      <c r="G899" s="84"/>
      <c r="H899" s="262"/>
      <c r="I899" s="263"/>
    </row>
    <row r="900" spans="1:9" ht="16.5" customHeight="1" x14ac:dyDescent="0.2">
      <c r="A900" s="136"/>
      <c r="B900" s="258"/>
      <c r="C900" s="83"/>
      <c r="D900" s="259"/>
      <c r="E900" s="264"/>
      <c r="F900" s="262"/>
      <c r="G900" s="84"/>
      <c r="H900" s="262"/>
      <c r="I900" s="263"/>
    </row>
    <row r="901" spans="1:9" ht="16.5" customHeight="1" x14ac:dyDescent="0.2">
      <c r="A901" s="136"/>
      <c r="B901" s="258"/>
      <c r="C901" s="83"/>
      <c r="D901" s="259"/>
      <c r="E901" s="189"/>
      <c r="F901" s="262"/>
      <c r="G901" s="84"/>
      <c r="H901" s="262"/>
      <c r="I901" s="263"/>
    </row>
    <row r="902" spans="1:9" ht="16.5" customHeight="1" x14ac:dyDescent="0.2">
      <c r="A902" s="136"/>
      <c r="B902" s="82"/>
      <c r="C902" s="83"/>
      <c r="D902" s="258"/>
      <c r="E902" s="264"/>
      <c r="F902" s="262"/>
      <c r="G902" s="84"/>
      <c r="H902" s="262"/>
      <c r="I902" s="263"/>
    </row>
    <row r="903" spans="1:9" ht="16.5" customHeight="1" x14ac:dyDescent="0.2">
      <c r="A903" s="136"/>
      <c r="B903" s="258"/>
      <c r="C903" s="83"/>
      <c r="D903" s="259"/>
      <c r="E903" s="264"/>
      <c r="F903" s="262"/>
      <c r="G903" s="84"/>
      <c r="H903" s="262"/>
      <c r="I903" s="263"/>
    </row>
    <row r="904" spans="1:9" ht="16.5" customHeight="1" x14ac:dyDescent="0.2">
      <c r="A904" s="136"/>
      <c r="B904" s="258"/>
      <c r="C904" s="83"/>
      <c r="D904" s="259"/>
      <c r="E904" s="264"/>
      <c r="F904" s="262"/>
      <c r="G904" s="84"/>
      <c r="H904" s="262"/>
      <c r="I904" s="263"/>
    </row>
    <row r="905" spans="1:9" ht="16.5" customHeight="1" x14ac:dyDescent="0.2">
      <c r="A905" s="136"/>
      <c r="B905" s="259"/>
      <c r="C905" s="259"/>
      <c r="D905" s="259"/>
      <c r="E905" s="84"/>
      <c r="F905" s="190"/>
      <c r="G905" s="190"/>
      <c r="H905" s="190"/>
      <c r="I905" s="260"/>
    </row>
    <row r="906" spans="1:9" ht="16.5" customHeight="1" x14ac:dyDescent="0.2">
      <c r="A906" s="136"/>
      <c r="B906" s="259"/>
      <c r="C906" s="265"/>
      <c r="D906" s="259"/>
      <c r="E906" s="264"/>
      <c r="F906" s="190"/>
      <c r="G906" s="190"/>
      <c r="H906" s="190"/>
      <c r="I906" s="260"/>
    </row>
    <row r="907" spans="1:9" ht="16.5" customHeight="1" x14ac:dyDescent="0.25">
      <c r="A907" s="136"/>
      <c r="B907" s="72"/>
      <c r="C907" s="73"/>
      <c r="D907" s="72"/>
      <c r="E907" s="74"/>
      <c r="F907" s="75"/>
      <c r="G907" s="75"/>
      <c r="H907" s="75"/>
      <c r="I907" s="76"/>
    </row>
    <row r="908" spans="1:9" ht="16.5" customHeight="1" x14ac:dyDescent="0.25">
      <c r="A908" s="136"/>
      <c r="B908" s="72"/>
      <c r="C908" s="73"/>
      <c r="D908" s="72"/>
      <c r="E908" s="74"/>
      <c r="F908" s="78"/>
      <c r="G908" s="78"/>
      <c r="H908" s="78"/>
      <c r="I908" s="79"/>
    </row>
    <row r="909" spans="1:9" ht="16.5" customHeight="1" x14ac:dyDescent="0.25">
      <c r="A909" s="136"/>
      <c r="B909" s="72"/>
      <c r="C909" s="73"/>
      <c r="D909" s="72"/>
      <c r="E909" s="74"/>
      <c r="F909" s="78"/>
      <c r="G909" s="78"/>
      <c r="H909" s="78"/>
      <c r="I909" s="79"/>
    </row>
    <row r="910" spans="1:9" ht="16.5" customHeight="1" x14ac:dyDescent="0.25">
      <c r="A910" s="136"/>
      <c r="B910" s="72"/>
      <c r="C910" s="73"/>
      <c r="D910" s="72"/>
      <c r="E910" s="74"/>
      <c r="F910" s="78"/>
      <c r="G910" s="78"/>
      <c r="H910" s="78"/>
      <c r="I910" s="79"/>
    </row>
    <row r="911" spans="1:9" ht="16.5" customHeight="1" x14ac:dyDescent="0.25">
      <c r="A911" s="136"/>
      <c r="B911" s="72"/>
      <c r="C911" s="73"/>
      <c r="D911" s="72"/>
      <c r="E911" s="74"/>
      <c r="F911" s="78"/>
      <c r="G911" s="78"/>
      <c r="H911" s="78"/>
      <c r="I911" s="79"/>
    </row>
    <row r="912" spans="1:9" ht="16.5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customHeight="1" x14ac:dyDescent="0.25">
      <c r="A914" s="136"/>
      <c r="B914" s="72"/>
      <c r="C914" s="73"/>
      <c r="D914" s="72"/>
      <c r="E914" s="74"/>
      <c r="F914" s="78"/>
      <c r="G914" s="78"/>
      <c r="H914" s="78"/>
      <c r="I914" s="79"/>
    </row>
    <row r="915" spans="1:9" ht="16.5" customHeight="1" thickBot="1" x14ac:dyDescent="0.3">
      <c r="A915" s="225"/>
      <c r="B915" s="86"/>
      <c r="C915" s="87"/>
      <c r="D915" s="86"/>
      <c r="E915" s="88"/>
      <c r="F915" s="89"/>
      <c r="G915" s="89"/>
      <c r="H915" s="89"/>
      <c r="I915" s="90"/>
    </row>
    <row r="916" spans="1:9" ht="16.5" customHeight="1" thickTop="1" thickBot="1" x14ac:dyDescent="0.3">
      <c r="A916" s="91" t="s">
        <v>43</v>
      </c>
      <c r="B916" s="92"/>
      <c r="C916" s="93"/>
      <c r="D916" s="92"/>
      <c r="E916" s="154">
        <f>SUM(E862:E915)</f>
        <v>131</v>
      </c>
      <c r="F916" s="154">
        <f>SUM(F862:F915)</f>
        <v>17050</v>
      </c>
      <c r="G916" s="154">
        <f>SUM(G862:G915)</f>
        <v>0</v>
      </c>
      <c r="H916" s="154">
        <f>SUM(H862:H915)</f>
        <v>17050</v>
      </c>
      <c r="I916" s="226">
        <f>SUM(I862:I915)</f>
        <v>17050</v>
      </c>
    </row>
    <row r="917" spans="1:9" ht="16.5" customHeight="1" thickTop="1" thickBot="1" x14ac:dyDescent="0.3">
      <c r="A917" s="96" t="s">
        <v>44</v>
      </c>
      <c r="B917" s="97"/>
      <c r="C917" s="98"/>
      <c r="D917" s="97"/>
      <c r="E917" s="99"/>
      <c r="F917" s="99"/>
      <c r="G917" s="99"/>
      <c r="H917" s="99"/>
      <c r="I917" s="101">
        <f>I937</f>
        <v>0</v>
      </c>
    </row>
    <row r="918" spans="1:9" ht="21" customHeight="1" thickTop="1" x14ac:dyDescent="0.25">
      <c r="A918" s="148"/>
      <c r="B918" s="149"/>
      <c r="C918" s="150"/>
      <c r="D918" s="149"/>
      <c r="E918" s="194"/>
      <c r="F918" s="152"/>
      <c r="G918" s="152"/>
      <c r="H918" s="152"/>
      <c r="I918" s="153"/>
    </row>
    <row r="919" spans="1:9" ht="16.5" customHeight="1" x14ac:dyDescent="0.25">
      <c r="A919" s="77"/>
      <c r="B919" s="72"/>
      <c r="C919" s="73"/>
      <c r="D919" s="72"/>
      <c r="E919" s="74"/>
      <c r="F919" s="78"/>
      <c r="G919" s="78"/>
      <c r="H919" s="78"/>
      <c r="I919" s="79"/>
    </row>
    <row r="920" spans="1:9" ht="16.5" customHeight="1" x14ac:dyDescent="0.25">
      <c r="A920" s="77"/>
      <c r="B920" s="72"/>
      <c r="C920" s="73"/>
      <c r="D920" s="72"/>
      <c r="E920" s="74"/>
      <c r="F920" s="78"/>
      <c r="G920" s="78"/>
      <c r="H920" s="78"/>
      <c r="I920" s="76"/>
    </row>
    <row r="921" spans="1:9" ht="16.5" customHeight="1" x14ac:dyDescent="0.25">
      <c r="A921" s="77"/>
      <c r="B921" s="72"/>
      <c r="C921" s="73"/>
      <c r="D921" s="72"/>
      <c r="E921" s="74"/>
      <c r="F921" s="78"/>
      <c r="G921" s="78"/>
      <c r="H921" s="78"/>
      <c r="I921" s="79"/>
    </row>
    <row r="922" spans="1:9" ht="16.5" customHeight="1" x14ac:dyDescent="0.25">
      <c r="A922" s="77"/>
      <c r="B922" s="72"/>
      <c r="C922" s="73"/>
      <c r="D922" s="72"/>
      <c r="E922" s="74"/>
      <c r="F922" s="78"/>
      <c r="G922" s="78"/>
      <c r="H922" s="78"/>
      <c r="I922" s="79"/>
    </row>
    <row r="923" spans="1:9" ht="16.5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customHeight="1" x14ac:dyDescent="0.25">
      <c r="A935" s="77"/>
      <c r="B935" s="72"/>
      <c r="C935" s="73"/>
      <c r="D935" s="72"/>
      <c r="E935" s="74"/>
      <c r="F935" s="78"/>
      <c r="G935" s="78"/>
      <c r="H935" s="78"/>
      <c r="I935" s="79"/>
    </row>
    <row r="936" spans="1:9" ht="16.5" customHeight="1" thickBot="1" x14ac:dyDescent="0.3">
      <c r="A936" s="85"/>
      <c r="B936" s="86"/>
      <c r="C936" s="87"/>
      <c r="D936" s="86"/>
      <c r="E936" s="88"/>
      <c r="F936" s="89"/>
      <c r="G936" s="89"/>
      <c r="H936" s="89"/>
      <c r="I936" s="90"/>
    </row>
    <row r="937" spans="1:9" ht="16.5" customHeight="1" thickTop="1" thickBot="1" x14ac:dyDescent="0.3">
      <c r="A937" s="157" t="s">
        <v>43</v>
      </c>
      <c r="B937" s="158"/>
      <c r="C937" s="159"/>
      <c r="D937" s="158"/>
      <c r="E937" s="160">
        <f>SUM(E918:E936)</f>
        <v>0</v>
      </c>
      <c r="F937" s="161">
        <f>SUM(F918:F936)</f>
        <v>0</v>
      </c>
      <c r="G937" s="161">
        <f>SUM(G918:G936)</f>
        <v>0</v>
      </c>
      <c r="H937" s="161">
        <f>SUM(H918:H936)</f>
        <v>0</v>
      </c>
      <c r="I937" s="162">
        <f>SUM(I918:I936)</f>
        <v>0</v>
      </c>
    </row>
    <row r="938" spans="1:9" ht="16.5" customHeight="1" thickTop="1" thickBot="1" x14ac:dyDescent="0.3">
      <c r="A938" s="21" t="s">
        <v>45</v>
      </c>
      <c r="B938" s="22"/>
      <c r="C938" s="23"/>
      <c r="D938" s="22"/>
      <c r="E938" s="24"/>
      <c r="F938" s="24"/>
      <c r="G938" s="24"/>
      <c r="H938" s="24"/>
      <c r="I938" s="25">
        <f>I958</f>
        <v>36286.559999999998</v>
      </c>
    </row>
    <row r="939" spans="1:9" ht="16.5" customHeight="1" thickTop="1" x14ac:dyDescent="0.25">
      <c r="A939" s="132">
        <v>1</v>
      </c>
      <c r="B939" s="149" t="s">
        <v>1908</v>
      </c>
      <c r="C939" s="150" t="s">
        <v>1909</v>
      </c>
      <c r="D939" s="149" t="s">
        <v>1908</v>
      </c>
      <c r="E939" s="194">
        <v>58</v>
      </c>
      <c r="F939" s="152">
        <v>102900.9</v>
      </c>
      <c r="G939" s="152">
        <v>86000</v>
      </c>
      <c r="H939" s="152">
        <v>102900.9</v>
      </c>
      <c r="I939" s="153">
        <v>16900.900000000001</v>
      </c>
    </row>
    <row r="940" spans="1:9" ht="16.5" customHeight="1" x14ac:dyDescent="0.25">
      <c r="A940" s="140">
        <v>2</v>
      </c>
      <c r="B940" s="72" t="s">
        <v>1910</v>
      </c>
      <c r="C940" s="73" t="s">
        <v>1911</v>
      </c>
      <c r="D940" s="72" t="s">
        <v>1910</v>
      </c>
      <c r="E940" s="74">
        <v>50</v>
      </c>
      <c r="F940" s="78">
        <v>19385.66</v>
      </c>
      <c r="G940" s="78"/>
      <c r="H940" s="78">
        <v>19385.66</v>
      </c>
      <c r="I940" s="79">
        <v>19385.66</v>
      </c>
    </row>
    <row r="941" spans="1:9" ht="16.5" customHeight="1" x14ac:dyDescent="0.25">
      <c r="A941" s="77"/>
      <c r="B941" s="72"/>
      <c r="C941" s="73"/>
      <c r="D941" s="72"/>
      <c r="E941" s="74"/>
      <c r="F941" s="78"/>
      <c r="G941" s="78"/>
      <c r="H941" s="78"/>
      <c r="I941" s="79"/>
    </row>
    <row r="942" spans="1:9" ht="16.5" customHeight="1" x14ac:dyDescent="0.25">
      <c r="A942" s="77"/>
      <c r="B942" s="72"/>
      <c r="C942" s="73"/>
      <c r="D942" s="72"/>
      <c r="E942" s="74"/>
      <c r="F942" s="78"/>
      <c r="G942" s="78"/>
      <c r="H942" s="78"/>
      <c r="I942" s="79"/>
    </row>
    <row r="943" spans="1:9" ht="16.5" customHeight="1" x14ac:dyDescent="0.25">
      <c r="A943" s="77"/>
      <c r="B943" s="72"/>
      <c r="C943" s="73"/>
      <c r="D943" s="72"/>
      <c r="E943" s="74"/>
      <c r="F943" s="78"/>
      <c r="G943" s="78"/>
      <c r="H943" s="78"/>
      <c r="I943" s="79"/>
    </row>
    <row r="944" spans="1:9" ht="16.5" customHeight="1" x14ac:dyDescent="0.25">
      <c r="A944" s="77"/>
      <c r="B944" s="72"/>
      <c r="C944" s="73"/>
      <c r="D944" s="72"/>
      <c r="E944" s="74"/>
      <c r="F944" s="78"/>
      <c r="G944" s="78"/>
      <c r="H944" s="78"/>
      <c r="I944" s="79"/>
    </row>
    <row r="945" spans="1:9" ht="16.5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customHeight="1" x14ac:dyDescent="0.25">
      <c r="A956" s="77"/>
      <c r="B956" s="72"/>
      <c r="C956" s="73"/>
      <c r="D956" s="72"/>
      <c r="E956" s="74"/>
      <c r="F956" s="78"/>
      <c r="G956" s="78"/>
      <c r="H956" s="78"/>
      <c r="I956" s="79"/>
    </row>
    <row r="957" spans="1:9" ht="16.5" customHeight="1" thickBot="1" x14ac:dyDescent="0.3">
      <c r="A957" s="85"/>
      <c r="B957" s="86"/>
      <c r="C957" s="87"/>
      <c r="D957" s="86"/>
      <c r="E957" s="88"/>
      <c r="F957" s="89"/>
      <c r="G957" s="89"/>
      <c r="H957" s="89"/>
      <c r="I957" s="90"/>
    </row>
    <row r="958" spans="1:9" ht="16.5" customHeight="1" thickTop="1" thickBot="1" x14ac:dyDescent="0.3">
      <c r="A958" s="157" t="s">
        <v>43</v>
      </c>
      <c r="B958" s="158"/>
      <c r="C958" s="158"/>
      <c r="D958" s="158"/>
      <c r="E958" s="160">
        <f>SUM(E939:E957)</f>
        <v>108</v>
      </c>
      <c r="F958" s="161">
        <f>SUM(F939:F957)</f>
        <v>122286.56</v>
      </c>
      <c r="G958" s="161">
        <f>SUM(G939:G957)</f>
        <v>86000</v>
      </c>
      <c r="H958" s="161">
        <f>SUM(H939:H957)</f>
        <v>122286.56</v>
      </c>
      <c r="I958" s="162">
        <f>SUM(I939:I957)</f>
        <v>36286.559999999998</v>
      </c>
    </row>
    <row r="959" spans="1:9" ht="16.5" customHeight="1" thickTop="1" x14ac:dyDescent="0.25">
      <c r="A959" s="21" t="s">
        <v>46</v>
      </c>
      <c r="B959" s="22"/>
      <c r="C959" s="22"/>
      <c r="D959" s="22"/>
      <c r="E959" s="24"/>
      <c r="F959" s="24"/>
      <c r="G959" s="24"/>
      <c r="H959" s="24"/>
      <c r="I959" s="25">
        <f>I978</f>
        <v>245649.77000000002</v>
      </c>
    </row>
    <row r="960" spans="1:9" ht="27.75" customHeight="1" x14ac:dyDescent="0.2">
      <c r="A960" s="200">
        <v>1</v>
      </c>
      <c r="B960" s="259" t="s">
        <v>1912</v>
      </c>
      <c r="C960" s="259" t="s">
        <v>1913</v>
      </c>
      <c r="D960" s="259" t="s">
        <v>1912</v>
      </c>
      <c r="E960" s="189">
        <v>435</v>
      </c>
      <c r="F960" s="264">
        <v>6139.07</v>
      </c>
      <c r="G960" s="190"/>
      <c r="H960" s="264">
        <v>6139.07</v>
      </c>
      <c r="I960" s="260">
        <v>6139.07</v>
      </c>
    </row>
    <row r="961" spans="1:9" ht="51" customHeight="1" x14ac:dyDescent="0.2">
      <c r="A961" s="200">
        <v>2</v>
      </c>
      <c r="B961" s="259" t="s">
        <v>1914</v>
      </c>
      <c r="C961" s="259" t="s">
        <v>1915</v>
      </c>
      <c r="D961" s="259" t="s">
        <v>1914</v>
      </c>
      <c r="E961" s="189">
        <v>450</v>
      </c>
      <c r="F961" s="190">
        <v>798369.12</v>
      </c>
      <c r="G961" s="190">
        <v>479021.4</v>
      </c>
      <c r="H961" s="264">
        <v>718532.10000000009</v>
      </c>
      <c r="I961" s="260">
        <v>239510.7</v>
      </c>
    </row>
    <row r="962" spans="1:9" ht="15" customHeight="1" x14ac:dyDescent="0.25">
      <c r="A962" s="140"/>
      <c r="B962" s="72"/>
      <c r="C962" s="73"/>
      <c r="D962" s="72"/>
      <c r="E962" s="74"/>
      <c r="F962" s="78"/>
      <c r="G962" s="78"/>
      <c r="H962" s="78"/>
      <c r="I962" s="195"/>
    </row>
    <row r="963" spans="1:9" ht="16.5" customHeight="1" x14ac:dyDescent="0.25">
      <c r="A963" s="77"/>
      <c r="B963" s="72"/>
      <c r="C963" s="73"/>
      <c r="D963" s="72"/>
      <c r="E963" s="74"/>
      <c r="F963" s="78"/>
      <c r="G963" s="78"/>
      <c r="H963" s="78"/>
      <c r="I963" s="79"/>
    </row>
    <row r="964" spans="1:9" ht="16.5" customHeight="1" x14ac:dyDescent="0.25">
      <c r="A964" s="77"/>
      <c r="B964" s="72"/>
      <c r="C964" s="73"/>
      <c r="D964" s="72"/>
      <c r="E964" s="74"/>
      <c r="F964" s="78"/>
      <c r="G964" s="78"/>
      <c r="H964" s="78"/>
      <c r="I964" s="79"/>
    </row>
    <row r="965" spans="1:9" ht="16.5" customHeight="1" x14ac:dyDescent="0.25">
      <c r="A965" s="77"/>
      <c r="B965" s="72"/>
      <c r="C965" s="73"/>
      <c r="D965" s="72"/>
      <c r="E965" s="74"/>
      <c r="F965" s="78"/>
      <c r="G965" s="78"/>
      <c r="H965" s="78"/>
      <c r="I965" s="79"/>
    </row>
    <row r="966" spans="1:9" ht="16.5" customHeight="1" x14ac:dyDescent="0.25">
      <c r="A966" s="77"/>
      <c r="B966" s="72"/>
      <c r="C966" s="73"/>
      <c r="D966" s="72"/>
      <c r="E966" s="74"/>
      <c r="F966" s="78"/>
      <c r="G966" s="78"/>
      <c r="H966" s="78"/>
      <c r="I966" s="79"/>
    </row>
    <row r="967" spans="1:9" ht="16.5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customHeight="1" x14ac:dyDescent="0.25">
      <c r="A976" s="77"/>
      <c r="B976" s="72"/>
      <c r="C976" s="73"/>
      <c r="D976" s="72"/>
      <c r="E976" s="74"/>
      <c r="F976" s="78"/>
      <c r="G976" s="78"/>
      <c r="H976" s="78"/>
      <c r="I976" s="79"/>
    </row>
    <row r="977" spans="1:9" ht="16.5" customHeight="1" thickBot="1" x14ac:dyDescent="0.3">
      <c r="A977" s="85"/>
      <c r="B977" s="86"/>
      <c r="C977" s="87"/>
      <c r="D977" s="86"/>
      <c r="E977" s="88"/>
      <c r="F977" s="89"/>
      <c r="G977" s="89"/>
      <c r="H977" s="89"/>
      <c r="I977" s="90"/>
    </row>
    <row r="978" spans="1:9" ht="16.5" customHeight="1" thickTop="1" thickBot="1" x14ac:dyDescent="0.3">
      <c r="A978" s="91" t="s">
        <v>43</v>
      </c>
      <c r="B978" s="92"/>
      <c r="C978" s="93"/>
      <c r="D978" s="92"/>
      <c r="E978" s="154">
        <f>SUM(E960:E977)</f>
        <v>885</v>
      </c>
      <c r="F978" s="94">
        <f>SUM(F960:F977)</f>
        <v>804508.19</v>
      </c>
      <c r="G978" s="94">
        <f>SUM(G960:G977)</f>
        <v>479021.4</v>
      </c>
      <c r="H978" s="94">
        <f>SUM(H960:H977)</f>
        <v>724671.17</v>
      </c>
      <c r="I978" s="95">
        <f>SUM(I960:I977)</f>
        <v>245649.77000000002</v>
      </c>
    </row>
    <row r="979" spans="1:9" ht="16.5" customHeight="1" thickTop="1" thickBot="1" x14ac:dyDescent="0.3">
      <c r="A979" s="96" t="s">
        <v>47</v>
      </c>
      <c r="B979" s="97"/>
      <c r="C979" s="98"/>
      <c r="D979" s="97"/>
      <c r="E979" s="99"/>
      <c r="F979" s="99"/>
      <c r="G979" s="99"/>
      <c r="H979" s="99"/>
      <c r="I979" s="101">
        <f>I999</f>
        <v>0</v>
      </c>
    </row>
    <row r="980" spans="1:9" ht="16.5" customHeight="1" thickTop="1" x14ac:dyDescent="0.25">
      <c r="A980" s="148"/>
      <c r="B980" s="149"/>
      <c r="C980" s="150"/>
      <c r="D980" s="149"/>
      <c r="E980" s="151"/>
      <c r="F980" s="156"/>
      <c r="G980" s="156"/>
      <c r="H980" s="156"/>
      <c r="I980" s="219"/>
    </row>
    <row r="981" spans="1:9" ht="16.5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customHeight="1" x14ac:dyDescent="0.25">
      <c r="A997" s="77"/>
      <c r="B997" s="72"/>
      <c r="C997" s="73"/>
      <c r="D997" s="72"/>
      <c r="E997" s="74"/>
      <c r="F997" s="78"/>
      <c r="G997" s="78"/>
      <c r="H997" s="78"/>
      <c r="I997" s="79"/>
    </row>
    <row r="998" spans="1:9" ht="16.5" customHeight="1" thickBot="1" x14ac:dyDescent="0.3">
      <c r="A998" s="85"/>
      <c r="B998" s="86"/>
      <c r="C998" s="87"/>
      <c r="D998" s="86"/>
      <c r="E998" s="88"/>
      <c r="F998" s="89"/>
      <c r="G998" s="89"/>
      <c r="H998" s="89"/>
      <c r="I998" s="90"/>
    </row>
    <row r="999" spans="1:9" ht="16.5" customHeight="1" thickTop="1" thickBot="1" x14ac:dyDescent="0.3">
      <c r="A999" s="91" t="s">
        <v>43</v>
      </c>
      <c r="B999" s="92"/>
      <c r="C999" s="93"/>
      <c r="D999" s="92"/>
      <c r="E999" s="154">
        <f>SUM(E980:E998)</f>
        <v>0</v>
      </c>
      <c r="F999" s="94">
        <f>SUM(F980:F998)</f>
        <v>0</v>
      </c>
      <c r="G999" s="94">
        <f>SUM(G980:G998)</f>
        <v>0</v>
      </c>
      <c r="H999" s="94">
        <f>SUM(H980:H998)</f>
        <v>0</v>
      </c>
      <c r="I999" s="95">
        <f>SUM(I980:I998)</f>
        <v>0</v>
      </c>
    </row>
    <row r="1000" spans="1:9" ht="16.5" customHeight="1" thickTop="1" x14ac:dyDescent="0.25">
      <c r="A1000" s="21" t="s">
        <v>48</v>
      </c>
      <c r="B1000" s="22"/>
      <c r="C1000" s="23"/>
      <c r="D1000" s="22"/>
      <c r="E1000" s="24"/>
      <c r="F1000" s="24"/>
      <c r="G1000" s="24"/>
      <c r="H1000" s="24"/>
      <c r="I1000" s="25">
        <f>I1020</f>
        <v>0</v>
      </c>
    </row>
    <row r="1001" spans="1:9" ht="16.5" customHeight="1" x14ac:dyDescent="0.25">
      <c r="A1001" s="140"/>
      <c r="B1001" s="267"/>
      <c r="C1001" s="73"/>
      <c r="D1001" s="72"/>
      <c r="E1001" s="74"/>
      <c r="F1001" s="78"/>
      <c r="G1001" s="78"/>
      <c r="H1001" s="78"/>
      <c r="I1001" s="79"/>
    </row>
    <row r="1002" spans="1:9" ht="16.5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customHeight="1" x14ac:dyDescent="0.25">
      <c r="A1018" s="77"/>
      <c r="B1018" s="72"/>
      <c r="C1018" s="73"/>
      <c r="D1018" s="72"/>
      <c r="E1018" s="74"/>
      <c r="F1018" s="78"/>
      <c r="G1018" s="78"/>
      <c r="H1018" s="78"/>
      <c r="I1018" s="79"/>
    </row>
    <row r="1019" spans="1:9" ht="16.5" customHeight="1" thickBot="1" x14ac:dyDescent="0.3">
      <c r="A1019" s="85"/>
      <c r="B1019" s="86"/>
      <c r="C1019" s="87"/>
      <c r="D1019" s="86"/>
      <c r="E1019" s="88"/>
      <c r="F1019" s="89"/>
      <c r="G1019" s="89"/>
      <c r="H1019" s="89"/>
      <c r="I1019" s="90"/>
    </row>
    <row r="1020" spans="1:9" ht="16.5" customHeight="1" thickTop="1" thickBot="1" x14ac:dyDescent="0.3">
      <c r="A1020" s="157" t="s">
        <v>43</v>
      </c>
      <c r="B1020" s="158"/>
      <c r="C1020" s="159"/>
      <c r="D1020" s="158"/>
      <c r="E1020" s="160">
        <f>SUM(E1001:E1019)</f>
        <v>0</v>
      </c>
      <c r="F1020" s="161">
        <f>SUM(F1001:F1019)</f>
        <v>0</v>
      </c>
      <c r="G1020" s="161">
        <f>SUM(G1001:G1019)</f>
        <v>0</v>
      </c>
      <c r="H1020" s="161">
        <f>SUM(H1001:H1019)</f>
        <v>0</v>
      </c>
      <c r="I1020" s="162">
        <f>SUM(I1001:I1019)</f>
        <v>0</v>
      </c>
    </row>
    <row r="1021" spans="1:9" ht="16.5" customHeight="1" thickTop="1" thickBot="1" x14ac:dyDescent="0.3">
      <c r="A1021" s="13" t="s">
        <v>79</v>
      </c>
      <c r="B1021" s="14"/>
      <c r="C1021" s="15"/>
      <c r="D1021" s="16"/>
      <c r="E1021" s="17">
        <f>E1087+E1108+E1129+E1150+E1171</f>
        <v>333</v>
      </c>
      <c r="F1021" s="18"/>
      <c r="G1021" s="18"/>
      <c r="H1021" s="18"/>
      <c r="I1021" s="17">
        <f>I1087+I1108+I1129+I1150+I1171</f>
        <v>29461.9</v>
      </c>
    </row>
    <row r="1022" spans="1:9" ht="16.5" customHeight="1" thickTop="1" thickBot="1" x14ac:dyDescent="0.3">
      <c r="A1022" s="21" t="s">
        <v>13</v>
      </c>
      <c r="B1022" s="22"/>
      <c r="C1022" s="23"/>
      <c r="D1022" s="22"/>
      <c r="E1022" s="24"/>
      <c r="F1022" s="24"/>
      <c r="G1022" s="24"/>
      <c r="H1022" s="24"/>
      <c r="I1022" s="25">
        <f>I1087</f>
        <v>14850</v>
      </c>
    </row>
    <row r="1023" spans="1:9" ht="15.75" customHeight="1" thickTop="1" x14ac:dyDescent="0.2">
      <c r="A1023" s="132">
        <v>1</v>
      </c>
      <c r="B1023" s="392" t="s">
        <v>1916</v>
      </c>
      <c r="C1023" s="393" t="s">
        <v>612</v>
      </c>
      <c r="D1023" s="394" t="s">
        <v>1917</v>
      </c>
      <c r="E1023" s="395">
        <v>14</v>
      </c>
      <c r="F1023" s="396">
        <v>550</v>
      </c>
      <c r="G1023" s="397"/>
      <c r="H1023" s="396">
        <v>550</v>
      </c>
      <c r="I1023" s="398">
        <v>550</v>
      </c>
    </row>
    <row r="1024" spans="1:9" ht="16.5" customHeight="1" x14ac:dyDescent="0.2">
      <c r="A1024" s="136">
        <v>2</v>
      </c>
      <c r="B1024" s="365" t="s">
        <v>1918</v>
      </c>
      <c r="C1024" s="365" t="s">
        <v>1919</v>
      </c>
      <c r="D1024" s="399" t="s">
        <v>1920</v>
      </c>
      <c r="E1024" s="400">
        <v>6</v>
      </c>
      <c r="F1024" s="396">
        <v>550</v>
      </c>
      <c r="G1024" s="396"/>
      <c r="H1024" s="396">
        <v>550</v>
      </c>
      <c r="I1024" s="398">
        <v>550</v>
      </c>
    </row>
    <row r="1025" spans="1:9" ht="16.5" customHeight="1" x14ac:dyDescent="0.2">
      <c r="A1025" s="136">
        <v>3</v>
      </c>
      <c r="B1025" s="365" t="s">
        <v>1921</v>
      </c>
      <c r="C1025" s="365" t="s">
        <v>1136</v>
      </c>
      <c r="D1025" s="399" t="s">
        <v>1137</v>
      </c>
      <c r="E1025" s="400">
        <v>6</v>
      </c>
      <c r="F1025" s="396">
        <v>550</v>
      </c>
      <c r="G1025" s="396"/>
      <c r="H1025" s="396">
        <v>550</v>
      </c>
      <c r="I1025" s="398">
        <v>550</v>
      </c>
    </row>
    <row r="1026" spans="1:9" ht="16.5" customHeight="1" x14ac:dyDescent="0.2">
      <c r="A1026" s="136">
        <v>4</v>
      </c>
      <c r="B1026" s="365" t="s">
        <v>1922</v>
      </c>
      <c r="C1026" s="365" t="s">
        <v>1923</v>
      </c>
      <c r="D1026" s="399" t="s">
        <v>1924</v>
      </c>
      <c r="E1026" s="400">
        <v>3</v>
      </c>
      <c r="F1026" s="396">
        <v>550</v>
      </c>
      <c r="G1026" s="396"/>
      <c r="H1026" s="396">
        <v>550</v>
      </c>
      <c r="I1026" s="398">
        <v>550</v>
      </c>
    </row>
    <row r="1027" spans="1:9" ht="16.5" customHeight="1" x14ac:dyDescent="0.2">
      <c r="A1027" s="136">
        <v>5</v>
      </c>
      <c r="B1027" s="365" t="s">
        <v>1925</v>
      </c>
      <c r="C1027" s="365" t="s">
        <v>1926</v>
      </c>
      <c r="D1027" s="399" t="s">
        <v>1927</v>
      </c>
      <c r="E1027" s="400">
        <v>5</v>
      </c>
      <c r="F1027" s="396">
        <v>550</v>
      </c>
      <c r="G1027" s="396"/>
      <c r="H1027" s="396">
        <v>550</v>
      </c>
      <c r="I1027" s="398">
        <v>550</v>
      </c>
    </row>
    <row r="1028" spans="1:9" ht="16.5" customHeight="1" x14ac:dyDescent="0.2">
      <c r="A1028" s="136">
        <v>6</v>
      </c>
      <c r="B1028" s="365" t="s">
        <v>1928</v>
      </c>
      <c r="C1028" s="365" t="s">
        <v>1929</v>
      </c>
      <c r="D1028" s="399" t="s">
        <v>1930</v>
      </c>
      <c r="E1028" s="400">
        <v>5</v>
      </c>
      <c r="F1028" s="396">
        <v>550</v>
      </c>
      <c r="G1028" s="396"/>
      <c r="H1028" s="396">
        <v>550</v>
      </c>
      <c r="I1028" s="398">
        <v>550</v>
      </c>
    </row>
    <row r="1029" spans="1:9" s="107" customFormat="1" ht="16.5" customHeight="1" x14ac:dyDescent="0.2">
      <c r="A1029" s="136">
        <v>7</v>
      </c>
      <c r="B1029" s="365" t="s">
        <v>1931</v>
      </c>
      <c r="C1029" s="365" t="s">
        <v>1932</v>
      </c>
      <c r="D1029" s="399" t="s">
        <v>1933</v>
      </c>
      <c r="E1029" s="400">
        <v>3</v>
      </c>
      <c r="F1029" s="396">
        <v>550</v>
      </c>
      <c r="G1029" s="396"/>
      <c r="H1029" s="396">
        <v>550</v>
      </c>
      <c r="I1029" s="398">
        <v>550</v>
      </c>
    </row>
    <row r="1030" spans="1:9" ht="16.5" customHeight="1" x14ac:dyDescent="0.2">
      <c r="A1030" s="136">
        <v>8</v>
      </c>
      <c r="B1030" s="365" t="s">
        <v>1934</v>
      </c>
      <c r="C1030" s="365" t="s">
        <v>1935</v>
      </c>
      <c r="D1030" s="399" t="s">
        <v>1936</v>
      </c>
      <c r="E1030" s="400">
        <v>3</v>
      </c>
      <c r="F1030" s="396">
        <v>550</v>
      </c>
      <c r="G1030" s="396"/>
      <c r="H1030" s="396">
        <v>550</v>
      </c>
      <c r="I1030" s="398">
        <v>550</v>
      </c>
    </row>
    <row r="1031" spans="1:9" ht="16.5" customHeight="1" x14ac:dyDescent="0.2">
      <c r="A1031" s="136">
        <v>9</v>
      </c>
      <c r="B1031" s="365" t="s">
        <v>1937</v>
      </c>
      <c r="C1031" s="365" t="s">
        <v>1938</v>
      </c>
      <c r="D1031" s="399" t="s">
        <v>1939</v>
      </c>
      <c r="E1031" s="400">
        <v>15</v>
      </c>
      <c r="F1031" s="396">
        <v>550</v>
      </c>
      <c r="G1031" s="396"/>
      <c r="H1031" s="396">
        <v>550</v>
      </c>
      <c r="I1031" s="398">
        <v>550</v>
      </c>
    </row>
    <row r="1032" spans="1:9" ht="16.5" customHeight="1" x14ac:dyDescent="0.2">
      <c r="A1032" s="136">
        <v>10</v>
      </c>
      <c r="B1032" s="365" t="s">
        <v>1940</v>
      </c>
      <c r="C1032" s="365" t="s">
        <v>1941</v>
      </c>
      <c r="D1032" s="399" t="s">
        <v>1942</v>
      </c>
      <c r="E1032" s="400">
        <v>5</v>
      </c>
      <c r="F1032" s="396">
        <v>550</v>
      </c>
      <c r="G1032" s="396"/>
      <c r="H1032" s="396">
        <v>550</v>
      </c>
      <c r="I1032" s="398">
        <v>550</v>
      </c>
    </row>
    <row r="1033" spans="1:9" ht="16.5" customHeight="1" x14ac:dyDescent="0.2">
      <c r="A1033" s="136">
        <v>11</v>
      </c>
      <c r="B1033" s="365" t="s">
        <v>1943</v>
      </c>
      <c r="C1033" s="365" t="s">
        <v>1944</v>
      </c>
      <c r="D1033" s="399" t="s">
        <v>1945</v>
      </c>
      <c r="E1033" s="400">
        <v>5</v>
      </c>
      <c r="F1033" s="396">
        <v>550</v>
      </c>
      <c r="G1033" s="396"/>
      <c r="H1033" s="396">
        <v>550</v>
      </c>
      <c r="I1033" s="398">
        <v>550</v>
      </c>
    </row>
    <row r="1034" spans="1:9" ht="16.5" customHeight="1" x14ac:dyDescent="0.2">
      <c r="A1034" s="136">
        <v>12</v>
      </c>
      <c r="B1034" s="365" t="s">
        <v>1946</v>
      </c>
      <c r="C1034" s="365" t="s">
        <v>1947</v>
      </c>
      <c r="D1034" s="399" t="s">
        <v>1948</v>
      </c>
      <c r="E1034" s="400">
        <v>7</v>
      </c>
      <c r="F1034" s="396">
        <v>550</v>
      </c>
      <c r="G1034" s="396"/>
      <c r="H1034" s="396">
        <v>550</v>
      </c>
      <c r="I1034" s="398">
        <v>550</v>
      </c>
    </row>
    <row r="1035" spans="1:9" ht="16.5" customHeight="1" x14ac:dyDescent="0.2">
      <c r="A1035" s="136">
        <v>13</v>
      </c>
      <c r="B1035" s="365" t="s">
        <v>1949</v>
      </c>
      <c r="C1035" s="365" t="s">
        <v>1950</v>
      </c>
      <c r="D1035" s="399" t="s">
        <v>1951</v>
      </c>
      <c r="E1035" s="400">
        <v>14</v>
      </c>
      <c r="F1035" s="396">
        <v>550</v>
      </c>
      <c r="G1035" s="396"/>
      <c r="H1035" s="396">
        <v>550</v>
      </c>
      <c r="I1035" s="398">
        <v>550</v>
      </c>
    </row>
    <row r="1036" spans="1:9" ht="16.5" customHeight="1" x14ac:dyDescent="0.2">
      <c r="A1036" s="136">
        <v>14</v>
      </c>
      <c r="B1036" s="365" t="s">
        <v>1952</v>
      </c>
      <c r="C1036" s="365" t="s">
        <v>1953</v>
      </c>
      <c r="D1036" s="399" t="s">
        <v>1954</v>
      </c>
      <c r="E1036" s="400">
        <v>9</v>
      </c>
      <c r="F1036" s="396">
        <v>550</v>
      </c>
      <c r="G1036" s="396"/>
      <c r="H1036" s="396">
        <v>550</v>
      </c>
      <c r="I1036" s="398">
        <v>550</v>
      </c>
    </row>
    <row r="1037" spans="1:9" ht="16.5" customHeight="1" x14ac:dyDescent="0.2">
      <c r="A1037" s="136">
        <v>15</v>
      </c>
      <c r="B1037" s="365" t="s">
        <v>1955</v>
      </c>
      <c r="C1037" s="365" t="s">
        <v>659</v>
      </c>
      <c r="D1037" s="399" t="s">
        <v>1956</v>
      </c>
      <c r="E1037" s="400">
        <v>7</v>
      </c>
      <c r="F1037" s="396">
        <v>550</v>
      </c>
      <c r="G1037" s="396"/>
      <c r="H1037" s="396">
        <v>550</v>
      </c>
      <c r="I1037" s="398">
        <v>550</v>
      </c>
    </row>
    <row r="1038" spans="1:9" ht="16.5" customHeight="1" x14ac:dyDescent="0.2">
      <c r="A1038" s="136">
        <v>16</v>
      </c>
      <c r="B1038" s="365" t="s">
        <v>1957</v>
      </c>
      <c r="C1038" s="365" t="s">
        <v>1958</v>
      </c>
      <c r="D1038" s="399" t="s">
        <v>1959</v>
      </c>
      <c r="E1038" s="400">
        <v>10</v>
      </c>
      <c r="F1038" s="396">
        <v>550</v>
      </c>
      <c r="G1038" s="396"/>
      <c r="H1038" s="396">
        <v>550</v>
      </c>
      <c r="I1038" s="398">
        <v>550</v>
      </c>
    </row>
    <row r="1039" spans="1:9" ht="16.5" customHeight="1" x14ac:dyDescent="0.2">
      <c r="A1039" s="136">
        <v>17</v>
      </c>
      <c r="B1039" s="365" t="s">
        <v>1960</v>
      </c>
      <c r="C1039" s="365" t="s">
        <v>1961</v>
      </c>
      <c r="D1039" s="399" t="s">
        <v>1962</v>
      </c>
      <c r="E1039" s="400">
        <v>3</v>
      </c>
      <c r="F1039" s="396">
        <v>550</v>
      </c>
      <c r="G1039" s="396"/>
      <c r="H1039" s="396">
        <v>550</v>
      </c>
      <c r="I1039" s="398">
        <v>550</v>
      </c>
    </row>
    <row r="1040" spans="1:9" ht="16.5" customHeight="1" x14ac:dyDescent="0.2">
      <c r="A1040" s="136">
        <v>18</v>
      </c>
      <c r="B1040" s="365" t="s">
        <v>1963</v>
      </c>
      <c r="C1040" s="365" t="s">
        <v>1964</v>
      </c>
      <c r="D1040" s="399" t="s">
        <v>1965</v>
      </c>
      <c r="E1040" s="400">
        <v>3</v>
      </c>
      <c r="F1040" s="396">
        <v>550</v>
      </c>
      <c r="G1040" s="396"/>
      <c r="H1040" s="396">
        <v>550</v>
      </c>
      <c r="I1040" s="398">
        <v>550</v>
      </c>
    </row>
    <row r="1041" spans="1:9" ht="16.5" customHeight="1" x14ac:dyDescent="0.2">
      <c r="A1041" s="136">
        <v>19</v>
      </c>
      <c r="B1041" s="365" t="s">
        <v>1966</v>
      </c>
      <c r="C1041" s="365" t="s">
        <v>1967</v>
      </c>
      <c r="D1041" s="399" t="s">
        <v>1968</v>
      </c>
      <c r="E1041" s="400">
        <v>15</v>
      </c>
      <c r="F1041" s="396">
        <v>550</v>
      </c>
      <c r="G1041" s="396"/>
      <c r="H1041" s="396">
        <v>550</v>
      </c>
      <c r="I1041" s="398">
        <v>550</v>
      </c>
    </row>
    <row r="1042" spans="1:9" ht="16.5" customHeight="1" x14ac:dyDescent="0.2">
      <c r="A1042" s="136">
        <v>20</v>
      </c>
      <c r="B1042" s="365" t="s">
        <v>1969</v>
      </c>
      <c r="C1042" s="365" t="s">
        <v>1970</v>
      </c>
      <c r="D1042" s="399" t="s">
        <v>1971</v>
      </c>
      <c r="E1042" s="400">
        <v>4</v>
      </c>
      <c r="F1042" s="396">
        <v>550</v>
      </c>
      <c r="G1042" s="396"/>
      <c r="H1042" s="396">
        <v>550</v>
      </c>
      <c r="I1042" s="398">
        <v>550</v>
      </c>
    </row>
    <row r="1043" spans="1:9" ht="16.5" customHeight="1" x14ac:dyDescent="0.2">
      <c r="A1043" s="136">
        <v>21</v>
      </c>
      <c r="B1043" s="365" t="s">
        <v>1972</v>
      </c>
      <c r="C1043" s="365" t="s">
        <v>1973</v>
      </c>
      <c r="D1043" s="399" t="s">
        <v>1974</v>
      </c>
      <c r="E1043" s="400">
        <v>3</v>
      </c>
      <c r="F1043" s="396">
        <v>550</v>
      </c>
      <c r="G1043" s="396"/>
      <c r="H1043" s="396">
        <v>550</v>
      </c>
      <c r="I1043" s="398">
        <v>550</v>
      </c>
    </row>
    <row r="1044" spans="1:9" ht="16.5" customHeight="1" x14ac:dyDescent="0.2">
      <c r="A1044" s="136">
        <v>22</v>
      </c>
      <c r="B1044" s="365" t="s">
        <v>1975</v>
      </c>
      <c r="C1044" s="365" t="s">
        <v>1976</v>
      </c>
      <c r="D1044" s="399" t="s">
        <v>1977</v>
      </c>
      <c r="E1044" s="400">
        <v>10</v>
      </c>
      <c r="F1044" s="396">
        <v>550</v>
      </c>
      <c r="G1044" s="396"/>
      <c r="H1044" s="396">
        <v>550</v>
      </c>
      <c r="I1044" s="398">
        <v>550</v>
      </c>
    </row>
    <row r="1045" spans="1:9" ht="16.5" customHeight="1" x14ac:dyDescent="0.2">
      <c r="A1045" s="136">
        <v>23</v>
      </c>
      <c r="B1045" s="365" t="s">
        <v>1978</v>
      </c>
      <c r="C1045" s="365" t="s">
        <v>1979</v>
      </c>
      <c r="D1045" s="399" t="s">
        <v>1980</v>
      </c>
      <c r="E1045" s="400">
        <v>5</v>
      </c>
      <c r="F1045" s="396">
        <v>550</v>
      </c>
      <c r="G1045" s="396"/>
      <c r="H1045" s="396">
        <v>550</v>
      </c>
      <c r="I1045" s="398">
        <v>550</v>
      </c>
    </row>
    <row r="1046" spans="1:9" ht="24.75" customHeight="1" x14ac:dyDescent="0.2">
      <c r="A1046" s="136">
        <v>24</v>
      </c>
      <c r="B1046" s="365" t="s">
        <v>1981</v>
      </c>
      <c r="C1046" s="365" t="s">
        <v>1982</v>
      </c>
      <c r="D1046" s="399" t="s">
        <v>1983</v>
      </c>
      <c r="E1046" s="400">
        <v>3</v>
      </c>
      <c r="F1046" s="396">
        <v>550</v>
      </c>
      <c r="G1046" s="396"/>
      <c r="H1046" s="396">
        <v>550</v>
      </c>
      <c r="I1046" s="398">
        <v>550</v>
      </c>
    </row>
    <row r="1047" spans="1:9" ht="16.5" customHeight="1" x14ac:dyDescent="0.2">
      <c r="A1047" s="136">
        <v>25</v>
      </c>
      <c r="B1047" s="365" t="s">
        <v>1984</v>
      </c>
      <c r="C1047" s="365" t="s">
        <v>1985</v>
      </c>
      <c r="D1047" s="399" t="s">
        <v>1986</v>
      </c>
      <c r="E1047" s="400">
        <v>3</v>
      </c>
      <c r="F1047" s="396">
        <v>550</v>
      </c>
      <c r="G1047" s="396"/>
      <c r="H1047" s="396">
        <v>550</v>
      </c>
      <c r="I1047" s="398">
        <v>550</v>
      </c>
    </row>
    <row r="1048" spans="1:9" ht="16.5" customHeight="1" x14ac:dyDescent="0.2">
      <c r="A1048" s="136">
        <v>26</v>
      </c>
      <c r="B1048" s="365" t="s">
        <v>1987</v>
      </c>
      <c r="C1048" s="365" t="s">
        <v>1988</v>
      </c>
      <c r="D1048" s="399" t="s">
        <v>1989</v>
      </c>
      <c r="E1048" s="400">
        <v>5</v>
      </c>
      <c r="F1048" s="396">
        <v>550</v>
      </c>
      <c r="G1048" s="396"/>
      <c r="H1048" s="396">
        <v>550</v>
      </c>
      <c r="I1048" s="398">
        <v>550</v>
      </c>
    </row>
    <row r="1049" spans="1:9" ht="16.5" customHeight="1" x14ac:dyDescent="0.25">
      <c r="A1049" s="140">
        <v>27</v>
      </c>
      <c r="B1049" s="365" t="s">
        <v>1990</v>
      </c>
      <c r="C1049" s="365" t="s">
        <v>1991</v>
      </c>
      <c r="D1049" s="399" t="s">
        <v>1992</v>
      </c>
      <c r="E1049" s="400">
        <v>12</v>
      </c>
      <c r="F1049" s="396">
        <v>550</v>
      </c>
      <c r="G1049" s="396"/>
      <c r="H1049" s="396">
        <v>550</v>
      </c>
      <c r="I1049" s="398">
        <v>550</v>
      </c>
    </row>
    <row r="1050" spans="1:9" ht="16.5" customHeight="1" x14ac:dyDescent="0.25">
      <c r="A1050" s="140"/>
      <c r="B1050" s="83"/>
      <c r="C1050" s="83"/>
      <c r="D1050" s="221"/>
      <c r="E1050" s="270"/>
      <c r="F1050" s="184"/>
      <c r="G1050" s="184"/>
      <c r="H1050" s="184"/>
      <c r="I1050" s="185"/>
    </row>
    <row r="1051" spans="1:9" ht="16.5" customHeight="1" x14ac:dyDescent="0.25">
      <c r="A1051" s="140"/>
      <c r="B1051" s="83"/>
      <c r="C1051" s="83"/>
      <c r="D1051" s="221"/>
      <c r="E1051" s="270"/>
      <c r="F1051" s="184"/>
      <c r="G1051" s="184"/>
      <c r="H1051" s="184"/>
      <c r="I1051" s="185"/>
    </row>
    <row r="1052" spans="1:9" ht="16.5" customHeight="1" x14ac:dyDescent="0.25">
      <c r="A1052" s="140"/>
      <c r="B1052" s="83"/>
      <c r="C1052" s="83"/>
      <c r="D1052" s="221"/>
      <c r="E1052" s="270"/>
      <c r="F1052" s="84"/>
      <c r="G1052" s="84"/>
      <c r="H1052" s="84"/>
      <c r="I1052" s="224"/>
    </row>
    <row r="1053" spans="1:9" ht="16.5" customHeight="1" x14ac:dyDescent="0.25">
      <c r="A1053" s="140"/>
      <c r="B1053" s="83"/>
      <c r="C1053" s="83"/>
      <c r="D1053" s="221"/>
      <c r="E1053" s="270"/>
      <c r="F1053" s="84"/>
      <c r="G1053" s="84"/>
      <c r="H1053" s="84"/>
      <c r="I1053" s="224"/>
    </row>
    <row r="1054" spans="1:9" ht="16.5" customHeight="1" x14ac:dyDescent="0.25">
      <c r="A1054" s="140"/>
      <c r="B1054" s="83"/>
      <c r="C1054" s="83"/>
      <c r="D1054" s="221"/>
      <c r="E1054" s="270"/>
      <c r="F1054" s="84"/>
      <c r="G1054" s="84"/>
      <c r="H1054" s="84"/>
      <c r="I1054" s="224"/>
    </row>
    <row r="1055" spans="1:9" ht="16.5" customHeight="1" x14ac:dyDescent="0.25">
      <c r="A1055" s="140"/>
      <c r="B1055" s="83"/>
      <c r="C1055" s="83"/>
      <c r="D1055" s="221"/>
      <c r="E1055" s="270"/>
      <c r="F1055" s="84"/>
      <c r="G1055" s="84"/>
      <c r="H1055" s="84"/>
      <c r="I1055" s="224"/>
    </row>
    <row r="1056" spans="1:9" ht="16.5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customHeight="1" x14ac:dyDescent="0.25">
      <c r="A1063" s="140"/>
      <c r="B1063" s="83"/>
      <c r="C1063" s="83"/>
      <c r="D1063" s="221"/>
      <c r="E1063" s="270"/>
      <c r="F1063" s="84"/>
      <c r="G1063" s="84"/>
      <c r="H1063" s="84"/>
      <c r="I1063" s="224"/>
    </row>
    <row r="1064" spans="1:9" ht="16.5" customHeight="1" x14ac:dyDescent="0.25">
      <c r="A1064" s="140"/>
      <c r="B1064" s="72"/>
      <c r="C1064" s="73"/>
      <c r="D1064" s="72"/>
      <c r="E1064" s="74"/>
      <c r="F1064" s="78"/>
      <c r="G1064" s="78"/>
      <c r="H1064" s="78"/>
      <c r="I1064" s="79"/>
    </row>
    <row r="1065" spans="1:9" ht="16.5" customHeight="1" x14ac:dyDescent="0.25">
      <c r="A1065" s="140"/>
      <c r="B1065" s="72"/>
      <c r="C1065" s="73"/>
      <c r="D1065" s="72"/>
      <c r="E1065" s="74"/>
      <c r="F1065" s="78"/>
      <c r="G1065" s="78"/>
      <c r="H1065" s="78"/>
      <c r="I1065" s="79"/>
    </row>
    <row r="1066" spans="1:9" ht="16.5" customHeight="1" x14ac:dyDescent="0.25">
      <c r="A1066" s="77"/>
      <c r="B1066" s="72"/>
      <c r="C1066" s="73"/>
      <c r="D1066" s="72"/>
      <c r="E1066" s="74"/>
      <c r="F1066" s="78"/>
      <c r="G1066" s="78"/>
      <c r="H1066" s="78"/>
      <c r="I1066" s="79"/>
    </row>
    <row r="1067" spans="1:9" ht="16.5" customHeight="1" x14ac:dyDescent="0.25">
      <c r="A1067" s="77"/>
      <c r="B1067" s="72"/>
      <c r="C1067" s="73"/>
      <c r="D1067" s="72"/>
      <c r="E1067" s="74"/>
      <c r="F1067" s="74"/>
      <c r="G1067" s="74"/>
      <c r="H1067" s="74"/>
      <c r="I1067" s="79"/>
    </row>
    <row r="1068" spans="1:9" ht="16.5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customHeight="1" x14ac:dyDescent="0.25">
      <c r="A1085" s="77"/>
      <c r="B1085" s="72"/>
      <c r="C1085" s="73"/>
      <c r="D1085" s="72"/>
      <c r="E1085" s="74"/>
      <c r="F1085" s="78"/>
      <c r="G1085" s="78"/>
      <c r="H1085" s="78"/>
      <c r="I1085" s="79"/>
    </row>
    <row r="1086" spans="1:9" ht="16.5" customHeight="1" thickBot="1" x14ac:dyDescent="0.3">
      <c r="A1086" s="85"/>
      <c r="B1086" s="86"/>
      <c r="C1086" s="87"/>
      <c r="D1086" s="86"/>
      <c r="E1086" s="88"/>
      <c r="F1086" s="89"/>
      <c r="G1086" s="89"/>
      <c r="H1086" s="89"/>
      <c r="I1086" s="90"/>
    </row>
    <row r="1087" spans="1:9" ht="16.5" customHeight="1" thickTop="1" thickBot="1" x14ac:dyDescent="0.3">
      <c r="A1087" s="91" t="s">
        <v>43</v>
      </c>
      <c r="B1087" s="92"/>
      <c r="C1087" s="93"/>
      <c r="D1087" s="92"/>
      <c r="E1087" s="154">
        <f>SUM(E1023:E1086)</f>
        <v>183</v>
      </c>
      <c r="F1087" s="154">
        <f>SUM(F1023:F1086)</f>
        <v>14850</v>
      </c>
      <c r="G1087" s="154">
        <f>SUM(G1023:G1086)</f>
        <v>0</v>
      </c>
      <c r="H1087" s="154">
        <f>SUM(H1023:H1086)</f>
        <v>14850</v>
      </c>
      <c r="I1087" s="226">
        <f>SUM(I1023:I1086)</f>
        <v>14850</v>
      </c>
    </row>
    <row r="1088" spans="1:9" ht="16.5" customHeight="1" thickTop="1" thickBot="1" x14ac:dyDescent="0.3">
      <c r="A1088" s="96" t="s">
        <v>44</v>
      </c>
      <c r="B1088" s="97"/>
      <c r="C1088" s="98"/>
      <c r="D1088" s="97"/>
      <c r="E1088" s="99"/>
      <c r="F1088" s="99"/>
      <c r="G1088" s="99"/>
      <c r="H1088" s="99"/>
      <c r="I1088" s="101">
        <f>I1108</f>
        <v>0</v>
      </c>
    </row>
    <row r="1089" spans="1:9" ht="16.5" customHeight="1" thickTop="1" x14ac:dyDescent="0.25">
      <c r="A1089" s="148"/>
      <c r="B1089" s="149"/>
      <c r="C1089" s="150"/>
      <c r="D1089" s="149"/>
      <c r="E1089" s="151"/>
      <c r="F1089" s="152"/>
      <c r="G1089" s="152"/>
      <c r="H1089" s="152"/>
      <c r="I1089" s="153"/>
    </row>
    <row r="1090" spans="1:9" ht="16.5" customHeight="1" x14ac:dyDescent="0.25">
      <c r="A1090" s="140"/>
      <c r="B1090" s="72"/>
      <c r="C1090" s="73"/>
      <c r="D1090" s="72"/>
      <c r="E1090" s="74"/>
      <c r="F1090" s="75"/>
      <c r="G1090" s="75"/>
      <c r="H1090" s="75"/>
      <c r="I1090" s="76"/>
    </row>
    <row r="1091" spans="1:9" ht="16.5" customHeight="1" x14ac:dyDescent="0.25">
      <c r="A1091" s="140"/>
      <c r="B1091" s="72"/>
      <c r="C1091" s="73"/>
      <c r="D1091" s="72"/>
      <c r="E1091" s="74"/>
      <c r="F1091" s="75"/>
      <c r="G1091" s="75"/>
      <c r="H1091" s="75"/>
      <c r="I1091" s="76"/>
    </row>
    <row r="1092" spans="1:9" ht="16.5" customHeight="1" x14ac:dyDescent="0.25">
      <c r="A1092" s="140"/>
      <c r="B1092" s="72"/>
      <c r="C1092" s="73"/>
      <c r="D1092" s="72"/>
      <c r="E1092" s="74"/>
      <c r="F1092" s="75"/>
      <c r="G1092" s="75"/>
      <c r="H1092" s="75"/>
      <c r="I1092" s="76"/>
    </row>
    <row r="1093" spans="1:9" ht="16.5" customHeight="1" x14ac:dyDescent="0.25">
      <c r="A1093" s="140"/>
      <c r="B1093" s="72"/>
      <c r="C1093" s="73"/>
      <c r="D1093" s="72"/>
      <c r="E1093" s="74"/>
      <c r="F1093" s="75"/>
      <c r="G1093" s="75"/>
      <c r="H1093" s="75"/>
      <c r="I1093" s="76"/>
    </row>
    <row r="1094" spans="1:9" ht="16.5" customHeight="1" x14ac:dyDescent="0.25">
      <c r="A1094" s="140"/>
      <c r="B1094" s="72"/>
      <c r="C1094" s="73"/>
      <c r="D1094" s="72"/>
      <c r="E1094" s="75"/>
      <c r="F1094" s="75"/>
      <c r="G1094" s="75"/>
      <c r="H1094" s="75"/>
      <c r="I1094" s="76"/>
    </row>
    <row r="1095" spans="1:9" ht="16.5" customHeight="1" x14ac:dyDescent="0.25">
      <c r="A1095" s="77"/>
      <c r="B1095" s="72"/>
      <c r="C1095" s="73"/>
      <c r="D1095" s="72"/>
      <c r="E1095" s="74"/>
      <c r="F1095" s="78"/>
      <c r="G1095" s="78"/>
      <c r="H1095" s="78"/>
      <c r="I1095" s="79"/>
    </row>
    <row r="1096" spans="1:9" ht="16.5" customHeight="1" x14ac:dyDescent="0.25">
      <c r="A1096" s="77"/>
      <c r="B1096" s="72"/>
      <c r="C1096" s="73"/>
      <c r="D1096" s="72"/>
      <c r="E1096" s="74"/>
      <c r="F1096" s="78"/>
      <c r="G1096" s="78"/>
      <c r="H1096" s="78"/>
      <c r="I1096" s="79"/>
    </row>
    <row r="1097" spans="1:9" ht="16.5" customHeight="1" x14ac:dyDescent="0.25">
      <c r="A1097" s="77"/>
      <c r="B1097" s="72"/>
      <c r="C1097" s="73"/>
      <c r="D1097" s="72"/>
      <c r="E1097" s="74"/>
      <c r="F1097" s="78"/>
      <c r="G1097" s="78"/>
      <c r="H1097" s="78"/>
      <c r="I1097" s="79"/>
    </row>
    <row r="1098" spans="1:9" ht="16.5" customHeight="1" x14ac:dyDescent="0.25">
      <c r="A1098" s="77"/>
      <c r="B1098" s="72"/>
      <c r="C1098" s="73"/>
      <c r="D1098" s="72"/>
      <c r="E1098" s="74"/>
      <c r="F1098" s="78"/>
      <c r="G1098" s="78"/>
      <c r="H1098" s="78"/>
      <c r="I1098" s="79"/>
    </row>
    <row r="1099" spans="1:9" ht="16.5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customHeight="1" x14ac:dyDescent="0.25">
      <c r="A1106" s="77"/>
      <c r="B1106" s="72"/>
      <c r="C1106" s="73"/>
      <c r="D1106" s="72"/>
      <c r="E1106" s="74"/>
      <c r="F1106" s="78"/>
      <c r="G1106" s="78"/>
      <c r="H1106" s="78"/>
      <c r="I1106" s="79"/>
    </row>
    <row r="1107" spans="1:9" ht="16.5" customHeight="1" thickBot="1" x14ac:dyDescent="0.3">
      <c r="A1107" s="85"/>
      <c r="B1107" s="86"/>
      <c r="C1107" s="87"/>
      <c r="D1107" s="86"/>
      <c r="E1107" s="88"/>
      <c r="F1107" s="89"/>
      <c r="G1107" s="89"/>
      <c r="H1107" s="89"/>
      <c r="I1107" s="90"/>
    </row>
    <row r="1108" spans="1:9" ht="16.5" customHeight="1" thickTop="1" x14ac:dyDescent="0.25">
      <c r="A1108" s="157" t="s">
        <v>43</v>
      </c>
      <c r="B1108" s="158"/>
      <c r="C1108" s="159"/>
      <c r="D1108" s="158"/>
      <c r="E1108" s="160">
        <f>SUM(E1089:E1107)</f>
        <v>0</v>
      </c>
      <c r="F1108" s="161">
        <f>SUM(F1089:F1107)</f>
        <v>0</v>
      </c>
      <c r="G1108" s="161">
        <f>SUM(G1089:G1107)</f>
        <v>0</v>
      </c>
      <c r="H1108" s="161">
        <f>SUM(H1089:H1107)</f>
        <v>0</v>
      </c>
      <c r="I1108" s="162">
        <f>SUM(I1089:I1107)</f>
        <v>0</v>
      </c>
    </row>
    <row r="1109" spans="1:9" ht="16.5" customHeight="1" thickBot="1" x14ac:dyDescent="0.3">
      <c r="A1109" s="96" t="s">
        <v>45</v>
      </c>
      <c r="B1109" s="97"/>
      <c r="C1109" s="98"/>
      <c r="D1109" s="97"/>
      <c r="E1109" s="99"/>
      <c r="F1109" s="99"/>
      <c r="G1109" s="99"/>
      <c r="H1109" s="99"/>
      <c r="I1109" s="101">
        <f>I1129</f>
        <v>14611.9</v>
      </c>
    </row>
    <row r="1110" spans="1:9" ht="16.5" customHeight="1" thickTop="1" x14ac:dyDescent="0.2">
      <c r="A1110" s="132">
        <v>1</v>
      </c>
      <c r="B1110" s="401" t="s">
        <v>1993</v>
      </c>
      <c r="C1110" s="401" t="s">
        <v>1994</v>
      </c>
      <c r="D1110" s="401" t="s">
        <v>1995</v>
      </c>
      <c r="E1110" s="402">
        <v>150</v>
      </c>
      <c r="F1110" s="403">
        <v>14611.9</v>
      </c>
      <c r="G1110" s="404"/>
      <c r="H1110" s="403">
        <v>14611.9</v>
      </c>
      <c r="I1110" s="405">
        <v>14611.9</v>
      </c>
    </row>
    <row r="1111" spans="1:9" ht="16.5" customHeight="1" x14ac:dyDescent="0.3">
      <c r="A1111" s="140"/>
      <c r="B1111" s="406"/>
      <c r="C1111" s="406"/>
      <c r="D1111" s="406"/>
      <c r="E1111" s="407"/>
      <c r="F1111" s="408"/>
      <c r="G1111" s="409"/>
      <c r="H1111" s="408"/>
      <c r="I1111" s="410"/>
    </row>
    <row r="1112" spans="1:9" ht="16.5" customHeight="1" x14ac:dyDescent="0.3">
      <c r="A1112" s="140"/>
      <c r="B1112" s="406"/>
      <c r="C1112" s="411"/>
      <c r="D1112" s="406"/>
      <c r="E1112" s="407"/>
      <c r="F1112" s="409"/>
      <c r="G1112" s="409"/>
      <c r="H1112" s="409"/>
      <c r="I1112" s="412"/>
    </row>
    <row r="1113" spans="1:9" ht="16.5" customHeight="1" x14ac:dyDescent="0.3">
      <c r="A1113" s="140"/>
      <c r="B1113" s="406"/>
      <c r="C1113" s="411"/>
      <c r="D1113" s="406"/>
      <c r="E1113" s="407"/>
      <c r="F1113" s="409"/>
      <c r="G1113" s="409"/>
      <c r="H1113" s="409"/>
      <c r="I1113" s="412"/>
    </row>
    <row r="1114" spans="1:9" ht="16.5" customHeight="1" x14ac:dyDescent="0.25">
      <c r="A1114" s="77"/>
      <c r="B1114" s="72"/>
      <c r="C1114" s="73"/>
      <c r="D1114" s="72"/>
      <c r="E1114" s="74"/>
      <c r="F1114" s="78"/>
      <c r="G1114" s="78"/>
      <c r="H1114" s="78"/>
      <c r="I1114" s="79"/>
    </row>
    <row r="1115" spans="1:9" ht="16.5" customHeight="1" x14ac:dyDescent="0.25">
      <c r="A1115" s="77"/>
      <c r="B1115" s="72"/>
      <c r="C1115" s="73"/>
      <c r="D1115" s="72"/>
      <c r="E1115" s="74"/>
      <c r="F1115" s="78"/>
      <c r="G1115" s="78"/>
      <c r="H1115" s="78"/>
      <c r="I1115" s="79"/>
    </row>
    <row r="1116" spans="1:9" ht="16.5" customHeight="1" x14ac:dyDescent="0.25">
      <c r="A1116" s="77"/>
      <c r="B1116" s="72"/>
      <c r="C1116" s="73"/>
      <c r="D1116" s="72"/>
      <c r="E1116" s="74"/>
      <c r="F1116" s="78"/>
      <c r="G1116" s="78"/>
      <c r="H1116" s="78"/>
      <c r="I1116" s="79"/>
    </row>
    <row r="1117" spans="1:9" ht="16.5" customHeight="1" x14ac:dyDescent="0.25">
      <c r="A1117" s="77"/>
      <c r="B1117" s="72"/>
      <c r="C1117" s="73"/>
      <c r="D1117" s="72"/>
      <c r="E1117" s="74"/>
      <c r="F1117" s="78"/>
      <c r="G1117" s="78"/>
      <c r="H1117" s="78"/>
      <c r="I1117" s="79"/>
    </row>
    <row r="1118" spans="1:9" ht="16.5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customHeight="1" thickBot="1" x14ac:dyDescent="0.3">
      <c r="A1128" s="85"/>
      <c r="B1128" s="86"/>
      <c r="C1128" s="87"/>
      <c r="D1128" s="86"/>
      <c r="E1128" s="88"/>
      <c r="F1128" s="89"/>
      <c r="G1128" s="89"/>
      <c r="H1128" s="89"/>
      <c r="I1128" s="90"/>
    </row>
    <row r="1129" spans="1:9" ht="16.5" customHeight="1" thickTop="1" thickBot="1" x14ac:dyDescent="0.3">
      <c r="A1129" s="157" t="s">
        <v>43</v>
      </c>
      <c r="B1129" s="158"/>
      <c r="C1129" s="159"/>
      <c r="D1129" s="158"/>
      <c r="E1129" s="160">
        <f>SUM(E1110:E1128)</f>
        <v>150</v>
      </c>
      <c r="F1129" s="161">
        <f>SUM(F1110:F1128)</f>
        <v>14611.9</v>
      </c>
      <c r="G1129" s="161">
        <f>SUM(G1110:G1128)</f>
        <v>0</v>
      </c>
      <c r="H1129" s="161">
        <f>SUM(H1110:H1128)</f>
        <v>14611.9</v>
      </c>
      <c r="I1129" s="162">
        <f>SUM(I1110:I1128)</f>
        <v>14611.9</v>
      </c>
    </row>
    <row r="1130" spans="1:9" ht="16.5" customHeight="1" thickTop="1" thickBot="1" x14ac:dyDescent="0.3">
      <c r="A1130" s="21" t="s">
        <v>46</v>
      </c>
      <c r="B1130" s="22"/>
      <c r="C1130" s="23"/>
      <c r="D1130" s="22"/>
      <c r="E1130" s="24"/>
      <c r="F1130" s="24"/>
      <c r="G1130" s="24"/>
      <c r="H1130" s="24"/>
      <c r="I1130" s="25">
        <f>I1150</f>
        <v>0</v>
      </c>
    </row>
    <row r="1131" spans="1:9" ht="16.5" customHeight="1" thickTop="1" x14ac:dyDescent="0.25">
      <c r="A1131" s="148"/>
      <c r="B1131" s="208"/>
      <c r="C1131" s="208"/>
      <c r="D1131" s="272"/>
      <c r="E1131" s="210"/>
      <c r="F1131" s="210"/>
      <c r="G1131" s="210"/>
      <c r="H1131" s="210"/>
      <c r="I1131" s="211"/>
    </row>
    <row r="1132" spans="1:9" ht="16.5" customHeight="1" x14ac:dyDescent="0.25">
      <c r="A1132" s="140"/>
      <c r="B1132" s="72"/>
      <c r="C1132" s="73"/>
      <c r="D1132" s="72"/>
      <c r="E1132" s="74"/>
      <c r="F1132" s="75"/>
      <c r="G1132" s="75"/>
      <c r="H1132" s="75"/>
      <c r="I1132" s="76"/>
    </row>
    <row r="1133" spans="1:9" ht="16.5" customHeight="1" x14ac:dyDescent="0.25">
      <c r="A1133" s="140"/>
      <c r="B1133" s="72"/>
      <c r="C1133" s="73"/>
      <c r="D1133" s="72"/>
      <c r="E1133" s="74"/>
      <c r="F1133" s="75"/>
      <c r="G1133" s="75"/>
      <c r="H1133" s="75"/>
      <c r="I1133" s="76"/>
    </row>
    <row r="1134" spans="1:9" ht="16.5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customHeight="1" x14ac:dyDescent="0.25">
      <c r="A1148" s="77"/>
      <c r="B1148" s="72"/>
      <c r="C1148" s="73"/>
      <c r="D1148" s="72"/>
      <c r="E1148" s="74"/>
      <c r="F1148" s="78"/>
      <c r="G1148" s="78"/>
      <c r="H1148" s="78"/>
      <c r="I1148" s="79"/>
    </row>
    <row r="1149" spans="1:9" ht="16.5" customHeight="1" thickBot="1" x14ac:dyDescent="0.3">
      <c r="A1149" s="85"/>
      <c r="B1149" s="86"/>
      <c r="C1149" s="87"/>
      <c r="D1149" s="86"/>
      <c r="E1149" s="88"/>
      <c r="F1149" s="89"/>
      <c r="G1149" s="89"/>
      <c r="H1149" s="89"/>
      <c r="I1149" s="90"/>
    </row>
    <row r="1150" spans="1:9" ht="16.5" customHeight="1" thickTop="1" thickBot="1" x14ac:dyDescent="0.3">
      <c r="A1150" s="91" t="s">
        <v>43</v>
      </c>
      <c r="B1150" s="92"/>
      <c r="C1150" s="93"/>
      <c r="D1150" s="92"/>
      <c r="E1150" s="154">
        <f>SUM(E1131:E1149)</f>
        <v>0</v>
      </c>
      <c r="F1150" s="94">
        <f>SUM(F1131:F1149)</f>
        <v>0</v>
      </c>
      <c r="G1150" s="94">
        <f>SUM(G1131:G1149)</f>
        <v>0</v>
      </c>
      <c r="H1150" s="94">
        <f>SUM(H1131:H1149)</f>
        <v>0</v>
      </c>
      <c r="I1150" s="95">
        <f>SUM(I1131:I1149)</f>
        <v>0</v>
      </c>
    </row>
    <row r="1151" spans="1:9" ht="16.5" customHeight="1" thickTop="1" thickBot="1" x14ac:dyDescent="0.3">
      <c r="A1151" s="96" t="s">
        <v>47</v>
      </c>
      <c r="B1151" s="97"/>
      <c r="C1151" s="98"/>
      <c r="D1151" s="97"/>
      <c r="E1151" s="99"/>
      <c r="F1151" s="99"/>
      <c r="G1151" s="99"/>
      <c r="H1151" s="99"/>
      <c r="I1151" s="101">
        <f>I1171</f>
        <v>0</v>
      </c>
    </row>
    <row r="1152" spans="1:9" ht="16.5" customHeight="1" thickTop="1" x14ac:dyDescent="0.25">
      <c r="A1152" s="148"/>
      <c r="B1152" s="149"/>
      <c r="C1152" s="150"/>
      <c r="D1152" s="149"/>
      <c r="E1152" s="151"/>
      <c r="F1152" s="152"/>
      <c r="G1152" s="152"/>
      <c r="H1152" s="152"/>
      <c r="I1152" s="153"/>
    </row>
    <row r="1153" spans="1:9" ht="16.5" customHeight="1" x14ac:dyDescent="0.25">
      <c r="A1153" s="140"/>
      <c r="B1153" s="72"/>
      <c r="C1153" s="73"/>
      <c r="D1153" s="72"/>
      <c r="E1153" s="74"/>
      <c r="F1153" s="75"/>
      <c r="G1153" s="75"/>
      <c r="H1153" s="75"/>
      <c r="I1153" s="76"/>
    </row>
    <row r="1154" spans="1:9" ht="16.5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customHeight="1" x14ac:dyDescent="0.25">
      <c r="A1169" s="77"/>
      <c r="B1169" s="72"/>
      <c r="C1169" s="73"/>
      <c r="D1169" s="72"/>
      <c r="E1169" s="74"/>
      <c r="F1169" s="78"/>
      <c r="G1169" s="78"/>
      <c r="H1169" s="78"/>
      <c r="I1169" s="79"/>
    </row>
    <row r="1170" spans="1:15" ht="16.5" customHeight="1" thickBot="1" x14ac:dyDescent="0.3">
      <c r="A1170" s="85"/>
      <c r="B1170" s="86"/>
      <c r="C1170" s="87"/>
      <c r="D1170" s="86"/>
      <c r="E1170" s="88"/>
      <c r="F1170" s="89"/>
      <c r="G1170" s="89"/>
      <c r="H1170" s="89"/>
      <c r="I1170" s="90"/>
      <c r="O1170" s="273"/>
    </row>
    <row r="1171" spans="1:15" ht="16.5" customHeight="1" thickTop="1" thickBot="1" x14ac:dyDescent="0.3">
      <c r="A1171" s="91" t="s">
        <v>43</v>
      </c>
      <c r="B1171" s="92"/>
      <c r="C1171" s="93"/>
      <c r="D1171" s="92"/>
      <c r="E1171" s="154">
        <f>SUM(E1152:E1170)</f>
        <v>0</v>
      </c>
      <c r="F1171" s="94">
        <f>SUM(F1152:F1170)</f>
        <v>0</v>
      </c>
      <c r="G1171" s="94">
        <f>SUM(G1152:G1170)</f>
        <v>0</v>
      </c>
      <c r="H1171" s="94">
        <f>SUM(H1152:H1170)</f>
        <v>0</v>
      </c>
      <c r="I1171" s="95">
        <f>SUM(I1152:I1170)</f>
        <v>0</v>
      </c>
    </row>
    <row r="1172" spans="1:15" ht="16.5" customHeight="1" thickTop="1" x14ac:dyDescent="0.25">
      <c r="A1172" s="21" t="s">
        <v>48</v>
      </c>
      <c r="B1172" s="22"/>
      <c r="C1172" s="23"/>
      <c r="D1172" s="22"/>
      <c r="E1172" s="24"/>
      <c r="F1172" s="24"/>
      <c r="G1172" s="24"/>
      <c r="H1172" s="24"/>
      <c r="I1172" s="25">
        <f>I1191</f>
        <v>0</v>
      </c>
    </row>
    <row r="1173" spans="1:15" ht="16.5" customHeight="1" x14ac:dyDescent="0.25">
      <c r="A1173" s="140"/>
      <c r="B1173" s="267"/>
      <c r="C1173" s="73"/>
      <c r="D1173" s="72"/>
      <c r="E1173" s="74"/>
      <c r="F1173" s="78"/>
      <c r="G1173" s="78"/>
      <c r="H1173" s="78"/>
      <c r="I1173" s="79"/>
    </row>
    <row r="1174" spans="1:15" ht="16.5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15" ht="16.5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15" ht="16.5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15" s="61" customFormat="1" ht="16.5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15" ht="16.5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ht="16.5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customHeight="1" x14ac:dyDescent="0.25">
      <c r="A1189" s="77"/>
      <c r="B1189" s="72"/>
      <c r="C1189" s="73"/>
      <c r="D1189" s="72"/>
      <c r="E1189" s="74"/>
      <c r="F1189" s="78"/>
      <c r="G1189" s="78"/>
      <c r="H1189" s="78"/>
      <c r="I1189" s="79"/>
    </row>
    <row r="1190" spans="1:10" ht="16.5" customHeight="1" thickBot="1" x14ac:dyDescent="0.3">
      <c r="A1190" s="85"/>
      <c r="B1190" s="86"/>
      <c r="C1190" s="87"/>
      <c r="D1190" s="86"/>
      <c r="E1190" s="88"/>
      <c r="F1190" s="89"/>
      <c r="G1190" s="89"/>
      <c r="H1190" s="89"/>
      <c r="I1190" s="90"/>
    </row>
    <row r="1191" spans="1:10" ht="16.5" customHeight="1" thickTop="1" thickBot="1" x14ac:dyDescent="0.3">
      <c r="A1191" s="157" t="s">
        <v>43</v>
      </c>
      <c r="B1191" s="158"/>
      <c r="C1191" s="159"/>
      <c r="D1191" s="158"/>
      <c r="E1191" s="160">
        <f>SUM(E1173:E1190)</f>
        <v>0</v>
      </c>
      <c r="F1191" s="161">
        <f>SUM(F1173:F1190)</f>
        <v>0</v>
      </c>
      <c r="G1191" s="161">
        <f>SUM(G1173:G1190)</f>
        <v>0</v>
      </c>
      <c r="H1191" s="161">
        <f>SUM(H1173:H1190)</f>
        <v>0</v>
      </c>
      <c r="I1191" s="162">
        <f>SUM(I1173:I1190)</f>
        <v>0</v>
      </c>
    </row>
    <row r="1192" spans="1:10" ht="16.5" customHeight="1" thickTop="1" thickBot="1" x14ac:dyDescent="0.3">
      <c r="A1192" s="13" t="s">
        <v>80</v>
      </c>
      <c r="B1192" s="14"/>
      <c r="C1192" s="15"/>
      <c r="D1192" s="16"/>
      <c r="E1192" s="17">
        <f>E1212+E1239+E1260+E1281+E1302+E1323+E1344</f>
        <v>583.1</v>
      </c>
      <c r="F1192" s="18"/>
      <c r="G1192" s="18"/>
      <c r="H1192" s="18"/>
      <c r="I1192" s="17">
        <f>I1239+I1260+I1281+I1302+I1323+I1344</f>
        <v>534498.66</v>
      </c>
    </row>
    <row r="1193" spans="1:10" ht="16.5" customHeight="1" thickTop="1" x14ac:dyDescent="0.25">
      <c r="A1193" s="21" t="s">
        <v>13</v>
      </c>
      <c r="B1193" s="22"/>
      <c r="C1193" s="23"/>
      <c r="D1193" s="22"/>
      <c r="E1193" s="24"/>
      <c r="F1193" s="24"/>
      <c r="G1193" s="24"/>
      <c r="H1193" s="24"/>
      <c r="I1193" s="25">
        <f>I1239</f>
        <v>18150</v>
      </c>
      <c r="J1193" s="274"/>
    </row>
    <row r="1194" spans="1:10" ht="42.75" customHeight="1" x14ac:dyDescent="0.2">
      <c r="A1194" s="275">
        <v>1</v>
      </c>
      <c r="B1194" s="276" t="s">
        <v>1996</v>
      </c>
      <c r="C1194" s="378" t="s">
        <v>1997</v>
      </c>
      <c r="D1194" s="276" t="s">
        <v>1996</v>
      </c>
      <c r="E1194" s="276">
        <v>15</v>
      </c>
      <c r="F1194" s="278">
        <v>550</v>
      </c>
      <c r="G1194" s="278"/>
      <c r="H1194" s="278">
        <v>550</v>
      </c>
      <c r="I1194" s="278">
        <v>550</v>
      </c>
    </row>
    <row r="1195" spans="1:10" ht="45.75" customHeight="1" x14ac:dyDescent="0.2">
      <c r="A1195" s="275">
        <v>2</v>
      </c>
      <c r="B1195" s="279" t="s">
        <v>1998</v>
      </c>
      <c r="C1195" s="277" t="s">
        <v>1999</v>
      </c>
      <c r="D1195" s="279" t="s">
        <v>1998</v>
      </c>
      <c r="E1195" s="276">
        <v>5</v>
      </c>
      <c r="F1195" s="278">
        <v>550</v>
      </c>
      <c r="G1195" s="278"/>
      <c r="H1195" s="278">
        <v>550</v>
      </c>
      <c r="I1195" s="278">
        <v>550</v>
      </c>
    </row>
    <row r="1196" spans="1:10" ht="42.75" customHeight="1" x14ac:dyDescent="0.2">
      <c r="A1196" s="275">
        <v>3</v>
      </c>
      <c r="B1196" s="279" t="s">
        <v>2000</v>
      </c>
      <c r="C1196" s="277" t="s">
        <v>2001</v>
      </c>
      <c r="D1196" s="279" t="s">
        <v>2000</v>
      </c>
      <c r="E1196" s="276">
        <v>4</v>
      </c>
      <c r="F1196" s="278">
        <v>550</v>
      </c>
      <c r="G1196" s="278"/>
      <c r="H1196" s="278">
        <v>550</v>
      </c>
      <c r="I1196" s="278">
        <v>550</v>
      </c>
    </row>
    <row r="1197" spans="1:10" ht="55.5" customHeight="1" x14ac:dyDescent="0.2">
      <c r="A1197" s="275">
        <v>4</v>
      </c>
      <c r="B1197" s="279" t="s">
        <v>2002</v>
      </c>
      <c r="C1197" s="277" t="s">
        <v>2003</v>
      </c>
      <c r="D1197" s="279" t="s">
        <v>2002</v>
      </c>
      <c r="E1197" s="276">
        <v>10</v>
      </c>
      <c r="F1197" s="278">
        <v>550</v>
      </c>
      <c r="G1197" s="278"/>
      <c r="H1197" s="278">
        <v>550</v>
      </c>
      <c r="I1197" s="278">
        <v>550</v>
      </c>
    </row>
    <row r="1198" spans="1:10" ht="42.75" customHeight="1" x14ac:dyDescent="0.2">
      <c r="A1198" s="275">
        <v>5</v>
      </c>
      <c r="B1198" s="279" t="s">
        <v>2004</v>
      </c>
      <c r="C1198" s="277" t="s">
        <v>2005</v>
      </c>
      <c r="D1198" s="279" t="s">
        <v>2004</v>
      </c>
      <c r="E1198" s="276">
        <v>3</v>
      </c>
      <c r="F1198" s="278">
        <v>550</v>
      </c>
      <c r="G1198" s="278"/>
      <c r="H1198" s="278">
        <v>550</v>
      </c>
      <c r="I1198" s="278">
        <v>550</v>
      </c>
    </row>
    <row r="1199" spans="1:10" ht="41.25" customHeight="1" x14ac:dyDescent="0.2">
      <c r="A1199" s="275">
        <v>6</v>
      </c>
      <c r="B1199" s="279" t="s">
        <v>2006</v>
      </c>
      <c r="C1199" s="277" t="s">
        <v>2007</v>
      </c>
      <c r="D1199" s="279" t="s">
        <v>2006</v>
      </c>
      <c r="E1199" s="276">
        <v>15</v>
      </c>
      <c r="F1199" s="278">
        <v>550</v>
      </c>
      <c r="G1199" s="278"/>
      <c r="H1199" s="278">
        <v>550</v>
      </c>
      <c r="I1199" s="278">
        <v>550</v>
      </c>
    </row>
    <row r="1200" spans="1:10" ht="43.5" customHeight="1" x14ac:dyDescent="0.2">
      <c r="A1200" s="275">
        <v>7</v>
      </c>
      <c r="B1200" s="279" t="s">
        <v>2008</v>
      </c>
      <c r="C1200" s="277" t="s">
        <v>2009</v>
      </c>
      <c r="D1200" s="279" t="s">
        <v>2008</v>
      </c>
      <c r="E1200" s="276">
        <v>5</v>
      </c>
      <c r="F1200" s="278">
        <v>550</v>
      </c>
      <c r="G1200" s="278"/>
      <c r="H1200" s="278">
        <v>550</v>
      </c>
      <c r="I1200" s="278">
        <v>550</v>
      </c>
    </row>
    <row r="1201" spans="1:9" ht="47.25" customHeight="1" x14ac:dyDescent="0.2">
      <c r="A1201" s="275">
        <v>8</v>
      </c>
      <c r="B1201" s="279" t="s">
        <v>2010</v>
      </c>
      <c r="C1201" s="277" t="s">
        <v>2011</v>
      </c>
      <c r="D1201" s="279" t="s">
        <v>2010</v>
      </c>
      <c r="E1201" s="276">
        <v>15</v>
      </c>
      <c r="F1201" s="278">
        <v>550</v>
      </c>
      <c r="G1201" s="278"/>
      <c r="H1201" s="278">
        <v>550</v>
      </c>
      <c r="I1201" s="278">
        <v>550</v>
      </c>
    </row>
    <row r="1202" spans="1:9" ht="48.75" customHeight="1" x14ac:dyDescent="0.2">
      <c r="A1202" s="275">
        <v>9</v>
      </c>
      <c r="B1202" s="279" t="s">
        <v>2012</v>
      </c>
      <c r="C1202" s="277" t="s">
        <v>2013</v>
      </c>
      <c r="D1202" s="279" t="s">
        <v>2012</v>
      </c>
      <c r="E1202" s="276">
        <v>5</v>
      </c>
      <c r="F1202" s="278">
        <v>550</v>
      </c>
      <c r="G1202" s="278"/>
      <c r="H1202" s="278">
        <v>550</v>
      </c>
      <c r="I1202" s="278">
        <v>550</v>
      </c>
    </row>
    <row r="1203" spans="1:9" ht="42.75" customHeight="1" x14ac:dyDescent="0.2">
      <c r="A1203" s="275">
        <v>10</v>
      </c>
      <c r="B1203" s="279" t="s">
        <v>2014</v>
      </c>
      <c r="C1203" s="277" t="s">
        <v>2015</v>
      </c>
      <c r="D1203" s="279" t="s">
        <v>2014</v>
      </c>
      <c r="E1203" s="276">
        <v>5</v>
      </c>
      <c r="F1203" s="278">
        <v>550</v>
      </c>
      <c r="G1203" s="278"/>
      <c r="H1203" s="278">
        <v>550</v>
      </c>
      <c r="I1203" s="278">
        <v>550</v>
      </c>
    </row>
    <row r="1204" spans="1:9" ht="53.25" customHeight="1" x14ac:dyDescent="0.2">
      <c r="A1204" s="275">
        <v>11</v>
      </c>
      <c r="B1204" s="279" t="s">
        <v>2016</v>
      </c>
      <c r="C1204" s="277" t="s">
        <v>2017</v>
      </c>
      <c r="D1204" s="279" t="s">
        <v>2016</v>
      </c>
      <c r="E1204" s="276">
        <v>15</v>
      </c>
      <c r="F1204" s="278">
        <v>550</v>
      </c>
      <c r="G1204" s="278"/>
      <c r="H1204" s="278">
        <v>550</v>
      </c>
      <c r="I1204" s="278">
        <v>550</v>
      </c>
    </row>
    <row r="1205" spans="1:9" ht="41.25" customHeight="1" x14ac:dyDescent="0.2">
      <c r="A1205" s="275">
        <v>12</v>
      </c>
      <c r="B1205" s="279" t="s">
        <v>2018</v>
      </c>
      <c r="C1205" s="277" t="s">
        <v>2019</v>
      </c>
      <c r="D1205" s="279" t="s">
        <v>2018</v>
      </c>
      <c r="E1205" s="276">
        <v>10</v>
      </c>
      <c r="F1205" s="278">
        <v>550</v>
      </c>
      <c r="G1205" s="278"/>
      <c r="H1205" s="278">
        <v>550</v>
      </c>
      <c r="I1205" s="278">
        <v>550</v>
      </c>
    </row>
    <row r="1206" spans="1:9" ht="42.75" customHeight="1" x14ac:dyDescent="0.2">
      <c r="A1206" s="275">
        <v>13</v>
      </c>
      <c r="B1206" s="279" t="s">
        <v>2020</v>
      </c>
      <c r="C1206" s="277" t="s">
        <v>2021</v>
      </c>
      <c r="D1206" s="279" t="s">
        <v>2020</v>
      </c>
      <c r="E1206" s="276">
        <v>5</v>
      </c>
      <c r="F1206" s="278">
        <v>550</v>
      </c>
      <c r="G1206" s="278"/>
      <c r="H1206" s="278">
        <v>550</v>
      </c>
      <c r="I1206" s="278">
        <v>550</v>
      </c>
    </row>
    <row r="1207" spans="1:9" ht="50.25" customHeight="1" x14ac:dyDescent="0.2">
      <c r="A1207" s="275">
        <v>14</v>
      </c>
      <c r="B1207" s="279" t="s">
        <v>2022</v>
      </c>
      <c r="C1207" s="277" t="s">
        <v>2023</v>
      </c>
      <c r="D1207" s="279" t="s">
        <v>2022</v>
      </c>
      <c r="E1207" s="276">
        <v>7</v>
      </c>
      <c r="F1207" s="278">
        <v>550</v>
      </c>
      <c r="G1207" s="278"/>
      <c r="H1207" s="278">
        <v>550</v>
      </c>
      <c r="I1207" s="278">
        <v>550</v>
      </c>
    </row>
    <row r="1208" spans="1:9" ht="40.5" customHeight="1" x14ac:dyDescent="0.2">
      <c r="A1208" s="275">
        <v>15</v>
      </c>
      <c r="B1208" s="279" t="s">
        <v>2024</v>
      </c>
      <c r="C1208" s="277" t="s">
        <v>2025</v>
      </c>
      <c r="D1208" s="279" t="s">
        <v>2024</v>
      </c>
      <c r="E1208" s="276">
        <v>15</v>
      </c>
      <c r="F1208" s="278">
        <v>550</v>
      </c>
      <c r="G1208" s="278"/>
      <c r="H1208" s="278">
        <v>550</v>
      </c>
      <c r="I1208" s="278">
        <v>550</v>
      </c>
    </row>
    <row r="1209" spans="1:9" ht="53.25" customHeight="1" x14ac:dyDescent="0.2">
      <c r="A1209" s="275">
        <v>16</v>
      </c>
      <c r="B1209" s="279" t="s">
        <v>2026</v>
      </c>
      <c r="C1209" s="277" t="s">
        <v>2027</v>
      </c>
      <c r="D1209" s="279" t="s">
        <v>2026</v>
      </c>
      <c r="E1209" s="276">
        <v>15</v>
      </c>
      <c r="F1209" s="278">
        <v>550</v>
      </c>
      <c r="G1209" s="278"/>
      <c r="H1209" s="278">
        <v>550</v>
      </c>
      <c r="I1209" s="278">
        <v>550</v>
      </c>
    </row>
    <row r="1210" spans="1:9" ht="45.75" customHeight="1" x14ac:dyDescent="0.2">
      <c r="A1210" s="275">
        <v>17</v>
      </c>
      <c r="B1210" s="276" t="s">
        <v>1501</v>
      </c>
      <c r="C1210" s="378" t="s">
        <v>1502</v>
      </c>
      <c r="D1210" s="276" t="s">
        <v>1503</v>
      </c>
      <c r="E1210" s="276">
        <v>5</v>
      </c>
      <c r="F1210" s="278">
        <v>550</v>
      </c>
      <c r="G1210" s="278"/>
      <c r="H1210" s="278">
        <v>550</v>
      </c>
      <c r="I1210" s="278">
        <v>550</v>
      </c>
    </row>
    <row r="1211" spans="1:9" ht="35.25" customHeight="1" x14ac:dyDescent="0.2">
      <c r="A1211" s="275">
        <v>18</v>
      </c>
      <c r="B1211" s="279" t="s">
        <v>1504</v>
      </c>
      <c r="C1211" s="277" t="s">
        <v>1505</v>
      </c>
      <c r="D1211" s="279" t="s">
        <v>1504</v>
      </c>
      <c r="E1211" s="276">
        <v>5</v>
      </c>
      <c r="F1211" s="278">
        <v>550</v>
      </c>
      <c r="G1211" s="278"/>
      <c r="H1211" s="278">
        <v>550</v>
      </c>
      <c r="I1211" s="278">
        <v>550</v>
      </c>
    </row>
    <row r="1212" spans="1:9" ht="43.5" customHeight="1" x14ac:dyDescent="0.2">
      <c r="A1212" s="275">
        <v>19</v>
      </c>
      <c r="B1212" s="279" t="s">
        <v>1506</v>
      </c>
      <c r="C1212" s="277" t="s">
        <v>1507</v>
      </c>
      <c r="D1212" s="279" t="s">
        <v>1506</v>
      </c>
      <c r="E1212" s="276">
        <v>15</v>
      </c>
      <c r="F1212" s="278">
        <v>550</v>
      </c>
      <c r="G1212" s="278"/>
      <c r="H1212" s="278">
        <v>550</v>
      </c>
      <c r="I1212" s="278">
        <v>550</v>
      </c>
    </row>
    <row r="1213" spans="1:9" ht="37.5" customHeight="1" x14ac:dyDescent="0.2">
      <c r="A1213" s="275">
        <v>20</v>
      </c>
      <c r="B1213" s="279" t="s">
        <v>1508</v>
      </c>
      <c r="C1213" s="277" t="s">
        <v>1509</v>
      </c>
      <c r="D1213" s="279" t="s">
        <v>1508</v>
      </c>
      <c r="E1213" s="276">
        <v>7</v>
      </c>
      <c r="F1213" s="278">
        <v>550</v>
      </c>
      <c r="G1213" s="278"/>
      <c r="H1213" s="278">
        <v>550</v>
      </c>
      <c r="I1213" s="278">
        <v>550</v>
      </c>
    </row>
    <row r="1214" spans="1:9" ht="42.75" customHeight="1" x14ac:dyDescent="0.2">
      <c r="A1214" s="275">
        <v>21</v>
      </c>
      <c r="B1214" s="279" t="s">
        <v>1510</v>
      </c>
      <c r="C1214" s="277" t="s">
        <v>1511</v>
      </c>
      <c r="D1214" s="279" t="s">
        <v>1510</v>
      </c>
      <c r="E1214" s="276">
        <v>15</v>
      </c>
      <c r="F1214" s="278">
        <v>550</v>
      </c>
      <c r="G1214" s="278"/>
      <c r="H1214" s="278">
        <v>550</v>
      </c>
      <c r="I1214" s="278">
        <v>550</v>
      </c>
    </row>
    <row r="1215" spans="1:9" ht="40.5" customHeight="1" x14ac:dyDescent="0.2">
      <c r="A1215" s="275">
        <v>22</v>
      </c>
      <c r="B1215" s="279" t="s">
        <v>1512</v>
      </c>
      <c r="C1215" s="277" t="s">
        <v>1513</v>
      </c>
      <c r="D1215" s="279" t="s">
        <v>1512</v>
      </c>
      <c r="E1215" s="276">
        <v>15</v>
      </c>
      <c r="F1215" s="278">
        <v>550</v>
      </c>
      <c r="G1215" s="278"/>
      <c r="H1215" s="278">
        <v>550</v>
      </c>
      <c r="I1215" s="278">
        <v>550</v>
      </c>
    </row>
    <row r="1216" spans="1:9" ht="45.75" customHeight="1" x14ac:dyDescent="0.2">
      <c r="A1216" s="275">
        <v>23</v>
      </c>
      <c r="B1216" s="279" t="s">
        <v>1514</v>
      </c>
      <c r="C1216" s="277" t="s">
        <v>1515</v>
      </c>
      <c r="D1216" s="279" t="s">
        <v>1514</v>
      </c>
      <c r="E1216" s="276">
        <v>7</v>
      </c>
      <c r="F1216" s="278">
        <v>550</v>
      </c>
      <c r="G1216" s="278"/>
      <c r="H1216" s="278">
        <v>550</v>
      </c>
      <c r="I1216" s="278">
        <v>550</v>
      </c>
    </row>
    <row r="1217" spans="1:9" ht="40.5" customHeight="1" x14ac:dyDescent="0.2">
      <c r="A1217" s="275">
        <v>24</v>
      </c>
      <c r="B1217" s="279" t="s">
        <v>1516</v>
      </c>
      <c r="C1217" s="277" t="s">
        <v>1517</v>
      </c>
      <c r="D1217" s="279" t="s">
        <v>1518</v>
      </c>
      <c r="E1217" s="276">
        <v>7</v>
      </c>
      <c r="F1217" s="278">
        <v>550</v>
      </c>
      <c r="G1217" s="278"/>
      <c r="H1217" s="278">
        <v>550</v>
      </c>
      <c r="I1217" s="278">
        <v>550</v>
      </c>
    </row>
    <row r="1218" spans="1:9" ht="42.75" customHeight="1" x14ac:dyDescent="0.2">
      <c r="A1218" s="275">
        <v>25</v>
      </c>
      <c r="B1218" s="279" t="s">
        <v>1519</v>
      </c>
      <c r="C1218" s="277" t="s">
        <v>1520</v>
      </c>
      <c r="D1218" s="279" t="s">
        <v>1519</v>
      </c>
      <c r="E1218" s="276">
        <v>5</v>
      </c>
      <c r="F1218" s="278">
        <v>550</v>
      </c>
      <c r="G1218" s="278"/>
      <c r="H1218" s="278">
        <v>550</v>
      </c>
      <c r="I1218" s="278">
        <v>550</v>
      </c>
    </row>
    <row r="1219" spans="1:9" ht="39.75" customHeight="1" x14ac:dyDescent="0.2">
      <c r="A1219" s="275">
        <v>26</v>
      </c>
      <c r="B1219" s="279" t="s">
        <v>1521</v>
      </c>
      <c r="C1219" s="277" t="s">
        <v>1522</v>
      </c>
      <c r="D1219" s="279" t="s">
        <v>1521</v>
      </c>
      <c r="E1219" s="276">
        <v>5</v>
      </c>
      <c r="F1219" s="278">
        <v>550</v>
      </c>
      <c r="G1219" s="278"/>
      <c r="H1219" s="278">
        <v>550</v>
      </c>
      <c r="I1219" s="278">
        <v>550</v>
      </c>
    </row>
    <row r="1220" spans="1:9" ht="40.5" customHeight="1" x14ac:dyDescent="0.2">
      <c r="A1220" s="275">
        <v>27</v>
      </c>
      <c r="B1220" s="279" t="s">
        <v>1523</v>
      </c>
      <c r="C1220" s="277" t="s">
        <v>1524</v>
      </c>
      <c r="D1220" s="279" t="s">
        <v>1523</v>
      </c>
      <c r="E1220" s="276">
        <v>15</v>
      </c>
      <c r="F1220" s="278">
        <v>550</v>
      </c>
      <c r="G1220" s="278"/>
      <c r="H1220" s="278">
        <v>550</v>
      </c>
      <c r="I1220" s="278">
        <v>550</v>
      </c>
    </row>
    <row r="1221" spans="1:9" ht="48.75" customHeight="1" x14ac:dyDescent="0.2">
      <c r="A1221" s="275">
        <v>28</v>
      </c>
      <c r="B1221" s="279" t="s">
        <v>1525</v>
      </c>
      <c r="C1221" s="277" t="s">
        <v>1526</v>
      </c>
      <c r="D1221" s="279" t="s">
        <v>1525</v>
      </c>
      <c r="E1221" s="276">
        <v>5</v>
      </c>
      <c r="F1221" s="278">
        <v>550</v>
      </c>
      <c r="G1221" s="278"/>
      <c r="H1221" s="278">
        <v>550</v>
      </c>
      <c r="I1221" s="278">
        <v>550</v>
      </c>
    </row>
    <row r="1222" spans="1:9" ht="38.25" customHeight="1" x14ac:dyDescent="0.2">
      <c r="A1222" s="275">
        <v>29</v>
      </c>
      <c r="B1222" s="279" t="s">
        <v>1527</v>
      </c>
      <c r="C1222" s="277" t="s">
        <v>1528</v>
      </c>
      <c r="D1222" s="279" t="s">
        <v>1527</v>
      </c>
      <c r="E1222" s="276">
        <v>15</v>
      </c>
      <c r="F1222" s="278">
        <v>550</v>
      </c>
      <c r="G1222" s="278"/>
      <c r="H1222" s="278">
        <v>550</v>
      </c>
      <c r="I1222" s="278">
        <v>550</v>
      </c>
    </row>
    <row r="1223" spans="1:9" ht="39.75" customHeight="1" x14ac:dyDescent="0.2">
      <c r="A1223" s="275">
        <v>30</v>
      </c>
      <c r="B1223" s="279" t="s">
        <v>1529</v>
      </c>
      <c r="C1223" s="277" t="s">
        <v>1530</v>
      </c>
      <c r="D1223" s="279" t="s">
        <v>1529</v>
      </c>
      <c r="E1223" s="276">
        <v>1.1000000000000001</v>
      </c>
      <c r="F1223" s="278">
        <v>550</v>
      </c>
      <c r="G1223" s="278"/>
      <c r="H1223" s="278">
        <v>550</v>
      </c>
      <c r="I1223" s="278">
        <v>550</v>
      </c>
    </row>
    <row r="1224" spans="1:9" ht="38.25" customHeight="1" x14ac:dyDescent="0.2">
      <c r="A1224" s="275">
        <v>31</v>
      </c>
      <c r="B1224" s="279" t="s">
        <v>1531</v>
      </c>
      <c r="C1224" s="277" t="s">
        <v>1532</v>
      </c>
      <c r="D1224" s="279" t="s">
        <v>1531</v>
      </c>
      <c r="E1224" s="276">
        <v>5</v>
      </c>
      <c r="F1224" s="278">
        <v>550</v>
      </c>
      <c r="G1224" s="278"/>
      <c r="H1224" s="278">
        <v>550</v>
      </c>
      <c r="I1224" s="278">
        <v>550</v>
      </c>
    </row>
    <row r="1225" spans="1:9" ht="39.75" customHeight="1" x14ac:dyDescent="0.2">
      <c r="A1225" s="275">
        <v>32</v>
      </c>
      <c r="B1225" s="279" t="s">
        <v>1533</v>
      </c>
      <c r="C1225" s="277" t="s">
        <v>1534</v>
      </c>
      <c r="D1225" s="279" t="s">
        <v>1533</v>
      </c>
      <c r="E1225" s="276">
        <v>5</v>
      </c>
      <c r="F1225" s="278">
        <v>550</v>
      </c>
      <c r="G1225" s="278"/>
      <c r="H1225" s="278">
        <v>550</v>
      </c>
      <c r="I1225" s="278">
        <v>550</v>
      </c>
    </row>
    <row r="1226" spans="1:9" ht="35.25" customHeight="1" x14ac:dyDescent="0.2">
      <c r="A1226" s="275">
        <v>33</v>
      </c>
      <c r="B1226" s="279" t="s">
        <v>1535</v>
      </c>
      <c r="C1226" s="277" t="s">
        <v>1536</v>
      </c>
      <c r="D1226" s="279" t="s">
        <v>1535</v>
      </c>
      <c r="E1226" s="276">
        <v>7</v>
      </c>
      <c r="F1226" s="278">
        <v>550</v>
      </c>
      <c r="G1226" s="278"/>
      <c r="H1226" s="278">
        <v>550</v>
      </c>
      <c r="I1226" s="278">
        <v>550</v>
      </c>
    </row>
    <row r="1227" spans="1:9" ht="16.5" customHeight="1" x14ac:dyDescent="0.25">
      <c r="A1227" s="62"/>
      <c r="B1227" s="72"/>
      <c r="C1227" s="73"/>
      <c r="D1227" s="72"/>
      <c r="E1227" s="124"/>
      <c r="F1227" s="75"/>
      <c r="G1227" s="75"/>
      <c r="H1227" s="75"/>
      <c r="I1227" s="76"/>
    </row>
    <row r="1228" spans="1:9" ht="16.5" customHeight="1" x14ac:dyDescent="0.25">
      <c r="A1228" s="62"/>
      <c r="B1228" s="72"/>
      <c r="C1228" s="73"/>
      <c r="D1228" s="72"/>
      <c r="E1228" s="124"/>
      <c r="F1228" s="75"/>
      <c r="G1228" s="75"/>
      <c r="H1228" s="75"/>
      <c r="I1228" s="76"/>
    </row>
    <row r="1229" spans="1:9" ht="16.5" customHeight="1" x14ac:dyDescent="0.25">
      <c r="A1229" s="62"/>
      <c r="B1229" s="72"/>
      <c r="C1229" s="73"/>
      <c r="D1229" s="72"/>
      <c r="E1229" s="124"/>
      <c r="F1229" s="75"/>
      <c r="G1229" s="75"/>
      <c r="H1229" s="75"/>
      <c r="I1229" s="76"/>
    </row>
    <row r="1230" spans="1:9" ht="16.5" customHeight="1" x14ac:dyDescent="0.25">
      <c r="A1230" s="62"/>
      <c r="B1230" s="72"/>
      <c r="C1230" s="73"/>
      <c r="D1230" s="72"/>
      <c r="E1230" s="124"/>
      <c r="F1230" s="75"/>
      <c r="G1230" s="75"/>
      <c r="H1230" s="75"/>
      <c r="I1230" s="76"/>
    </row>
    <row r="1231" spans="1:9" ht="16.5" customHeight="1" x14ac:dyDescent="0.25">
      <c r="A1231" s="62"/>
      <c r="B1231" s="286"/>
      <c r="C1231" s="73"/>
      <c r="D1231" s="72"/>
      <c r="E1231" s="124"/>
      <c r="F1231" s="75"/>
      <c r="G1231" s="75"/>
      <c r="H1231" s="75"/>
      <c r="I1231" s="76"/>
    </row>
    <row r="1232" spans="1:9" ht="16.5" customHeight="1" x14ac:dyDescent="0.25">
      <c r="A1232" s="62"/>
      <c r="B1232" s="287"/>
      <c r="C1232" s="288"/>
      <c r="D1232" s="287"/>
      <c r="E1232" s="289"/>
      <c r="F1232" s="290"/>
      <c r="G1232" s="290"/>
      <c r="H1232" s="290"/>
      <c r="I1232" s="291"/>
    </row>
    <row r="1233" spans="1:9" ht="16.5" customHeight="1" x14ac:dyDescent="0.25">
      <c r="A1233" s="62"/>
      <c r="B1233" s="287"/>
      <c r="C1233" s="288"/>
      <c r="D1233" s="287"/>
      <c r="E1233" s="289"/>
      <c r="F1233" s="290"/>
      <c r="G1233" s="290"/>
      <c r="H1233" s="290"/>
      <c r="I1233" s="291"/>
    </row>
    <row r="1234" spans="1:9" ht="16.5" customHeight="1" x14ac:dyDescent="0.25">
      <c r="A1234" s="292"/>
      <c r="B1234" s="287"/>
      <c r="C1234" s="288"/>
      <c r="D1234" s="287"/>
      <c r="E1234" s="289"/>
      <c r="F1234" s="290"/>
      <c r="G1234" s="290"/>
      <c r="H1234" s="290"/>
      <c r="I1234" s="291"/>
    </row>
    <row r="1235" spans="1:9" ht="16.5" customHeight="1" x14ac:dyDescent="0.25">
      <c r="A1235" s="62"/>
      <c r="B1235" s="287"/>
      <c r="C1235" s="288"/>
      <c r="D1235" s="287"/>
      <c r="E1235" s="289"/>
      <c r="F1235" s="290"/>
      <c r="G1235" s="290"/>
      <c r="H1235" s="290"/>
      <c r="I1235" s="291"/>
    </row>
    <row r="1236" spans="1:9" ht="16.5" customHeight="1" x14ac:dyDescent="0.25">
      <c r="A1236" s="62"/>
      <c r="B1236" s="287"/>
      <c r="C1236" s="288"/>
      <c r="D1236" s="287"/>
      <c r="E1236" s="289"/>
      <c r="F1236" s="290"/>
      <c r="G1236" s="290"/>
      <c r="H1236" s="290"/>
      <c r="I1236" s="291"/>
    </row>
    <row r="1237" spans="1:9" ht="16.5" customHeight="1" x14ac:dyDescent="0.25">
      <c r="A1237" s="62"/>
      <c r="B1237" s="287"/>
      <c r="C1237" s="288"/>
      <c r="D1237" s="287"/>
      <c r="E1237" s="289"/>
      <c r="F1237" s="290"/>
      <c r="G1237" s="290"/>
      <c r="H1237" s="290"/>
      <c r="I1237" s="291"/>
    </row>
    <row r="1238" spans="1:9" ht="16.5" customHeight="1" thickBot="1" x14ac:dyDescent="0.3">
      <c r="A1238" s="292"/>
      <c r="B1238" s="86"/>
      <c r="C1238" s="87"/>
      <c r="D1238" s="86"/>
      <c r="E1238" s="293"/>
      <c r="F1238" s="294"/>
      <c r="G1238" s="294"/>
      <c r="H1238" s="294"/>
      <c r="I1238" s="295"/>
    </row>
    <row r="1239" spans="1:9" ht="16.5" customHeight="1" thickTop="1" thickBot="1" x14ac:dyDescent="0.3">
      <c r="A1239" s="91" t="s">
        <v>43</v>
      </c>
      <c r="B1239" s="92"/>
      <c r="C1239" s="93"/>
      <c r="D1239" s="92"/>
      <c r="E1239" s="154">
        <f>SUM(E1194:E1238)</f>
        <v>288.10000000000002</v>
      </c>
      <c r="F1239" s="154">
        <f>SUM(F1194:F1238)</f>
        <v>18150</v>
      </c>
      <c r="G1239" s="154">
        <f>SUM(G1194:G1238)</f>
        <v>0</v>
      </c>
      <c r="H1239" s="154">
        <f>SUM(H1194:H1238)</f>
        <v>18150</v>
      </c>
      <c r="I1239" s="226">
        <f>SUM(I1194:I1238)</f>
        <v>18150</v>
      </c>
    </row>
    <row r="1240" spans="1:9" ht="16.5" customHeight="1" thickTop="1" thickBot="1" x14ac:dyDescent="0.3">
      <c r="A1240" s="96" t="s">
        <v>44</v>
      </c>
      <c r="B1240" s="97"/>
      <c r="C1240" s="98"/>
      <c r="D1240" s="97"/>
      <c r="E1240" s="99"/>
      <c r="F1240" s="99"/>
      <c r="G1240" s="99"/>
      <c r="H1240" s="99"/>
      <c r="I1240" s="101">
        <f>I1260</f>
        <v>0</v>
      </c>
    </row>
    <row r="1241" spans="1:9" ht="16.5" customHeight="1" thickTop="1" x14ac:dyDescent="0.25">
      <c r="A1241" s="148"/>
      <c r="B1241" s="296"/>
      <c r="C1241" s="296"/>
      <c r="D1241" s="296"/>
      <c r="E1241" s="297"/>
      <c r="F1241" s="298"/>
      <c r="G1241" s="299"/>
      <c r="H1241" s="298"/>
      <c r="I1241" s="300"/>
    </row>
    <row r="1242" spans="1:9" ht="16.5" customHeight="1" x14ac:dyDescent="0.25">
      <c r="A1242" s="77"/>
      <c r="B1242" s="301"/>
      <c r="C1242" s="301"/>
      <c r="D1242" s="301"/>
      <c r="E1242" s="302"/>
      <c r="F1242" s="68"/>
      <c r="G1242" s="303"/>
      <c r="H1242" s="68"/>
      <c r="I1242" s="69"/>
    </row>
    <row r="1243" spans="1:9" ht="16.5" customHeight="1" x14ac:dyDescent="0.25">
      <c r="A1243" s="77"/>
      <c r="B1243" s="301"/>
      <c r="C1243" s="301"/>
      <c r="D1243" s="301"/>
      <c r="E1243" s="302"/>
      <c r="F1243" s="68"/>
      <c r="G1243" s="303"/>
      <c r="H1243" s="68"/>
      <c r="I1243" s="69"/>
    </row>
    <row r="1244" spans="1:9" ht="16.5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9" ht="16.5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9" ht="16.5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9" ht="16.5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9" ht="16.5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9" ht="16.5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9" ht="16.5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9" ht="16.5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9" ht="16.5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9" ht="16.5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9" ht="16.5" customHeight="1" x14ac:dyDescent="0.25">
      <c r="A1258" s="77"/>
      <c r="B1258" s="72"/>
      <c r="C1258" s="73"/>
      <c r="D1258" s="72"/>
      <c r="E1258" s="74"/>
      <c r="F1258" s="78"/>
      <c r="G1258" s="78"/>
      <c r="H1258" s="78"/>
      <c r="I1258" s="79"/>
    </row>
    <row r="1259" spans="1:9" ht="16.5" customHeight="1" thickBot="1" x14ac:dyDescent="0.3">
      <c r="A1259" s="85"/>
      <c r="B1259" s="86"/>
      <c r="C1259" s="87"/>
      <c r="D1259" s="86"/>
      <c r="E1259" s="88"/>
      <c r="F1259" s="89"/>
      <c r="G1259" s="89"/>
      <c r="H1259" s="89"/>
      <c r="I1259" s="90"/>
    </row>
    <row r="1260" spans="1:9" ht="16.5" customHeight="1" thickTop="1" thickBot="1" x14ac:dyDescent="0.3">
      <c r="A1260" s="157" t="s">
        <v>43</v>
      </c>
      <c r="B1260" s="158"/>
      <c r="C1260" s="159"/>
      <c r="D1260" s="158"/>
      <c r="E1260" s="160">
        <f>SUM(E1241:E1259)</f>
        <v>0</v>
      </c>
      <c r="F1260" s="161">
        <f>SUM(F1241:F1259)</f>
        <v>0</v>
      </c>
      <c r="G1260" s="161">
        <f>SUM(G1241:G1259)</f>
        <v>0</v>
      </c>
      <c r="H1260" s="161">
        <f>SUM(H1241:H1259)</f>
        <v>0</v>
      </c>
      <c r="I1260" s="304">
        <f>SUM(I1241:I1259)</f>
        <v>0</v>
      </c>
    </row>
    <row r="1261" spans="1:9" ht="16.5" customHeight="1" thickTop="1" thickBot="1" x14ac:dyDescent="0.3">
      <c r="A1261" s="21" t="s">
        <v>45</v>
      </c>
      <c r="B1261" s="22"/>
      <c r="C1261" s="23"/>
      <c r="D1261" s="22"/>
      <c r="E1261" s="24"/>
      <c r="F1261" s="24"/>
      <c r="G1261" s="24"/>
      <c r="H1261" s="24"/>
      <c r="I1261" s="25">
        <f>I1281</f>
        <v>515130.9</v>
      </c>
    </row>
    <row r="1262" spans="1:9" ht="46.5" customHeight="1" thickTop="1" x14ac:dyDescent="0.25">
      <c r="A1262" s="148">
        <v>1</v>
      </c>
      <c r="B1262" s="133" t="s">
        <v>2028</v>
      </c>
      <c r="C1262" s="133" t="s">
        <v>2029</v>
      </c>
      <c r="D1262" s="133" t="s">
        <v>2028</v>
      </c>
      <c r="E1262" s="305">
        <v>120</v>
      </c>
      <c r="F1262" s="120">
        <v>515130.9</v>
      </c>
      <c r="G1262" s="306"/>
      <c r="H1262" s="120">
        <v>515130.9</v>
      </c>
      <c r="I1262" s="307">
        <v>515130.9</v>
      </c>
    </row>
    <row r="1263" spans="1:9" ht="16.5" customHeight="1" x14ac:dyDescent="0.25">
      <c r="A1263" s="140"/>
      <c r="B1263" s="356"/>
      <c r="C1263" s="357"/>
      <c r="D1263" s="356"/>
      <c r="E1263" s="358"/>
      <c r="F1263" s="379"/>
      <c r="G1263" s="359"/>
      <c r="H1263" s="379"/>
      <c r="I1263" s="380"/>
    </row>
    <row r="1264" spans="1:9" ht="16.5" customHeight="1" x14ac:dyDescent="0.25">
      <c r="A1264" s="77"/>
      <c r="B1264" s="72"/>
      <c r="C1264" s="73"/>
      <c r="D1264" s="72"/>
      <c r="E1264" s="106"/>
      <c r="F1264" s="78"/>
      <c r="G1264" s="78"/>
      <c r="H1264" s="78"/>
      <c r="I1264" s="79"/>
    </row>
    <row r="1265" spans="1:9" ht="16.5" customHeight="1" x14ac:dyDescent="0.25">
      <c r="A1265" s="77"/>
      <c r="B1265" s="72"/>
      <c r="C1265" s="73"/>
      <c r="D1265" s="72"/>
      <c r="E1265" s="74"/>
      <c r="F1265" s="78"/>
      <c r="G1265" s="78"/>
      <c r="H1265" s="78"/>
      <c r="I1265" s="79"/>
    </row>
    <row r="1266" spans="1:9" ht="16.5" customHeight="1" x14ac:dyDescent="0.25">
      <c r="A1266" s="77"/>
      <c r="B1266" s="72"/>
      <c r="C1266" s="73"/>
      <c r="D1266" s="72"/>
      <c r="E1266" s="74"/>
      <c r="F1266" s="78"/>
      <c r="G1266" s="78"/>
      <c r="H1266" s="78"/>
      <c r="I1266" s="79"/>
    </row>
    <row r="1267" spans="1:9" ht="16.5" customHeight="1" x14ac:dyDescent="0.25">
      <c r="A1267" s="77"/>
      <c r="B1267" s="72"/>
      <c r="C1267" s="73"/>
      <c r="D1267" s="72"/>
      <c r="E1267" s="74"/>
      <c r="F1267" s="78"/>
      <c r="G1267" s="78"/>
      <c r="H1267" s="78"/>
      <c r="I1267" s="79"/>
    </row>
    <row r="1268" spans="1:9" ht="16.5" customHeight="1" x14ac:dyDescent="0.25">
      <c r="A1268" s="77"/>
      <c r="B1268" s="72"/>
      <c r="C1268" s="73"/>
      <c r="D1268" s="72"/>
      <c r="E1268" s="74"/>
      <c r="F1268" s="78"/>
      <c r="G1268" s="78"/>
      <c r="H1268" s="78"/>
      <c r="I1268" s="79"/>
    </row>
    <row r="1269" spans="1:9" ht="16.5" customHeight="1" x14ac:dyDescent="0.25">
      <c r="A1269" s="77"/>
      <c r="B1269" s="72"/>
      <c r="C1269" s="73"/>
      <c r="D1269" s="72"/>
      <c r="E1269" s="74"/>
      <c r="F1269" s="78"/>
      <c r="G1269" s="78"/>
      <c r="H1269" s="78"/>
      <c r="I1269" s="79"/>
    </row>
    <row r="1270" spans="1:9" ht="16.5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customHeight="1" x14ac:dyDescent="0.25">
      <c r="A1279" s="77"/>
      <c r="B1279" s="72"/>
      <c r="C1279" s="73"/>
      <c r="D1279" s="72"/>
      <c r="E1279" s="74"/>
      <c r="F1279" s="78"/>
      <c r="G1279" s="78"/>
      <c r="H1279" s="78"/>
      <c r="I1279" s="79"/>
    </row>
    <row r="1280" spans="1:9" ht="16.5" customHeight="1" thickBot="1" x14ac:dyDescent="0.3">
      <c r="A1280" s="85"/>
      <c r="B1280" s="86"/>
      <c r="C1280" s="87"/>
      <c r="D1280" s="86"/>
      <c r="E1280" s="88"/>
      <c r="F1280" s="89"/>
      <c r="G1280" s="89"/>
      <c r="H1280" s="89"/>
      <c r="I1280" s="90"/>
    </row>
    <row r="1281" spans="1:9" ht="16.5" customHeight="1" thickTop="1" thickBot="1" x14ac:dyDescent="0.3">
      <c r="A1281" s="91" t="s">
        <v>43</v>
      </c>
      <c r="B1281" s="92"/>
      <c r="C1281" s="93"/>
      <c r="D1281" s="92"/>
      <c r="E1281" s="154">
        <f>SUM(E1262:E1280)</f>
        <v>120</v>
      </c>
      <c r="F1281" s="94">
        <f>SUM(F1262:F1280)</f>
        <v>515130.9</v>
      </c>
      <c r="G1281" s="94">
        <f>SUM(G1262:G1280)</f>
        <v>0</v>
      </c>
      <c r="H1281" s="94">
        <f>SUM(H1262:H1280)</f>
        <v>515130.9</v>
      </c>
      <c r="I1281" s="95">
        <f>SUM(I1262:I1280)</f>
        <v>515130.9</v>
      </c>
    </row>
    <row r="1282" spans="1:9" ht="16.5" customHeight="1" thickTop="1" thickBot="1" x14ac:dyDescent="0.3">
      <c r="A1282" s="96" t="s">
        <v>46</v>
      </c>
      <c r="B1282" s="97"/>
      <c r="C1282" s="98"/>
      <c r="D1282" s="97"/>
      <c r="E1282" s="99"/>
      <c r="F1282" s="100"/>
      <c r="G1282" s="100"/>
      <c r="H1282" s="100"/>
      <c r="I1282" s="101">
        <f>I1302</f>
        <v>1217.76</v>
      </c>
    </row>
    <row r="1283" spans="1:9" ht="36.75" customHeight="1" thickTop="1" x14ac:dyDescent="0.2">
      <c r="A1283" s="132">
        <v>1</v>
      </c>
      <c r="B1283" s="279" t="s">
        <v>2030</v>
      </c>
      <c r="C1283" s="277" t="s">
        <v>2031</v>
      </c>
      <c r="D1283" s="279" t="s">
        <v>2030</v>
      </c>
      <c r="E1283" s="276">
        <v>160</v>
      </c>
      <c r="F1283" s="278">
        <v>1217.76</v>
      </c>
      <c r="G1283" s="278"/>
      <c r="H1283" s="278">
        <v>1217.76</v>
      </c>
      <c r="I1283" s="278">
        <v>1217.76</v>
      </c>
    </row>
    <row r="1284" spans="1:9" ht="47.25" customHeight="1" x14ac:dyDescent="0.25">
      <c r="A1284" s="355"/>
      <c r="B1284" s="279"/>
      <c r="C1284" s="277"/>
      <c r="D1284" s="279"/>
      <c r="E1284" s="276"/>
      <c r="F1284" s="278"/>
      <c r="G1284" s="278"/>
      <c r="H1284" s="278"/>
      <c r="I1284" s="278"/>
    </row>
    <row r="1285" spans="1:9" ht="16.5" customHeight="1" x14ac:dyDescent="0.25">
      <c r="A1285" s="355"/>
      <c r="B1285" s="356"/>
      <c r="C1285" s="357"/>
      <c r="D1285" s="356"/>
      <c r="E1285" s="358"/>
      <c r="F1285" s="359"/>
      <c r="G1285" s="359"/>
      <c r="H1285" s="359"/>
      <c r="I1285" s="360"/>
    </row>
    <row r="1286" spans="1:9" ht="16.5" customHeight="1" x14ac:dyDescent="0.25">
      <c r="A1286" s="361"/>
      <c r="B1286" s="356"/>
      <c r="C1286" s="357"/>
      <c r="D1286" s="356"/>
      <c r="E1286" s="362"/>
      <c r="F1286" s="359"/>
      <c r="G1286" s="359"/>
      <c r="H1286" s="359"/>
      <c r="I1286" s="360"/>
    </row>
    <row r="1287" spans="1:9" ht="16.5" customHeight="1" x14ac:dyDescent="0.25">
      <c r="A1287" s="361"/>
      <c r="B1287" s="356"/>
      <c r="C1287" s="357"/>
      <c r="D1287" s="356"/>
      <c r="E1287" s="362"/>
      <c r="F1287" s="359"/>
      <c r="G1287" s="359"/>
      <c r="H1287" s="359"/>
      <c r="I1287" s="360"/>
    </row>
    <row r="1288" spans="1:9" ht="16.5" customHeight="1" x14ac:dyDescent="0.25">
      <c r="A1288" s="77"/>
      <c r="B1288" s="72"/>
      <c r="C1288" s="73"/>
      <c r="D1288" s="72"/>
      <c r="E1288" s="106"/>
      <c r="F1288" s="78"/>
      <c r="G1288" s="78"/>
      <c r="H1288" s="78"/>
      <c r="I1288" s="79"/>
    </row>
    <row r="1289" spans="1:9" ht="16.5" customHeight="1" x14ac:dyDescent="0.25">
      <c r="A1289" s="77"/>
      <c r="B1289" s="72"/>
      <c r="C1289" s="73"/>
      <c r="D1289" s="72"/>
      <c r="E1289" s="74"/>
      <c r="F1289" s="78"/>
      <c r="G1289" s="78"/>
      <c r="H1289" s="78"/>
      <c r="I1289" s="79"/>
    </row>
    <row r="1290" spans="1:9" ht="16.5" customHeight="1" x14ac:dyDescent="0.25">
      <c r="A1290" s="77"/>
      <c r="B1290" s="72"/>
      <c r="C1290" s="73"/>
      <c r="D1290" s="72"/>
      <c r="E1290" s="74"/>
      <c r="F1290" s="78"/>
      <c r="G1290" s="78"/>
      <c r="H1290" s="78"/>
      <c r="I1290" s="79"/>
    </row>
    <row r="1291" spans="1:9" ht="16.5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customHeight="1" x14ac:dyDescent="0.25">
      <c r="A1293" s="77"/>
      <c r="B1293" s="72"/>
      <c r="C1293" s="73"/>
      <c r="D1293" s="72"/>
      <c r="E1293" s="74"/>
      <c r="F1293" s="78"/>
      <c r="G1293" s="78"/>
      <c r="H1293" s="78"/>
      <c r="I1293" s="79"/>
    </row>
    <row r="1294" spans="1:9" ht="16.5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customHeight="1" x14ac:dyDescent="0.25">
      <c r="A1300" s="77"/>
      <c r="B1300" s="72"/>
      <c r="C1300" s="73"/>
      <c r="D1300" s="72"/>
      <c r="E1300" s="74"/>
      <c r="F1300" s="78"/>
      <c r="G1300" s="78"/>
      <c r="H1300" s="78"/>
      <c r="I1300" s="79"/>
    </row>
    <row r="1301" spans="1:9" ht="16.5" customHeight="1" thickBot="1" x14ac:dyDescent="0.3">
      <c r="A1301" s="85"/>
      <c r="B1301" s="86"/>
      <c r="C1301" s="87"/>
      <c r="D1301" s="86"/>
      <c r="E1301" s="88"/>
      <c r="F1301" s="89"/>
      <c r="G1301" s="89"/>
      <c r="H1301" s="89"/>
      <c r="I1301" s="90"/>
    </row>
    <row r="1302" spans="1:9" ht="16.5" customHeight="1" thickTop="1" thickBot="1" x14ac:dyDescent="0.3">
      <c r="A1302" s="91" t="s">
        <v>43</v>
      </c>
      <c r="B1302" s="92"/>
      <c r="C1302" s="93"/>
      <c r="D1302" s="92"/>
      <c r="E1302" s="154">
        <f>SUM(E1283:E1301)</f>
        <v>160</v>
      </c>
      <c r="F1302" s="94">
        <f>SUM(F1283:F1301)</f>
        <v>1217.76</v>
      </c>
      <c r="G1302" s="94">
        <f>SUM(G1283:G1301)</f>
        <v>0</v>
      </c>
      <c r="H1302" s="94">
        <f>SUM(H1283:H1301)</f>
        <v>1217.76</v>
      </c>
      <c r="I1302" s="95">
        <f>SUM(I1283:I1301)</f>
        <v>1217.76</v>
      </c>
    </row>
    <row r="1303" spans="1:9" ht="16.5" customHeight="1" thickTop="1" thickBot="1" x14ac:dyDescent="0.3">
      <c r="A1303" s="96" t="s">
        <v>47</v>
      </c>
      <c r="B1303" s="97"/>
      <c r="C1303" s="98"/>
      <c r="D1303" s="97"/>
      <c r="E1303" s="99"/>
      <c r="F1303" s="100"/>
      <c r="G1303" s="100"/>
      <c r="H1303" s="100"/>
      <c r="I1303" s="101">
        <f>I1323</f>
        <v>0</v>
      </c>
    </row>
    <row r="1304" spans="1:9" ht="16.5" customHeight="1" thickTop="1" x14ac:dyDescent="0.25">
      <c r="A1304" s="148"/>
      <c r="B1304" s="149"/>
      <c r="C1304" s="150"/>
      <c r="D1304" s="149"/>
      <c r="E1304" s="152"/>
      <c r="F1304" s="152"/>
      <c r="G1304" s="152"/>
      <c r="H1304" s="152"/>
      <c r="I1304" s="153"/>
    </row>
    <row r="1305" spans="1:9" ht="16.5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customHeight="1" x14ac:dyDescent="0.25">
      <c r="A1321" s="77"/>
      <c r="B1321" s="72"/>
      <c r="C1321" s="73"/>
      <c r="D1321" s="72"/>
      <c r="E1321" s="74"/>
      <c r="F1321" s="78"/>
      <c r="G1321" s="78"/>
      <c r="H1321" s="78"/>
      <c r="I1321" s="79"/>
    </row>
    <row r="1322" spans="1:9" ht="16.5" customHeight="1" thickBot="1" x14ac:dyDescent="0.3">
      <c r="A1322" s="85"/>
      <c r="B1322" s="86"/>
      <c r="C1322" s="87"/>
      <c r="D1322" s="86"/>
      <c r="E1322" s="88"/>
      <c r="F1322" s="89"/>
      <c r="G1322" s="89"/>
      <c r="H1322" s="89"/>
      <c r="I1322" s="90"/>
    </row>
    <row r="1323" spans="1:9" ht="16.5" customHeight="1" thickTop="1" thickBot="1" x14ac:dyDescent="0.3">
      <c r="A1323" s="91" t="s">
        <v>43</v>
      </c>
      <c r="B1323" s="92"/>
      <c r="C1323" s="93"/>
      <c r="D1323" s="92"/>
      <c r="E1323" s="154">
        <f>SUM(E1304:E1322)</f>
        <v>0</v>
      </c>
      <c r="F1323" s="94">
        <f>SUM(F1304:F1322)</f>
        <v>0</v>
      </c>
      <c r="G1323" s="94">
        <f>SUM(G1304:G1322)</f>
        <v>0</v>
      </c>
      <c r="H1323" s="94">
        <f>SUM(H1304:H1322)</f>
        <v>0</v>
      </c>
      <c r="I1323" s="95">
        <f>SUM(I1304:I1322)</f>
        <v>0</v>
      </c>
    </row>
    <row r="1324" spans="1:9" ht="16.5" customHeight="1" thickTop="1" thickBot="1" x14ac:dyDescent="0.3">
      <c r="A1324" s="21" t="s">
        <v>48</v>
      </c>
      <c r="B1324" s="22"/>
      <c r="C1324" s="23"/>
      <c r="D1324" s="22"/>
      <c r="E1324" s="24"/>
      <c r="F1324" s="164"/>
      <c r="G1324" s="164"/>
      <c r="H1324" s="164"/>
      <c r="I1324" s="25">
        <f>I1344</f>
        <v>0</v>
      </c>
    </row>
    <row r="1325" spans="1:9" ht="16.5" customHeight="1" thickTop="1" x14ac:dyDescent="0.25">
      <c r="A1325" s="218"/>
      <c r="B1325" s="149"/>
      <c r="C1325" s="150"/>
      <c r="D1325" s="149"/>
      <c r="E1325" s="151"/>
      <c r="F1325" s="156"/>
      <c r="G1325" s="156"/>
      <c r="H1325" s="156"/>
      <c r="I1325" s="219"/>
    </row>
    <row r="1326" spans="1:9" ht="16.5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customHeight="1" x14ac:dyDescent="0.25">
      <c r="A1342" s="77"/>
      <c r="B1342" s="72"/>
      <c r="C1342" s="73"/>
      <c r="D1342" s="72"/>
      <c r="E1342" s="74"/>
      <c r="F1342" s="78"/>
      <c r="G1342" s="78"/>
      <c r="H1342" s="78"/>
      <c r="I1342" s="79"/>
    </row>
    <row r="1343" spans="1:9" ht="16.5" customHeight="1" thickBot="1" x14ac:dyDescent="0.3">
      <c r="A1343" s="85"/>
      <c r="B1343" s="86"/>
      <c r="C1343" s="87"/>
      <c r="D1343" s="86"/>
      <c r="E1343" s="88"/>
      <c r="F1343" s="89"/>
      <c r="G1343" s="89"/>
      <c r="H1343" s="89"/>
      <c r="I1343" s="90"/>
    </row>
    <row r="1344" spans="1:9" ht="16.5" customHeight="1" thickTop="1" thickBot="1" x14ac:dyDescent="0.3">
      <c r="A1344" s="91" t="s">
        <v>43</v>
      </c>
      <c r="B1344" s="92"/>
      <c r="C1344" s="93"/>
      <c r="D1344" s="92"/>
      <c r="E1344" s="154">
        <f>SUM(E1325:E1343)</f>
        <v>0</v>
      </c>
      <c r="F1344" s="94">
        <f>SUM(F1325:F1343)</f>
        <v>0</v>
      </c>
      <c r="G1344" s="94">
        <f>SUM(G1325:G1343)</f>
        <v>0</v>
      </c>
      <c r="H1344" s="94">
        <f>SUM(H1325:H1343)</f>
        <v>0</v>
      </c>
      <c r="I1344" s="95">
        <f>SUM(I1325:I1343)</f>
        <v>0</v>
      </c>
    </row>
    <row r="1345" spans="1:9" ht="15.75" thickTop="1" x14ac:dyDescent="0.25"/>
    <row r="1346" spans="1:9" x14ac:dyDescent="0.25">
      <c r="A1346" s="313" t="s">
        <v>96</v>
      </c>
      <c r="B1346" s="313"/>
      <c r="C1346" s="313"/>
      <c r="D1346" s="313"/>
      <c r="E1346" s="313"/>
      <c r="F1346" s="313"/>
      <c r="G1346" s="313"/>
      <c r="H1346" s="313"/>
      <c r="I1346" s="313"/>
    </row>
    <row r="1347" spans="1:9" x14ac:dyDescent="0.25">
      <c r="A1347" s="3"/>
      <c r="B1347" s="3"/>
    </row>
    <row r="1348" spans="1:9" x14ac:dyDescent="0.25">
      <c r="A1348" s="3"/>
      <c r="B1348" s="3"/>
    </row>
    <row r="1349" spans="1:9" x14ac:dyDescent="0.25">
      <c r="A1349" s="3">
        <f>A1262+A1199+A1031+A876+A459+A368+A278+A256+A29</f>
        <v>53</v>
      </c>
      <c r="B1349" s="3"/>
      <c r="E1349" s="7">
        <f>E1192+E1021+E860+E712+E542+E338+E7</f>
        <v>3668.6</v>
      </c>
      <c r="I1349" s="7">
        <f>I1192+I1021+I860+I712+I542+I338+I7</f>
        <v>1610832.8</v>
      </c>
    </row>
    <row r="1350" spans="1:9" x14ac:dyDescent="0.25">
      <c r="A1350" s="3"/>
      <c r="B1350" s="3"/>
    </row>
    <row r="1351" spans="1:9" x14ac:dyDescent="0.25">
      <c r="A1351" s="3"/>
      <c r="B1351" s="3"/>
    </row>
  </sheetData>
  <autoFilter ref="A5:I1344"/>
  <mergeCells count="8">
    <mergeCell ref="A1350:B1350"/>
    <mergeCell ref="A1351:B1351"/>
    <mergeCell ref="A1:I1"/>
    <mergeCell ref="A2:I2"/>
    <mergeCell ref="A3:I3"/>
    <mergeCell ref="A1347:B1347"/>
    <mergeCell ref="A1348:B1348"/>
    <mergeCell ref="A1349:B1349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6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350"/>
  <sheetViews>
    <sheetView view="pageBreakPreview" zoomScale="75" zoomScaleNormal="75" zoomScaleSheetLayoutView="75" workbookViewId="0">
      <pane ySplit="6" topLeftCell="A1253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6" style="7" customWidth="1"/>
    <col min="8" max="8" width="14.85546875" style="7" customWidth="1"/>
    <col min="9" max="9" width="13.855468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2032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577</v>
      </c>
      <c r="F7" s="18"/>
      <c r="G7" s="18"/>
      <c r="H7" s="18"/>
      <c r="I7" s="19">
        <f>I200+I253+I274+I295+I316+I337</f>
        <v>65537.651079999996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24833.90108</v>
      </c>
    </row>
    <row r="9" spans="1:9" ht="42.75" customHeight="1" thickTop="1" x14ac:dyDescent="0.2">
      <c r="A9" s="26">
        <v>1</v>
      </c>
      <c r="B9" s="314" t="s">
        <v>2033</v>
      </c>
      <c r="C9" s="315" t="s">
        <v>2034</v>
      </c>
      <c r="D9" s="316" t="s">
        <v>2035</v>
      </c>
      <c r="E9" s="317">
        <v>15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2036</v>
      </c>
      <c r="C10" s="322" t="s">
        <v>2037</v>
      </c>
      <c r="D10" s="323" t="s">
        <v>2038</v>
      </c>
      <c r="E10" s="324">
        <v>8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2039</v>
      </c>
      <c r="C11" s="322" t="s">
        <v>2040</v>
      </c>
      <c r="D11" s="323" t="s">
        <v>2041</v>
      </c>
      <c r="E11" s="324">
        <v>5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2042</v>
      </c>
      <c r="C12" s="322" t="s">
        <v>2043</v>
      </c>
      <c r="D12" s="323" t="s">
        <v>2042</v>
      </c>
      <c r="E12" s="324">
        <v>5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2044</v>
      </c>
      <c r="C13" s="322" t="s">
        <v>2045</v>
      </c>
      <c r="D13" s="323" t="s">
        <v>2044</v>
      </c>
      <c r="E13" s="324">
        <v>10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2046</v>
      </c>
      <c r="C14" s="322" t="s">
        <v>2045</v>
      </c>
      <c r="D14" s="323" t="s">
        <v>2046</v>
      </c>
      <c r="E14" s="324">
        <v>10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2047</v>
      </c>
      <c r="C15" s="329" t="s">
        <v>2045</v>
      </c>
      <c r="D15" s="330" t="s">
        <v>2047</v>
      </c>
      <c r="E15" s="331">
        <v>10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2048</v>
      </c>
      <c r="C16" s="329" t="s">
        <v>2045</v>
      </c>
      <c r="D16" s="330" t="s">
        <v>2048</v>
      </c>
      <c r="E16" s="331">
        <v>10</v>
      </c>
      <c r="F16" s="332">
        <v>550</v>
      </c>
      <c r="G16" s="333"/>
      <c r="H16" s="332">
        <v>550</v>
      </c>
      <c r="I16" s="334">
        <v>550</v>
      </c>
    </row>
    <row r="17" spans="1:11" ht="37.5" customHeight="1" thickTop="1" x14ac:dyDescent="0.2">
      <c r="A17" s="26">
        <v>9</v>
      </c>
      <c r="B17" s="328" t="s">
        <v>2049</v>
      </c>
      <c r="C17" s="329" t="s">
        <v>2050</v>
      </c>
      <c r="D17" s="330" t="s">
        <v>2049</v>
      </c>
      <c r="E17" s="331">
        <v>6</v>
      </c>
      <c r="F17" s="332">
        <v>550</v>
      </c>
      <c r="G17" s="333"/>
      <c r="H17" s="332">
        <v>550</v>
      </c>
      <c r="I17" s="334">
        <v>550</v>
      </c>
    </row>
    <row r="18" spans="1:11" ht="42.75" customHeight="1" thickBot="1" x14ac:dyDescent="0.25">
      <c r="A18" s="31">
        <v>10</v>
      </c>
      <c r="B18" s="328" t="s">
        <v>2051</v>
      </c>
      <c r="C18" s="329" t="s">
        <v>2052</v>
      </c>
      <c r="D18" s="330" t="s">
        <v>2051</v>
      </c>
      <c r="E18" s="331">
        <v>7</v>
      </c>
      <c r="F18" s="332">
        <v>550</v>
      </c>
      <c r="G18" s="333"/>
      <c r="H18" s="332">
        <v>550</v>
      </c>
      <c r="I18" s="334">
        <v>550</v>
      </c>
    </row>
    <row r="19" spans="1:11" ht="41.25" customHeight="1" thickTop="1" x14ac:dyDescent="0.2">
      <c r="A19" s="26">
        <v>11</v>
      </c>
      <c r="B19" s="328" t="s">
        <v>2053</v>
      </c>
      <c r="C19" s="329" t="s">
        <v>2054</v>
      </c>
      <c r="D19" s="330" t="s">
        <v>2055</v>
      </c>
      <c r="E19" s="331">
        <v>5</v>
      </c>
      <c r="F19" s="332">
        <v>550</v>
      </c>
      <c r="G19" s="333"/>
      <c r="H19" s="332">
        <v>550.00036</v>
      </c>
      <c r="I19" s="334">
        <v>550.00036</v>
      </c>
    </row>
    <row r="20" spans="1:11" ht="41.25" customHeight="1" thickBot="1" x14ac:dyDescent="0.25">
      <c r="A20" s="31">
        <v>12</v>
      </c>
      <c r="B20" s="328" t="s">
        <v>2056</v>
      </c>
      <c r="C20" s="329" t="s">
        <v>2057</v>
      </c>
      <c r="D20" s="330" t="s">
        <v>2058</v>
      </c>
      <c r="E20" s="331">
        <v>14</v>
      </c>
      <c r="F20" s="332">
        <v>550.00036</v>
      </c>
      <c r="G20" s="333"/>
      <c r="H20" s="332">
        <v>550.00036</v>
      </c>
      <c r="I20" s="334">
        <v>550.00036</v>
      </c>
    </row>
    <row r="21" spans="1:11" ht="51.75" customHeight="1" thickTop="1" x14ac:dyDescent="0.2">
      <c r="A21" s="26">
        <v>13</v>
      </c>
      <c r="B21" s="328" t="s">
        <v>2059</v>
      </c>
      <c r="C21" s="329" t="s">
        <v>2060</v>
      </c>
      <c r="D21" s="330" t="s">
        <v>2061</v>
      </c>
      <c r="E21" s="331">
        <v>15</v>
      </c>
      <c r="F21" s="332">
        <v>550.00036</v>
      </c>
      <c r="G21" s="333"/>
      <c r="H21" s="332">
        <v>550.00036</v>
      </c>
      <c r="I21" s="334">
        <v>550.00036</v>
      </c>
    </row>
    <row r="22" spans="1:11" ht="46.5" customHeight="1" thickBot="1" x14ac:dyDescent="0.25">
      <c r="A22" s="31">
        <v>14</v>
      </c>
      <c r="B22" s="328" t="s">
        <v>2062</v>
      </c>
      <c r="C22" s="329" t="s">
        <v>659</v>
      </c>
      <c r="D22" s="330" t="s">
        <v>2063</v>
      </c>
      <c r="E22" s="331">
        <v>7</v>
      </c>
      <c r="F22" s="332">
        <v>550</v>
      </c>
      <c r="G22" s="333"/>
      <c r="H22" s="332">
        <v>550</v>
      </c>
      <c r="I22" s="334">
        <v>550</v>
      </c>
      <c r="K22" s="47"/>
    </row>
    <row r="23" spans="1:11" ht="38.25" customHeight="1" thickTop="1" x14ac:dyDescent="0.2">
      <c r="A23" s="26">
        <v>15</v>
      </c>
      <c r="B23" s="328" t="s">
        <v>2064</v>
      </c>
      <c r="C23" s="329" t="s">
        <v>659</v>
      </c>
      <c r="D23" s="330" t="s">
        <v>2065</v>
      </c>
      <c r="E23" s="331">
        <v>7</v>
      </c>
      <c r="F23" s="332">
        <v>550</v>
      </c>
      <c r="G23" s="333"/>
      <c r="H23" s="332">
        <v>550</v>
      </c>
      <c r="I23" s="334">
        <v>550</v>
      </c>
    </row>
    <row r="24" spans="1:11" ht="45.75" customHeight="1" thickBot="1" x14ac:dyDescent="0.25">
      <c r="A24" s="31">
        <v>16</v>
      </c>
      <c r="B24" s="328" t="s">
        <v>2066</v>
      </c>
      <c r="C24" s="329" t="s">
        <v>2067</v>
      </c>
      <c r="D24" s="330" t="s">
        <v>2068</v>
      </c>
      <c r="E24" s="331">
        <v>7</v>
      </c>
      <c r="F24" s="332">
        <v>550</v>
      </c>
      <c r="G24" s="333"/>
      <c r="H24" s="332">
        <v>550</v>
      </c>
      <c r="I24" s="334">
        <v>550</v>
      </c>
    </row>
    <row r="25" spans="1:11" s="61" customFormat="1" ht="36.75" customHeight="1" thickTop="1" x14ac:dyDescent="0.2">
      <c r="A25" s="26">
        <v>17</v>
      </c>
      <c r="B25" s="328" t="s">
        <v>2069</v>
      </c>
      <c r="C25" s="329" t="s">
        <v>2070</v>
      </c>
      <c r="D25" s="330" t="s">
        <v>2071</v>
      </c>
      <c r="E25" s="331">
        <v>7</v>
      </c>
      <c r="F25" s="332">
        <v>550</v>
      </c>
      <c r="G25" s="333"/>
      <c r="H25" s="332">
        <v>550</v>
      </c>
      <c r="I25" s="334">
        <v>550</v>
      </c>
    </row>
    <row r="26" spans="1:11" ht="38.25" customHeight="1" thickBot="1" x14ac:dyDescent="0.25">
      <c r="A26" s="31">
        <v>18</v>
      </c>
      <c r="B26" s="328" t="s">
        <v>2072</v>
      </c>
      <c r="C26" s="329" t="s">
        <v>662</v>
      </c>
      <c r="D26" s="330" t="s">
        <v>2072</v>
      </c>
      <c r="E26" s="331">
        <v>7</v>
      </c>
      <c r="F26" s="332">
        <v>550</v>
      </c>
      <c r="G26" s="333"/>
      <c r="H26" s="332">
        <v>550</v>
      </c>
      <c r="I26" s="334">
        <v>550</v>
      </c>
    </row>
    <row r="27" spans="1:11" ht="48.75" customHeight="1" thickTop="1" x14ac:dyDescent="0.2">
      <c r="A27" s="26">
        <v>19</v>
      </c>
      <c r="B27" s="328" t="s">
        <v>2073</v>
      </c>
      <c r="C27" s="329" t="s">
        <v>662</v>
      </c>
      <c r="D27" s="330" t="s">
        <v>2073</v>
      </c>
      <c r="E27" s="331">
        <v>5</v>
      </c>
      <c r="F27" s="332">
        <v>550</v>
      </c>
      <c r="G27" s="333"/>
      <c r="H27" s="332">
        <v>550</v>
      </c>
      <c r="I27" s="334">
        <v>550</v>
      </c>
    </row>
    <row r="28" spans="1:11" ht="28.5" customHeight="1" thickBot="1" x14ac:dyDescent="0.25">
      <c r="A28" s="31">
        <v>20</v>
      </c>
      <c r="B28" s="328" t="s">
        <v>2074</v>
      </c>
      <c r="C28" s="329" t="s">
        <v>662</v>
      </c>
      <c r="D28" s="330" t="s">
        <v>2074</v>
      </c>
      <c r="E28" s="331">
        <v>7</v>
      </c>
      <c r="F28" s="332">
        <v>550</v>
      </c>
      <c r="G28" s="333"/>
      <c r="H28" s="332">
        <v>550</v>
      </c>
      <c r="I28" s="334">
        <v>550</v>
      </c>
    </row>
    <row r="29" spans="1:11" ht="53.25" customHeight="1" thickTop="1" x14ac:dyDescent="0.2">
      <c r="A29" s="26">
        <v>21</v>
      </c>
      <c r="B29" s="328" t="s">
        <v>2075</v>
      </c>
      <c r="C29" s="329" t="s">
        <v>2076</v>
      </c>
      <c r="D29" s="330" t="s">
        <v>2075</v>
      </c>
      <c r="E29" s="331">
        <v>7</v>
      </c>
      <c r="F29" s="332">
        <v>550</v>
      </c>
      <c r="G29" s="333"/>
      <c r="H29" s="332">
        <v>633.9</v>
      </c>
      <c r="I29" s="334">
        <v>633.9</v>
      </c>
    </row>
    <row r="30" spans="1:11" ht="39.75" customHeight="1" thickBot="1" x14ac:dyDescent="0.25">
      <c r="A30" s="31">
        <v>22</v>
      </c>
      <c r="B30" s="328" t="s">
        <v>2077</v>
      </c>
      <c r="C30" s="329" t="s">
        <v>2078</v>
      </c>
      <c r="D30" s="330" t="s">
        <v>2077</v>
      </c>
      <c r="E30" s="331">
        <v>3</v>
      </c>
      <c r="F30" s="332">
        <v>550</v>
      </c>
      <c r="G30" s="333"/>
      <c r="H30" s="332">
        <v>550</v>
      </c>
      <c r="I30" s="334">
        <v>550</v>
      </c>
    </row>
    <row r="31" spans="1:11" ht="41.25" customHeight="1" thickTop="1" x14ac:dyDescent="0.2">
      <c r="A31" s="26">
        <v>23</v>
      </c>
      <c r="B31" s="335" t="s">
        <v>2079</v>
      </c>
      <c r="C31" s="336" t="s">
        <v>2080</v>
      </c>
      <c r="D31" s="337" t="s">
        <v>2079</v>
      </c>
      <c r="E31" s="338">
        <v>15</v>
      </c>
      <c r="F31" s="332">
        <v>550</v>
      </c>
      <c r="G31" s="333"/>
      <c r="H31" s="332">
        <v>550</v>
      </c>
      <c r="I31" s="334">
        <v>550</v>
      </c>
    </row>
    <row r="32" spans="1:11" ht="52.5" customHeight="1" thickBot="1" x14ac:dyDescent="0.25">
      <c r="A32" s="31">
        <v>24</v>
      </c>
      <c r="B32" s="335" t="s">
        <v>2081</v>
      </c>
      <c r="C32" s="336" t="s">
        <v>2082</v>
      </c>
      <c r="D32" s="337" t="s">
        <v>2081</v>
      </c>
      <c r="E32" s="338">
        <v>10</v>
      </c>
      <c r="F32" s="332">
        <v>550</v>
      </c>
      <c r="G32" s="333"/>
      <c r="H32" s="332">
        <v>550</v>
      </c>
      <c r="I32" s="334">
        <v>550</v>
      </c>
    </row>
    <row r="33" spans="1:9" ht="45.75" customHeight="1" thickTop="1" x14ac:dyDescent="0.2">
      <c r="A33" s="26">
        <v>25</v>
      </c>
      <c r="B33" s="335" t="s">
        <v>2083</v>
      </c>
      <c r="C33" s="336" t="s">
        <v>2084</v>
      </c>
      <c r="D33" s="337" t="s">
        <v>2083</v>
      </c>
      <c r="E33" s="338">
        <v>15</v>
      </c>
      <c r="F33" s="332">
        <v>550</v>
      </c>
      <c r="G33" s="333"/>
      <c r="H33" s="332">
        <v>550</v>
      </c>
      <c r="I33" s="334">
        <v>550</v>
      </c>
    </row>
    <row r="34" spans="1:9" ht="36.75" customHeight="1" thickBot="1" x14ac:dyDescent="0.25">
      <c r="A34" s="31">
        <v>26</v>
      </c>
      <c r="B34" s="335" t="s">
        <v>2085</v>
      </c>
      <c r="C34" s="336" t="s">
        <v>2086</v>
      </c>
      <c r="D34" s="337" t="s">
        <v>2085</v>
      </c>
      <c r="E34" s="338">
        <v>15</v>
      </c>
      <c r="F34" s="332">
        <v>550</v>
      </c>
      <c r="G34" s="333"/>
      <c r="H34" s="332">
        <v>550</v>
      </c>
      <c r="I34" s="334">
        <v>550</v>
      </c>
    </row>
    <row r="35" spans="1:9" ht="35.25" customHeight="1" thickTop="1" x14ac:dyDescent="0.2">
      <c r="A35" s="26">
        <v>27</v>
      </c>
      <c r="B35" s="335" t="s">
        <v>2087</v>
      </c>
      <c r="C35" s="336" t="s">
        <v>2088</v>
      </c>
      <c r="D35" s="337" t="s">
        <v>2087</v>
      </c>
      <c r="E35" s="338">
        <v>15</v>
      </c>
      <c r="F35" s="332">
        <v>550</v>
      </c>
      <c r="G35" s="333"/>
      <c r="H35" s="332">
        <v>550</v>
      </c>
      <c r="I35" s="334">
        <v>550</v>
      </c>
    </row>
    <row r="36" spans="1:9" ht="47.25" customHeight="1" thickBot="1" x14ac:dyDescent="0.25">
      <c r="A36" s="31">
        <v>28</v>
      </c>
      <c r="B36" s="335" t="s">
        <v>2089</v>
      </c>
      <c r="C36" s="336" t="s">
        <v>2090</v>
      </c>
      <c r="D36" s="337" t="s">
        <v>2089</v>
      </c>
      <c r="E36" s="338">
        <v>15</v>
      </c>
      <c r="F36" s="332">
        <v>550</v>
      </c>
      <c r="G36" s="333"/>
      <c r="H36" s="332">
        <v>550</v>
      </c>
      <c r="I36" s="334">
        <v>550</v>
      </c>
    </row>
    <row r="37" spans="1:9" ht="39.75" customHeight="1" thickTop="1" x14ac:dyDescent="0.2">
      <c r="A37" s="26">
        <v>29</v>
      </c>
      <c r="B37" s="335" t="s">
        <v>2091</v>
      </c>
      <c r="C37" s="336" t="s">
        <v>2092</v>
      </c>
      <c r="D37" s="337" t="s">
        <v>2091</v>
      </c>
      <c r="E37" s="338">
        <v>15</v>
      </c>
      <c r="F37" s="332">
        <v>550</v>
      </c>
      <c r="G37" s="333"/>
      <c r="H37" s="332">
        <v>550</v>
      </c>
      <c r="I37" s="334">
        <v>550</v>
      </c>
    </row>
    <row r="38" spans="1:9" ht="45.75" customHeight="1" thickBot="1" x14ac:dyDescent="0.25">
      <c r="A38" s="31">
        <v>30</v>
      </c>
      <c r="B38" s="335" t="s">
        <v>2093</v>
      </c>
      <c r="C38" s="336" t="s">
        <v>2094</v>
      </c>
      <c r="D38" s="337" t="s">
        <v>2093</v>
      </c>
      <c r="E38" s="338">
        <v>15</v>
      </c>
      <c r="F38" s="332">
        <v>550</v>
      </c>
      <c r="G38" s="333"/>
      <c r="H38" s="332">
        <v>550</v>
      </c>
      <c r="I38" s="334">
        <v>550</v>
      </c>
    </row>
    <row r="39" spans="1:9" ht="45.75" customHeight="1" thickTop="1" x14ac:dyDescent="0.2">
      <c r="A39" s="26">
        <v>31</v>
      </c>
      <c r="B39" s="335" t="s">
        <v>2095</v>
      </c>
      <c r="C39" s="336" t="s">
        <v>2096</v>
      </c>
      <c r="D39" s="337" t="s">
        <v>2095</v>
      </c>
      <c r="E39" s="338">
        <v>15</v>
      </c>
      <c r="F39" s="332">
        <v>550</v>
      </c>
      <c r="G39" s="333"/>
      <c r="H39" s="332">
        <v>550</v>
      </c>
      <c r="I39" s="334">
        <v>550</v>
      </c>
    </row>
    <row r="40" spans="1:9" ht="54.75" customHeight="1" thickBot="1" x14ac:dyDescent="0.25">
      <c r="A40" s="31">
        <v>32</v>
      </c>
      <c r="B40" s="335" t="s">
        <v>2097</v>
      </c>
      <c r="C40" s="336" t="s">
        <v>2098</v>
      </c>
      <c r="D40" s="337" t="s">
        <v>2097</v>
      </c>
      <c r="E40" s="338">
        <v>15</v>
      </c>
      <c r="F40" s="332">
        <v>550</v>
      </c>
      <c r="G40" s="333"/>
      <c r="H40" s="332">
        <v>550</v>
      </c>
      <c r="I40" s="334">
        <v>550</v>
      </c>
    </row>
    <row r="41" spans="1:9" ht="57.75" customHeight="1" thickTop="1" x14ac:dyDescent="0.2">
      <c r="A41" s="26">
        <v>33</v>
      </c>
      <c r="B41" s="335" t="s">
        <v>2099</v>
      </c>
      <c r="C41" s="336" t="s">
        <v>2098</v>
      </c>
      <c r="D41" s="337" t="s">
        <v>2099</v>
      </c>
      <c r="E41" s="338">
        <v>15</v>
      </c>
      <c r="F41" s="332">
        <v>550</v>
      </c>
      <c r="G41" s="333"/>
      <c r="H41" s="332">
        <v>550</v>
      </c>
      <c r="I41" s="334">
        <v>550</v>
      </c>
    </row>
    <row r="42" spans="1:9" ht="48.75" customHeight="1" thickBot="1" x14ac:dyDescent="0.25">
      <c r="A42" s="31">
        <v>34</v>
      </c>
      <c r="B42" s="335" t="s">
        <v>2100</v>
      </c>
      <c r="C42" s="336" t="s">
        <v>2098</v>
      </c>
      <c r="D42" s="337" t="s">
        <v>2100</v>
      </c>
      <c r="E42" s="338">
        <v>15</v>
      </c>
      <c r="F42" s="332">
        <v>550</v>
      </c>
      <c r="G42" s="333"/>
      <c r="H42" s="332">
        <v>550</v>
      </c>
      <c r="I42" s="334">
        <v>550</v>
      </c>
    </row>
    <row r="43" spans="1:9" ht="45.75" customHeight="1" thickTop="1" x14ac:dyDescent="0.2">
      <c r="A43" s="26">
        <v>35</v>
      </c>
      <c r="B43" s="335" t="s">
        <v>2101</v>
      </c>
      <c r="C43" s="336" t="s">
        <v>2098</v>
      </c>
      <c r="D43" s="337" t="s">
        <v>2101</v>
      </c>
      <c r="E43" s="338">
        <v>15</v>
      </c>
      <c r="F43" s="332">
        <v>550</v>
      </c>
      <c r="G43" s="333"/>
      <c r="H43" s="332">
        <v>550</v>
      </c>
      <c r="I43" s="334">
        <v>550</v>
      </c>
    </row>
    <row r="44" spans="1:9" ht="46.5" customHeight="1" thickBot="1" x14ac:dyDescent="0.25">
      <c r="A44" s="31">
        <v>36</v>
      </c>
      <c r="B44" s="335" t="s">
        <v>2102</v>
      </c>
      <c r="C44" s="336" t="s">
        <v>2098</v>
      </c>
      <c r="D44" s="337" t="s">
        <v>2102</v>
      </c>
      <c r="E44" s="338">
        <v>15</v>
      </c>
      <c r="F44" s="332">
        <v>550</v>
      </c>
      <c r="G44" s="333"/>
      <c r="H44" s="332">
        <v>550</v>
      </c>
      <c r="I44" s="334">
        <v>550</v>
      </c>
    </row>
    <row r="45" spans="1:9" ht="43.5" customHeight="1" thickTop="1" x14ac:dyDescent="0.2">
      <c r="A45" s="26">
        <v>37</v>
      </c>
      <c r="B45" s="335" t="s">
        <v>2103</v>
      </c>
      <c r="C45" s="336" t="s">
        <v>2104</v>
      </c>
      <c r="D45" s="337" t="s">
        <v>2103</v>
      </c>
      <c r="E45" s="338">
        <v>15</v>
      </c>
      <c r="F45" s="332">
        <v>550</v>
      </c>
      <c r="G45" s="333"/>
      <c r="H45" s="332">
        <v>550</v>
      </c>
      <c r="I45" s="334">
        <v>550</v>
      </c>
    </row>
    <row r="46" spans="1:9" ht="45.75" customHeight="1" thickBot="1" x14ac:dyDescent="0.25">
      <c r="A46" s="31">
        <v>38</v>
      </c>
      <c r="B46" s="335" t="s">
        <v>2105</v>
      </c>
      <c r="C46" s="336" t="s">
        <v>2106</v>
      </c>
      <c r="D46" s="337" t="s">
        <v>2105</v>
      </c>
      <c r="E46" s="338">
        <v>15</v>
      </c>
      <c r="F46" s="332">
        <v>550</v>
      </c>
      <c r="G46" s="333"/>
      <c r="H46" s="332">
        <v>550</v>
      </c>
      <c r="I46" s="334">
        <v>550</v>
      </c>
    </row>
    <row r="47" spans="1:9" ht="32.25" customHeight="1" thickTop="1" x14ac:dyDescent="0.2">
      <c r="A47" s="26">
        <v>39</v>
      </c>
      <c r="B47" s="335" t="s">
        <v>2107</v>
      </c>
      <c r="C47" s="336" t="s">
        <v>2108</v>
      </c>
      <c r="D47" s="337" t="s">
        <v>2107</v>
      </c>
      <c r="E47" s="338">
        <v>15</v>
      </c>
      <c r="F47" s="332">
        <v>550</v>
      </c>
      <c r="G47" s="333"/>
      <c r="H47" s="332">
        <v>550</v>
      </c>
      <c r="I47" s="334">
        <v>550</v>
      </c>
    </row>
    <row r="48" spans="1:9" ht="43.5" customHeight="1" thickBot="1" x14ac:dyDescent="0.25">
      <c r="A48" s="31">
        <v>40</v>
      </c>
      <c r="B48" s="335" t="s">
        <v>2109</v>
      </c>
      <c r="C48" s="336" t="s">
        <v>2110</v>
      </c>
      <c r="D48" s="337" t="s">
        <v>2109</v>
      </c>
      <c r="E48" s="338">
        <v>15</v>
      </c>
      <c r="F48" s="332">
        <v>550</v>
      </c>
      <c r="G48" s="333"/>
      <c r="H48" s="332">
        <v>550</v>
      </c>
      <c r="I48" s="334">
        <v>550</v>
      </c>
    </row>
    <row r="49" spans="1:9" ht="44.25" customHeight="1" thickTop="1" x14ac:dyDescent="0.2">
      <c r="A49" s="26">
        <v>41</v>
      </c>
      <c r="B49" s="335" t="s">
        <v>2111</v>
      </c>
      <c r="C49" s="336" t="s">
        <v>2112</v>
      </c>
      <c r="D49" s="337" t="s">
        <v>2111</v>
      </c>
      <c r="E49" s="338">
        <v>15</v>
      </c>
      <c r="F49" s="332">
        <v>550</v>
      </c>
      <c r="G49" s="333"/>
      <c r="H49" s="332">
        <v>550</v>
      </c>
      <c r="I49" s="334">
        <v>550</v>
      </c>
    </row>
    <row r="50" spans="1:9" ht="44.25" customHeight="1" thickBot="1" x14ac:dyDescent="0.25">
      <c r="A50" s="31">
        <v>42</v>
      </c>
      <c r="B50" s="335" t="s">
        <v>2113</v>
      </c>
      <c r="C50" s="336" t="s">
        <v>2114</v>
      </c>
      <c r="D50" s="337" t="s">
        <v>2113</v>
      </c>
      <c r="E50" s="338">
        <v>15</v>
      </c>
      <c r="F50" s="332">
        <v>550</v>
      </c>
      <c r="G50" s="333"/>
      <c r="H50" s="332">
        <v>550</v>
      </c>
      <c r="I50" s="334">
        <v>550</v>
      </c>
    </row>
    <row r="51" spans="1:9" ht="56.25" customHeight="1" thickTop="1" x14ac:dyDescent="0.2">
      <c r="A51" s="26">
        <v>43</v>
      </c>
      <c r="B51" s="335" t="s">
        <v>2115</v>
      </c>
      <c r="C51" s="336" t="s">
        <v>2116</v>
      </c>
      <c r="D51" s="337" t="s">
        <v>2115</v>
      </c>
      <c r="E51" s="338">
        <v>15</v>
      </c>
      <c r="F51" s="332">
        <v>550</v>
      </c>
      <c r="G51" s="333"/>
      <c r="H51" s="332">
        <v>550</v>
      </c>
      <c r="I51" s="334">
        <v>550</v>
      </c>
    </row>
    <row r="52" spans="1:9" ht="45.75" customHeight="1" thickBot="1" x14ac:dyDescent="0.25">
      <c r="A52" s="31">
        <v>44</v>
      </c>
      <c r="B52" s="335" t="s">
        <v>2117</v>
      </c>
      <c r="C52" s="336" t="s">
        <v>2118</v>
      </c>
      <c r="D52" s="337" t="s">
        <v>2117</v>
      </c>
      <c r="E52" s="338">
        <v>15</v>
      </c>
      <c r="F52" s="332">
        <v>550</v>
      </c>
      <c r="G52" s="333"/>
      <c r="H52" s="332">
        <v>550</v>
      </c>
      <c r="I52" s="334">
        <v>550</v>
      </c>
    </row>
    <row r="53" spans="1:9" ht="45.75" customHeight="1" thickTop="1" x14ac:dyDescent="0.2">
      <c r="A53" s="26">
        <v>45</v>
      </c>
      <c r="B53" s="335" t="s">
        <v>2119</v>
      </c>
      <c r="C53" s="336" t="s">
        <v>2120</v>
      </c>
      <c r="D53" s="337" t="s">
        <v>2119</v>
      </c>
      <c r="E53" s="338">
        <v>15</v>
      </c>
      <c r="F53" s="332">
        <v>550</v>
      </c>
      <c r="G53" s="333"/>
      <c r="H53" s="332">
        <v>550</v>
      </c>
      <c r="I53" s="334">
        <v>550</v>
      </c>
    </row>
    <row r="54" spans="1:9" ht="44.25" customHeight="1" x14ac:dyDescent="0.2">
      <c r="A54" s="31"/>
      <c r="B54" s="335"/>
      <c r="C54" s="336"/>
      <c r="D54" s="337"/>
      <c r="E54" s="338"/>
      <c r="F54" s="332"/>
      <c r="G54" s="333"/>
      <c r="H54" s="332"/>
      <c r="I54" s="334"/>
    </row>
    <row r="55" spans="1:9" ht="50.25" customHeight="1" thickBot="1" x14ac:dyDescent="0.25">
      <c r="A55" s="31"/>
      <c r="B55" s="335"/>
      <c r="C55" s="336"/>
      <c r="D55" s="337"/>
      <c r="E55" s="338"/>
      <c r="F55" s="332"/>
      <c r="G55" s="333"/>
      <c r="H55" s="332"/>
      <c r="I55" s="334"/>
    </row>
    <row r="56" spans="1:9" ht="44.25" customHeight="1" thickTop="1" x14ac:dyDescent="0.2">
      <c r="A56" s="26"/>
      <c r="B56" s="335"/>
      <c r="C56" s="336"/>
      <c r="D56" s="337"/>
      <c r="E56" s="338"/>
      <c r="F56" s="332"/>
      <c r="G56" s="333"/>
      <c r="H56" s="332"/>
      <c r="I56" s="334"/>
    </row>
    <row r="57" spans="1:9" ht="19.5" customHeight="1" x14ac:dyDescent="0.2">
      <c r="A57" s="31"/>
      <c r="B57" s="335"/>
      <c r="C57" s="336"/>
      <c r="D57" s="337"/>
      <c r="E57" s="338"/>
      <c r="F57" s="332"/>
      <c r="G57" s="333"/>
      <c r="H57" s="332"/>
      <c r="I57" s="334"/>
    </row>
    <row r="58" spans="1:9" ht="16.5" customHeight="1" thickBot="1" x14ac:dyDescent="0.25">
      <c r="A58" s="62"/>
      <c r="B58" s="335"/>
      <c r="C58" s="336"/>
      <c r="D58" s="337"/>
      <c r="E58" s="338"/>
      <c r="F58" s="332"/>
      <c r="G58" s="333"/>
      <c r="H58" s="332"/>
      <c r="I58" s="334"/>
    </row>
    <row r="59" spans="1:9" ht="16.5" customHeight="1" thickTop="1" x14ac:dyDescent="0.2">
      <c r="A59" s="26"/>
      <c r="B59" s="335"/>
      <c r="C59" s="336"/>
      <c r="D59" s="337"/>
      <c r="E59" s="338"/>
      <c r="F59" s="332"/>
      <c r="G59" s="333"/>
      <c r="H59" s="332"/>
      <c r="I59" s="334"/>
    </row>
    <row r="60" spans="1:9" ht="16.5" customHeight="1" thickBot="1" x14ac:dyDescent="0.25">
      <c r="A60" s="31"/>
      <c r="B60" s="335"/>
      <c r="C60" s="336"/>
      <c r="D60" s="337"/>
      <c r="E60" s="338"/>
      <c r="F60" s="332"/>
      <c r="G60" s="333"/>
      <c r="H60" s="332"/>
      <c r="I60" s="334"/>
    </row>
    <row r="61" spans="1:9" ht="16.5" customHeight="1" thickTop="1" x14ac:dyDescent="0.2">
      <c r="A61" s="26"/>
      <c r="B61" s="335"/>
      <c r="C61" s="336"/>
      <c r="D61" s="337"/>
      <c r="E61" s="338"/>
      <c r="F61" s="332"/>
      <c r="G61" s="333"/>
      <c r="H61" s="332"/>
      <c r="I61" s="334"/>
    </row>
    <row r="62" spans="1:9" ht="16.5" customHeight="1" thickBot="1" x14ac:dyDescent="0.25">
      <c r="A62" s="31"/>
      <c r="B62" s="335"/>
      <c r="C62" s="336"/>
      <c r="D62" s="337"/>
      <c r="E62" s="338"/>
      <c r="F62" s="332"/>
      <c r="G62" s="333"/>
      <c r="H62" s="332"/>
      <c r="I62" s="334"/>
    </row>
    <row r="63" spans="1:9" ht="16.5" customHeight="1" thickTop="1" x14ac:dyDescent="0.2">
      <c r="A63" s="26"/>
      <c r="B63" s="335"/>
      <c r="C63" s="336"/>
      <c r="D63" s="337"/>
      <c r="E63" s="338"/>
      <c r="F63" s="332"/>
      <c r="G63" s="333"/>
      <c r="H63" s="332"/>
      <c r="I63" s="334"/>
    </row>
    <row r="64" spans="1:9" ht="16.5" customHeight="1" thickBot="1" x14ac:dyDescent="0.25">
      <c r="A64" s="31"/>
      <c r="B64" s="335"/>
      <c r="C64" s="336"/>
      <c r="D64" s="337"/>
      <c r="E64" s="338"/>
      <c r="F64" s="332"/>
      <c r="G64" s="333"/>
      <c r="H64" s="332"/>
      <c r="I64" s="334"/>
    </row>
    <row r="65" spans="1:12" ht="16.5" customHeight="1" thickTop="1" x14ac:dyDescent="0.2">
      <c r="A65" s="26"/>
      <c r="B65" s="335"/>
      <c r="C65" s="336"/>
      <c r="D65" s="337"/>
      <c r="E65" s="338"/>
      <c r="F65" s="332"/>
      <c r="G65" s="333"/>
      <c r="H65" s="332"/>
      <c r="I65" s="334"/>
    </row>
    <row r="66" spans="1:12" ht="16.5" customHeight="1" thickBot="1" x14ac:dyDescent="0.25">
      <c r="A66" s="31"/>
      <c r="B66" s="335"/>
      <c r="C66" s="336"/>
      <c r="D66" s="337"/>
      <c r="E66" s="338"/>
      <c r="F66" s="332"/>
      <c r="G66" s="333"/>
      <c r="H66" s="332"/>
      <c r="I66" s="334"/>
    </row>
    <row r="67" spans="1:12" ht="16.5" customHeight="1" thickTop="1" x14ac:dyDescent="0.2">
      <c r="A67" s="26"/>
      <c r="B67" s="335"/>
      <c r="C67" s="336"/>
      <c r="D67" s="337"/>
      <c r="E67" s="338"/>
      <c r="F67" s="332"/>
      <c r="G67" s="333"/>
      <c r="H67" s="332"/>
      <c r="I67" s="334"/>
    </row>
    <row r="68" spans="1:12" ht="16.5" customHeight="1" thickBot="1" x14ac:dyDescent="0.25">
      <c r="A68" s="31"/>
      <c r="B68" s="335"/>
      <c r="C68" s="336"/>
      <c r="D68" s="337"/>
      <c r="E68" s="338"/>
      <c r="F68" s="332"/>
      <c r="G68" s="333"/>
      <c r="H68" s="332"/>
      <c r="I68" s="334"/>
    </row>
    <row r="69" spans="1:12" ht="16.5" customHeight="1" thickTop="1" x14ac:dyDescent="0.2">
      <c r="A69" s="26"/>
      <c r="B69" s="335"/>
      <c r="C69" s="336"/>
      <c r="D69" s="337"/>
      <c r="E69" s="338"/>
      <c r="F69" s="332"/>
      <c r="G69" s="333"/>
      <c r="H69" s="332"/>
      <c r="I69" s="334"/>
    </row>
    <row r="70" spans="1:12" ht="16.5" customHeight="1" x14ac:dyDescent="0.2">
      <c r="A70" s="31"/>
      <c r="B70" s="335"/>
      <c r="C70" s="336"/>
      <c r="D70" s="337"/>
      <c r="E70" s="338"/>
      <c r="F70" s="332"/>
      <c r="G70" s="333"/>
      <c r="H70" s="332"/>
      <c r="I70" s="334"/>
    </row>
    <row r="71" spans="1:12" ht="16.5" customHeight="1" thickBot="1" x14ac:dyDescent="0.25">
      <c r="A71" s="62"/>
      <c r="B71" s="335"/>
      <c r="C71" s="336"/>
      <c r="D71" s="337"/>
      <c r="E71" s="338"/>
      <c r="F71" s="332"/>
      <c r="G71" s="333"/>
      <c r="H71" s="332"/>
      <c r="I71" s="334"/>
    </row>
    <row r="72" spans="1:12" ht="16.5" customHeight="1" thickTop="1" x14ac:dyDescent="0.2">
      <c r="A72" s="26"/>
      <c r="B72" s="335"/>
      <c r="C72" s="336"/>
      <c r="D72" s="337"/>
      <c r="E72" s="338"/>
      <c r="F72" s="332"/>
      <c r="G72" s="333"/>
      <c r="H72" s="332"/>
      <c r="I72" s="334"/>
    </row>
    <row r="73" spans="1:12" ht="16.5" customHeight="1" x14ac:dyDescent="0.2">
      <c r="A73" s="31"/>
      <c r="B73" s="335"/>
      <c r="C73" s="336"/>
      <c r="D73" s="337"/>
      <c r="E73" s="338"/>
      <c r="F73" s="332"/>
      <c r="G73" s="333"/>
      <c r="H73" s="332"/>
      <c r="I73" s="334"/>
    </row>
    <row r="74" spans="1:12" ht="16.5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Top="1" thickBot="1" x14ac:dyDescent="0.3">
      <c r="A200" s="91" t="s">
        <v>43</v>
      </c>
      <c r="B200" s="92"/>
      <c r="C200" s="93"/>
      <c r="D200" s="92"/>
      <c r="E200" s="94">
        <f>SUM(E9:E199)</f>
        <v>517</v>
      </c>
      <c r="F200" s="94">
        <f>SUM(F9:F199)</f>
        <v>24750.00072</v>
      </c>
      <c r="G200" s="94">
        <f>SUM(G9:G199)</f>
        <v>0</v>
      </c>
      <c r="H200" s="94">
        <f>SUM(H9:H199)</f>
        <v>24833.90108</v>
      </c>
      <c r="I200" s="95">
        <f>SUM(I9:I199)</f>
        <v>24833.90108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0</v>
      </c>
    </row>
    <row r="202" spans="1:10" ht="82.5" customHeight="1" thickTop="1" x14ac:dyDescent="0.2">
      <c r="A202" s="102"/>
      <c r="B202" s="52"/>
      <c r="C202" s="43"/>
      <c r="D202" s="52"/>
      <c r="E202" s="29"/>
      <c r="F202" s="35"/>
      <c r="G202" s="52"/>
      <c r="H202" s="35"/>
      <c r="I202" s="35"/>
      <c r="J202" s="103"/>
    </row>
    <row r="203" spans="1:10" ht="39.75" customHeight="1" x14ac:dyDescent="0.2">
      <c r="A203" s="62"/>
      <c r="B203" s="52"/>
      <c r="C203" s="43"/>
      <c r="D203" s="52"/>
      <c r="E203" s="29"/>
      <c r="F203" s="35"/>
      <c r="G203" s="52"/>
      <c r="H203" s="35"/>
      <c r="I203" s="35"/>
      <c r="J203" s="103"/>
    </row>
    <row r="204" spans="1:10" ht="61.5" customHeight="1" x14ac:dyDescent="0.2">
      <c r="A204" s="62"/>
      <c r="B204" s="52"/>
      <c r="C204" s="43"/>
      <c r="D204" s="52"/>
      <c r="E204" s="29"/>
      <c r="F204" s="35"/>
      <c r="G204" s="52"/>
      <c r="H204" s="35"/>
      <c r="I204" s="35"/>
      <c r="J204" s="103"/>
    </row>
    <row r="205" spans="1:10" ht="16.5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0</v>
      </c>
      <c r="F253" s="110">
        <f>SUM(F202:F252)</f>
        <v>0</v>
      </c>
      <c r="G253" s="110">
        <f>SUM(G202:G252)</f>
        <v>0</v>
      </c>
      <c r="H253" s="110">
        <f>SUM(H202:H252)</f>
        <v>0</v>
      </c>
      <c r="I253" s="111">
        <f>SUM(I202:I252)</f>
        <v>0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40703.75</v>
      </c>
    </row>
    <row r="255" spans="1:9" ht="27.75" customHeight="1" thickTop="1" thickBot="1" x14ac:dyDescent="0.25">
      <c r="A255" s="102">
        <v>1</v>
      </c>
      <c r="B255" s="117" t="s">
        <v>2121</v>
      </c>
      <c r="C255" s="117" t="s">
        <v>2122</v>
      </c>
      <c r="D255" s="117" t="s">
        <v>2123</v>
      </c>
      <c r="E255" s="118">
        <v>20</v>
      </c>
      <c r="F255" s="119">
        <v>87801.37</v>
      </c>
      <c r="G255" s="120">
        <v>12000</v>
      </c>
      <c r="H255" s="119">
        <v>52000</v>
      </c>
      <c r="I255" s="121">
        <v>40000</v>
      </c>
    </row>
    <row r="256" spans="1:9" ht="26.25" customHeight="1" thickTop="1" thickBot="1" x14ac:dyDescent="0.25">
      <c r="A256" s="102">
        <v>2</v>
      </c>
      <c r="B256" s="57" t="s">
        <v>2124</v>
      </c>
      <c r="C256" s="57" t="s">
        <v>2125</v>
      </c>
      <c r="D256" s="57" t="s">
        <v>2124</v>
      </c>
      <c r="E256" s="58">
        <v>40</v>
      </c>
      <c r="F256" s="59">
        <v>703.75</v>
      </c>
      <c r="G256" s="122"/>
      <c r="H256" s="59">
        <v>703.75</v>
      </c>
      <c r="I256" s="123">
        <v>703.75</v>
      </c>
    </row>
    <row r="257" spans="1:9" ht="16.5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60</v>
      </c>
      <c r="F274" s="125">
        <f>SUM(F255:F273)</f>
        <v>88505.12</v>
      </c>
      <c r="G274" s="125">
        <f>SUM(G255:G273)</f>
        <v>12000</v>
      </c>
      <c r="H274" s="125">
        <f>SUM(H255:H273)</f>
        <v>52703.75</v>
      </c>
      <c r="I274" s="126">
        <f>SUM(I255:I273)</f>
        <v>40703.75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0</v>
      </c>
    </row>
    <row r="276" spans="1:9" ht="32.25" customHeight="1" thickTop="1" x14ac:dyDescent="0.2">
      <c r="A276" s="132"/>
      <c r="B276" s="339"/>
      <c r="C276" s="340"/>
      <c r="D276" s="341"/>
      <c r="E276" s="342"/>
      <c r="F276" s="343"/>
      <c r="G276" s="319"/>
      <c r="H276" s="343"/>
      <c r="I276" s="344"/>
    </row>
    <row r="277" spans="1:9" ht="31.5" customHeight="1" x14ac:dyDescent="0.2">
      <c r="A277" s="136"/>
      <c r="B277" s="137"/>
      <c r="C277" s="138"/>
      <c r="D277" s="137"/>
      <c r="E277" s="58"/>
      <c r="F277" s="139"/>
      <c r="G277" s="59"/>
      <c r="H277" s="139"/>
      <c r="I277" s="60"/>
    </row>
    <row r="278" spans="1:9" ht="16.5" customHeight="1" x14ac:dyDescent="0.25">
      <c r="A278" s="140"/>
      <c r="B278" s="141"/>
      <c r="C278" s="142"/>
      <c r="D278" s="141"/>
      <c r="E278" s="143"/>
      <c r="F278" s="144"/>
      <c r="G278" s="144"/>
      <c r="H278" s="144"/>
      <c r="I278" s="145"/>
    </row>
    <row r="279" spans="1:9" ht="16.5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0</v>
      </c>
      <c r="F295" s="125">
        <f>SUM(F276:F294)</f>
        <v>0</v>
      </c>
      <c r="G295" s="125">
        <f>SUM(G276:G294)</f>
        <v>0</v>
      </c>
      <c r="H295" s="125">
        <f>SUM(H276:H294)</f>
        <v>0</v>
      </c>
      <c r="I295" s="126">
        <f>SUM(I276:I294)</f>
        <v>0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0</v>
      </c>
    </row>
    <row r="297" spans="1:9" ht="58.5" customHeight="1" thickTop="1" x14ac:dyDescent="0.25">
      <c r="A297" s="148"/>
      <c r="B297" s="52"/>
      <c r="C297" s="43"/>
      <c r="D297" s="52"/>
      <c r="E297" s="29"/>
      <c r="F297" s="35"/>
      <c r="G297" s="52"/>
      <c r="H297" s="35"/>
      <c r="I297" s="35"/>
    </row>
    <row r="298" spans="1:9" ht="16.5" customHeight="1" x14ac:dyDescent="0.25">
      <c r="A298" s="140"/>
      <c r="B298" s="52"/>
      <c r="C298" s="43"/>
      <c r="D298" s="52"/>
      <c r="E298" s="29"/>
      <c r="F298" s="35"/>
      <c r="G298" s="52"/>
      <c r="H298" s="35"/>
      <c r="I298" s="35"/>
    </row>
    <row r="299" spans="1:9" ht="16.5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Top="1" thickBot="1" x14ac:dyDescent="0.3">
      <c r="A316" s="91" t="s">
        <v>43</v>
      </c>
      <c r="B316" s="92"/>
      <c r="C316" s="93"/>
      <c r="D316" s="92"/>
      <c r="E316" s="154">
        <f>SUM(E297:E315)</f>
        <v>0</v>
      </c>
      <c r="F316" s="94">
        <f>SUM(F297:F315)</f>
        <v>0</v>
      </c>
      <c r="G316" s="94">
        <f>SUM(G297:G315)</f>
        <v>0</v>
      </c>
      <c r="H316" s="94">
        <f>SUM(H297:H315)</f>
        <v>0</v>
      </c>
      <c r="I316" s="95">
        <f>SUM(I297:I315)</f>
        <v>0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71.5</v>
      </c>
      <c r="F338" s="163"/>
      <c r="G338" s="163"/>
      <c r="H338" s="163"/>
      <c r="I338" s="17">
        <f>I436+I457+I478+I499+I520+I541</f>
        <v>6600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6600</v>
      </c>
    </row>
    <row r="340" spans="1:9" ht="45" customHeight="1" x14ac:dyDescent="0.25">
      <c r="A340" s="165">
        <v>1</v>
      </c>
      <c r="B340" s="166" t="s">
        <v>177</v>
      </c>
      <c r="C340" s="167" t="s">
        <v>2126</v>
      </c>
      <c r="D340" s="168" t="s">
        <v>177</v>
      </c>
      <c r="E340" s="169">
        <v>5</v>
      </c>
      <c r="F340" s="170">
        <v>550</v>
      </c>
      <c r="G340" s="171"/>
      <c r="H340" s="170">
        <v>550</v>
      </c>
      <c r="I340" s="170">
        <v>550</v>
      </c>
    </row>
    <row r="341" spans="1:9" ht="45.75" customHeight="1" x14ac:dyDescent="0.25">
      <c r="A341" s="165">
        <v>2</v>
      </c>
      <c r="B341" s="166" t="s">
        <v>177</v>
      </c>
      <c r="C341" s="167" t="s">
        <v>2127</v>
      </c>
      <c r="D341" s="168" t="s">
        <v>177</v>
      </c>
      <c r="E341" s="169">
        <v>5</v>
      </c>
      <c r="F341" s="170">
        <v>550</v>
      </c>
      <c r="G341" s="171"/>
      <c r="H341" s="170">
        <v>550</v>
      </c>
      <c r="I341" s="170">
        <v>550</v>
      </c>
    </row>
    <row r="342" spans="1:9" ht="42.75" customHeight="1" x14ac:dyDescent="0.25">
      <c r="A342" s="165">
        <v>3</v>
      </c>
      <c r="B342" s="166" t="s">
        <v>177</v>
      </c>
      <c r="C342" s="167" t="s">
        <v>2128</v>
      </c>
      <c r="D342" s="168" t="s">
        <v>177</v>
      </c>
      <c r="E342" s="169">
        <v>5</v>
      </c>
      <c r="F342" s="170">
        <v>550</v>
      </c>
      <c r="G342" s="171"/>
      <c r="H342" s="170">
        <v>550</v>
      </c>
      <c r="I342" s="170">
        <v>550</v>
      </c>
    </row>
    <row r="343" spans="1:9" ht="50.25" customHeight="1" x14ac:dyDescent="0.25">
      <c r="A343" s="165">
        <v>4</v>
      </c>
      <c r="B343" s="166" t="s">
        <v>177</v>
      </c>
      <c r="C343" s="167" t="s">
        <v>2129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46.5" customHeight="1" x14ac:dyDescent="0.25">
      <c r="A344" s="165">
        <v>5</v>
      </c>
      <c r="B344" s="166" t="s">
        <v>177</v>
      </c>
      <c r="C344" s="167" t="s">
        <v>2130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177</v>
      </c>
      <c r="C345" s="167" t="s">
        <v>2131</v>
      </c>
      <c r="D345" s="168" t="s">
        <v>177</v>
      </c>
      <c r="E345" s="169">
        <v>5</v>
      </c>
      <c r="F345" s="170">
        <v>550</v>
      </c>
      <c r="G345" s="171"/>
      <c r="H345" s="170">
        <v>550</v>
      </c>
      <c r="I345" s="170">
        <v>550</v>
      </c>
    </row>
    <row r="346" spans="1:9" ht="37.5" customHeight="1" x14ac:dyDescent="0.25">
      <c r="A346" s="165">
        <v>7</v>
      </c>
      <c r="B346" s="166" t="s">
        <v>177</v>
      </c>
      <c r="C346" s="167" t="s">
        <v>2132</v>
      </c>
      <c r="D346" s="168" t="s">
        <v>177</v>
      </c>
      <c r="E346" s="169">
        <v>5</v>
      </c>
      <c r="F346" s="170">
        <v>550</v>
      </c>
      <c r="G346" s="171"/>
      <c r="H346" s="170">
        <v>550</v>
      </c>
      <c r="I346" s="170">
        <v>550</v>
      </c>
    </row>
    <row r="347" spans="1:9" ht="37.5" customHeight="1" x14ac:dyDescent="0.25">
      <c r="A347" s="165">
        <v>8</v>
      </c>
      <c r="B347" s="166" t="s">
        <v>177</v>
      </c>
      <c r="C347" s="167" t="s">
        <v>2133</v>
      </c>
      <c r="D347" s="168" t="s">
        <v>177</v>
      </c>
      <c r="E347" s="169">
        <v>8</v>
      </c>
      <c r="F347" s="170">
        <v>550</v>
      </c>
      <c r="G347" s="171"/>
      <c r="H347" s="170">
        <v>550</v>
      </c>
      <c r="I347" s="170">
        <v>550</v>
      </c>
    </row>
    <row r="348" spans="1:9" ht="51.75" customHeight="1" x14ac:dyDescent="0.25">
      <c r="A348" s="165">
        <v>9</v>
      </c>
      <c r="B348" s="166" t="s">
        <v>2134</v>
      </c>
      <c r="C348" s="167" t="s">
        <v>2135</v>
      </c>
      <c r="D348" s="168" t="s">
        <v>2134</v>
      </c>
      <c r="E348" s="169">
        <v>8</v>
      </c>
      <c r="F348" s="170">
        <v>550</v>
      </c>
      <c r="G348" s="171"/>
      <c r="H348" s="170">
        <v>550</v>
      </c>
      <c r="I348" s="170">
        <v>550</v>
      </c>
    </row>
    <row r="349" spans="1:9" ht="54.75" customHeight="1" x14ac:dyDescent="0.25">
      <c r="A349" s="165">
        <v>10</v>
      </c>
      <c r="B349" s="166" t="s">
        <v>2136</v>
      </c>
      <c r="C349" s="167" t="s">
        <v>2137</v>
      </c>
      <c r="D349" s="168" t="s">
        <v>2136</v>
      </c>
      <c r="E349" s="169">
        <v>5</v>
      </c>
      <c r="F349" s="170">
        <v>550</v>
      </c>
      <c r="G349" s="171"/>
      <c r="H349" s="170">
        <v>550</v>
      </c>
      <c r="I349" s="170">
        <v>550</v>
      </c>
    </row>
    <row r="350" spans="1:9" ht="49.5" customHeight="1" x14ac:dyDescent="0.25">
      <c r="A350" s="165">
        <v>11</v>
      </c>
      <c r="B350" s="166" t="s">
        <v>2138</v>
      </c>
      <c r="C350" s="167" t="s">
        <v>2139</v>
      </c>
      <c r="D350" s="168" t="s">
        <v>2138</v>
      </c>
      <c r="E350" s="169">
        <v>15</v>
      </c>
      <c r="F350" s="170">
        <v>550</v>
      </c>
      <c r="G350" s="171"/>
      <c r="H350" s="170">
        <v>550</v>
      </c>
      <c r="I350" s="170">
        <v>550</v>
      </c>
    </row>
    <row r="351" spans="1:9" ht="49.5" customHeight="1" x14ac:dyDescent="0.25">
      <c r="A351" s="165">
        <v>12</v>
      </c>
      <c r="B351" s="166" t="s">
        <v>2140</v>
      </c>
      <c r="C351" s="167" t="s">
        <v>2141</v>
      </c>
      <c r="D351" s="168" t="s">
        <v>2140</v>
      </c>
      <c r="E351" s="169">
        <v>2.5</v>
      </c>
      <c r="F351" s="170">
        <v>550</v>
      </c>
      <c r="G351" s="171"/>
      <c r="H351" s="170">
        <v>550</v>
      </c>
      <c r="I351" s="170">
        <v>550</v>
      </c>
    </row>
    <row r="352" spans="1:9" ht="16.5" customHeight="1" x14ac:dyDescent="0.25">
      <c r="A352" s="165"/>
      <c r="B352" s="166"/>
      <c r="C352" s="167"/>
      <c r="D352" s="168"/>
      <c r="E352" s="169"/>
      <c r="F352" s="170"/>
      <c r="G352" s="171"/>
      <c r="H352" s="170"/>
      <c r="I352" s="170"/>
    </row>
    <row r="353" spans="1:9" ht="16.5" customHeight="1" x14ac:dyDescent="0.25">
      <c r="A353" s="165"/>
      <c r="B353" s="166"/>
      <c r="C353" s="167"/>
      <c r="D353" s="168"/>
      <c r="E353" s="169"/>
      <c r="F353" s="170"/>
      <c r="G353" s="171"/>
      <c r="H353" s="170"/>
      <c r="I353" s="170"/>
    </row>
    <row r="354" spans="1:9" ht="16.5" customHeight="1" x14ac:dyDescent="0.25">
      <c r="A354" s="165"/>
      <c r="B354" s="166"/>
      <c r="C354" s="167"/>
      <c r="D354" s="168"/>
      <c r="E354" s="169"/>
      <c r="F354" s="170"/>
      <c r="G354" s="171"/>
      <c r="H354" s="170"/>
      <c r="I354" s="170"/>
    </row>
    <row r="355" spans="1:9" ht="16.5" customHeight="1" x14ac:dyDescent="0.25">
      <c r="A355" s="165"/>
      <c r="B355" s="166"/>
      <c r="C355" s="167"/>
      <c r="D355" s="168"/>
      <c r="E355" s="169"/>
      <c r="F355" s="170"/>
      <c r="G355" s="171"/>
      <c r="H355" s="170"/>
      <c r="I355" s="170"/>
    </row>
    <row r="356" spans="1:9" ht="16.5" customHeight="1" x14ac:dyDescent="0.25">
      <c r="A356" s="165"/>
      <c r="B356" s="166"/>
      <c r="C356" s="167"/>
      <c r="D356" s="168"/>
      <c r="E356" s="169"/>
      <c r="F356" s="170"/>
      <c r="G356" s="171"/>
      <c r="H356" s="170"/>
      <c r="I356" s="170"/>
    </row>
    <row r="357" spans="1:9" ht="16.5" customHeight="1" x14ac:dyDescent="0.25">
      <c r="A357" s="165"/>
      <c r="B357" s="166"/>
      <c r="C357" s="167"/>
      <c r="D357" s="168"/>
      <c r="E357" s="169"/>
      <c r="F357" s="170"/>
      <c r="G357" s="171"/>
      <c r="H357" s="170"/>
      <c r="I357" s="170"/>
    </row>
    <row r="358" spans="1:9" ht="16.5" customHeight="1" x14ac:dyDescent="0.25">
      <c r="A358" s="165"/>
      <c r="B358" s="166"/>
      <c r="C358" s="167"/>
      <c r="D358" s="168"/>
      <c r="E358" s="169"/>
      <c r="F358" s="170"/>
      <c r="G358" s="171"/>
      <c r="H358" s="170"/>
      <c r="I358" s="170"/>
    </row>
    <row r="359" spans="1:9" ht="16.5" customHeight="1" x14ac:dyDescent="0.25">
      <c r="A359" s="165"/>
      <c r="B359" s="166"/>
      <c r="C359" s="167"/>
      <c r="D359" s="168"/>
      <c r="E359" s="169"/>
      <c r="F359" s="170"/>
      <c r="G359" s="171"/>
      <c r="H359" s="170"/>
      <c r="I359" s="170"/>
    </row>
    <row r="360" spans="1:9" ht="16.5" customHeight="1" x14ac:dyDescent="0.25">
      <c r="A360" s="165"/>
      <c r="B360" s="166"/>
      <c r="C360" s="167"/>
      <c r="D360" s="168"/>
      <c r="E360" s="169"/>
      <c r="F360" s="170"/>
      <c r="G360" s="171"/>
      <c r="H360" s="170"/>
      <c r="I360" s="170"/>
    </row>
    <row r="361" spans="1:9" ht="16.5" customHeight="1" x14ac:dyDescent="0.25">
      <c r="A361" s="165"/>
      <c r="B361" s="166"/>
      <c r="C361" s="167"/>
      <c r="D361" s="168"/>
      <c r="E361" s="169"/>
      <c r="F361" s="170"/>
      <c r="G361" s="171"/>
      <c r="H361" s="170"/>
      <c r="I361" s="170"/>
    </row>
    <row r="362" spans="1:9" ht="16.5" customHeight="1" x14ac:dyDescent="0.25">
      <c r="A362" s="165"/>
      <c r="B362" s="166"/>
      <c r="C362" s="167"/>
      <c r="D362" s="168"/>
      <c r="E362" s="169"/>
      <c r="F362" s="170"/>
      <c r="G362" s="171"/>
      <c r="H362" s="170"/>
      <c r="I362" s="170"/>
    </row>
    <row r="363" spans="1:9" ht="16.5" customHeight="1" x14ac:dyDescent="0.25">
      <c r="A363" s="165"/>
      <c r="B363" s="166"/>
      <c r="C363" s="167"/>
      <c r="D363" s="168"/>
      <c r="E363" s="169"/>
      <c r="F363" s="170"/>
      <c r="G363" s="171"/>
      <c r="H363" s="170"/>
      <c r="I363" s="170"/>
    </row>
    <row r="364" spans="1:9" ht="16.5" customHeight="1" x14ac:dyDescent="0.25">
      <c r="A364" s="165"/>
      <c r="B364" s="166"/>
      <c r="C364" s="167"/>
      <c r="D364" s="168"/>
      <c r="E364" s="169"/>
      <c r="F364" s="170"/>
      <c r="G364" s="171"/>
      <c r="H364" s="170"/>
      <c r="I364" s="170"/>
    </row>
    <row r="365" spans="1:9" ht="16.5" customHeight="1" x14ac:dyDescent="0.25">
      <c r="A365" s="165"/>
      <c r="B365" s="166"/>
      <c r="C365" s="167"/>
      <c r="D365" s="168"/>
      <c r="E365" s="169"/>
      <c r="F365" s="170"/>
      <c r="G365" s="171"/>
      <c r="H365" s="170"/>
      <c r="I365" s="170"/>
    </row>
    <row r="366" spans="1:9" ht="16.5" customHeight="1" x14ac:dyDescent="0.25">
      <c r="A366" s="165"/>
      <c r="B366" s="166"/>
      <c r="C366" s="167"/>
      <c r="D366" s="168"/>
      <c r="E366" s="169"/>
      <c r="F366" s="170"/>
      <c r="G366" s="171"/>
      <c r="H366" s="170"/>
      <c r="I366" s="170"/>
    </row>
    <row r="367" spans="1:9" ht="16.5" customHeight="1" x14ac:dyDescent="0.25">
      <c r="A367" s="165"/>
      <c r="B367" s="166"/>
      <c r="C367" s="167"/>
      <c r="D367" s="168"/>
      <c r="E367" s="169"/>
      <c r="F367" s="170"/>
      <c r="G367" s="171"/>
      <c r="H367" s="170"/>
      <c r="I367" s="170"/>
    </row>
    <row r="368" spans="1:9" ht="16.5" customHeight="1" x14ac:dyDescent="0.25">
      <c r="A368" s="165"/>
      <c r="B368" s="166"/>
      <c r="C368" s="167"/>
      <c r="D368" s="168"/>
      <c r="E368" s="169"/>
      <c r="F368" s="170"/>
      <c r="G368" s="171"/>
      <c r="H368" s="170"/>
      <c r="I368" s="170"/>
    </row>
    <row r="369" spans="1:9" ht="16.5" customHeight="1" x14ac:dyDescent="0.25">
      <c r="A369" s="165"/>
      <c r="B369" s="166"/>
      <c r="C369" s="167"/>
      <c r="D369" s="168"/>
      <c r="E369" s="169"/>
      <c r="F369" s="170"/>
      <c r="G369" s="171"/>
      <c r="H369" s="170"/>
      <c r="I369" s="170"/>
    </row>
    <row r="370" spans="1:9" ht="16.5" customHeight="1" x14ac:dyDescent="0.2">
      <c r="A370" s="165"/>
      <c r="B370" s="83"/>
      <c r="C370" s="182"/>
      <c r="D370" s="83"/>
      <c r="E370" s="183"/>
      <c r="F370" s="184"/>
      <c r="G370" s="184"/>
      <c r="H370" s="184"/>
      <c r="I370" s="185"/>
    </row>
    <row r="371" spans="1:9" ht="16.5" customHeight="1" x14ac:dyDescent="0.2">
      <c r="A371" s="165"/>
      <c r="B371" s="83"/>
      <c r="C371" s="182"/>
      <c r="D371" s="83"/>
      <c r="E371" s="183"/>
      <c r="F371" s="184"/>
      <c r="G371" s="184"/>
      <c r="H371" s="184"/>
      <c r="I371" s="185"/>
    </row>
    <row r="372" spans="1:9" ht="16.5" customHeight="1" thickBot="1" x14ac:dyDescent="0.25">
      <c r="A372" s="165"/>
      <c r="B372" s="83"/>
      <c r="C372" s="182"/>
      <c r="D372" s="83"/>
      <c r="E372" s="183"/>
      <c r="F372" s="184"/>
      <c r="G372" s="184"/>
      <c r="H372" s="184"/>
      <c r="I372" s="185"/>
    </row>
    <row r="373" spans="1:9" ht="16.5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customHeight="1" thickTop="1" thickBot="1" x14ac:dyDescent="0.25">
      <c r="A375" s="132"/>
      <c r="B375" s="83"/>
      <c r="C375" s="186"/>
      <c r="D375" s="83"/>
      <c r="E375" s="183"/>
      <c r="F375" s="184"/>
      <c r="G375" s="184"/>
      <c r="H375" s="184"/>
      <c r="I375" s="185"/>
    </row>
    <row r="376" spans="1:9" ht="16.5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customHeight="1" thickTop="1" thickBot="1" x14ac:dyDescent="0.25">
      <c r="A379" s="132"/>
      <c r="B379" s="83"/>
      <c r="C379" s="182"/>
      <c r="D379" s="83"/>
      <c r="E379" s="183"/>
      <c r="F379" s="184"/>
      <c r="G379" s="184"/>
      <c r="H379" s="184"/>
      <c r="I379" s="185"/>
    </row>
    <row r="380" spans="1:9" ht="16.5" customHeight="1" thickTop="1" thickBot="1" x14ac:dyDescent="0.25">
      <c r="A380" s="132"/>
      <c r="B380" s="83"/>
      <c r="C380" s="182"/>
      <c r="D380" s="83"/>
      <c r="E380" s="184"/>
      <c r="F380" s="184"/>
      <c r="G380" s="184"/>
      <c r="H380" s="184"/>
      <c r="I380" s="185"/>
    </row>
    <row r="381" spans="1:9" ht="16.5" customHeight="1" thickTop="1" thickBot="1" x14ac:dyDescent="0.25">
      <c r="A381" s="132"/>
      <c r="B381" s="83"/>
      <c r="C381" s="182"/>
      <c r="D381" s="83"/>
      <c r="E381" s="184"/>
      <c r="F381" s="184"/>
      <c r="G381" s="184"/>
      <c r="H381" s="184"/>
      <c r="I381" s="185"/>
    </row>
    <row r="382" spans="1:9" ht="16.5" customHeight="1" thickTop="1" thickBot="1" x14ac:dyDescent="0.25">
      <c r="A382" s="132"/>
      <c r="B382" s="83"/>
      <c r="C382" s="182"/>
      <c r="D382" s="83"/>
      <c r="E382" s="184"/>
      <c r="F382" s="184"/>
      <c r="G382" s="184"/>
      <c r="H382" s="184"/>
      <c r="I382" s="185"/>
    </row>
    <row r="383" spans="1:9" ht="16.5" customHeight="1" thickTop="1" thickBot="1" x14ac:dyDescent="0.25">
      <c r="A383" s="132"/>
      <c r="B383" s="83"/>
      <c r="C383" s="182"/>
      <c r="D383" s="83"/>
      <c r="E383" s="184"/>
      <c r="F383" s="184"/>
      <c r="G383" s="184"/>
      <c r="H383" s="184"/>
      <c r="I383" s="185"/>
    </row>
    <row r="384" spans="1:9" ht="16.5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customHeight="1" thickTop="1" thickBot="1" x14ac:dyDescent="0.3">
      <c r="A389" s="132"/>
      <c r="B389" s="83"/>
      <c r="C389" s="72"/>
      <c r="D389" s="83"/>
      <c r="E389" s="184"/>
      <c r="F389" s="184"/>
      <c r="G389" s="184"/>
      <c r="H389" s="184"/>
      <c r="I389" s="185"/>
    </row>
    <row r="390" spans="1:9" ht="16.5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Top="1" thickBot="1" x14ac:dyDescent="0.3">
      <c r="A436" s="91" t="s">
        <v>43</v>
      </c>
      <c r="B436" s="92"/>
      <c r="C436" s="93"/>
      <c r="D436" s="92"/>
      <c r="E436" s="193">
        <f>SUM(E340:E435)</f>
        <v>71.5</v>
      </c>
      <c r="F436" s="193">
        <f>SUM(F340:F435)</f>
        <v>6600</v>
      </c>
      <c r="G436" s="154">
        <f>SUM(G340:G435)</f>
        <v>0</v>
      </c>
      <c r="H436" s="154">
        <f>SUM(H340:H435)</f>
        <v>6600</v>
      </c>
      <c r="I436" s="95">
        <f>SUM(I340:I435)</f>
        <v>6600</v>
      </c>
    </row>
    <row r="437" spans="1:9" ht="16.5" customHeight="1" thickTop="1" thickBot="1" x14ac:dyDescent="0.3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0</v>
      </c>
    </row>
    <row r="438" spans="1:9" ht="16.5" customHeight="1" thickTop="1" x14ac:dyDescent="0.25">
      <c r="A438" s="148"/>
      <c r="B438" s="149"/>
      <c r="C438" s="150"/>
      <c r="D438" s="149"/>
      <c r="E438" s="194"/>
      <c r="F438" s="152"/>
      <c r="G438" s="152"/>
      <c r="H438" s="152"/>
      <c r="I438" s="153"/>
    </row>
    <row r="439" spans="1:9" ht="16.5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9" ht="16.5" customHeight="1" thickTop="1" thickBot="1" x14ac:dyDescent="0.3">
      <c r="A457" s="157" t="s">
        <v>43</v>
      </c>
      <c r="B457" s="158"/>
      <c r="C457" s="159"/>
      <c r="D457" s="158"/>
      <c r="E457" s="160">
        <f>SUM(E438:E456)</f>
        <v>0</v>
      </c>
      <c r="F457" s="161">
        <f>SUM(F438:F456)</f>
        <v>0</v>
      </c>
      <c r="G457" s="161">
        <f>SUM(G438:G456)</f>
        <v>0</v>
      </c>
      <c r="H457" s="161">
        <f>SUM(H438:H456)</f>
        <v>0</v>
      </c>
      <c r="I457" s="162">
        <f>SUM(I438:I456)</f>
        <v>0</v>
      </c>
    </row>
    <row r="458" spans="1:9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0</v>
      </c>
    </row>
    <row r="459" spans="1:9" ht="41.25" customHeight="1" thickTop="1" x14ac:dyDescent="0.2">
      <c r="A459" s="132"/>
      <c r="B459" s="364"/>
      <c r="C459" s="365"/>
      <c r="D459" s="364"/>
      <c r="E459" s="364"/>
      <c r="F459" s="366"/>
      <c r="G459" s="364"/>
      <c r="H459" s="366"/>
      <c r="I459" s="366"/>
    </row>
    <row r="460" spans="1:9" ht="16.5" customHeight="1" x14ac:dyDescent="0.25">
      <c r="A460" s="200"/>
      <c r="B460" s="166"/>
      <c r="C460" s="167"/>
      <c r="D460" s="168"/>
      <c r="E460" s="169"/>
      <c r="F460" s="170"/>
      <c r="G460" s="171"/>
      <c r="H460" s="170"/>
      <c r="I460" s="170"/>
    </row>
    <row r="461" spans="1:9" ht="16.5" customHeight="1" x14ac:dyDescent="0.25">
      <c r="A461" s="140"/>
      <c r="B461" s="83"/>
      <c r="C461" s="182"/>
      <c r="D461" s="83"/>
      <c r="E461" s="183"/>
      <c r="F461" s="201"/>
      <c r="G461" s="202"/>
      <c r="H461" s="184"/>
      <c r="I461" s="203"/>
    </row>
    <row r="462" spans="1:9" ht="16.5" customHeight="1" x14ac:dyDescent="0.25">
      <c r="A462" s="140"/>
      <c r="B462" s="72"/>
      <c r="C462" s="73"/>
      <c r="D462" s="72"/>
      <c r="E462" s="124"/>
      <c r="F462" s="204"/>
      <c r="G462" s="75"/>
      <c r="H462" s="75"/>
      <c r="I462" s="205"/>
    </row>
    <row r="463" spans="1:9" ht="16.5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9" ht="16.5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Top="1" thickBot="1" x14ac:dyDescent="0.3">
      <c r="A478" s="91" t="s">
        <v>43</v>
      </c>
      <c r="B478" s="92"/>
      <c r="C478" s="93"/>
      <c r="D478" s="92"/>
      <c r="E478" s="154">
        <f>SUM(E459:E477)</f>
        <v>0</v>
      </c>
      <c r="F478" s="94">
        <f>SUM(F459:F477)</f>
        <v>0</v>
      </c>
      <c r="G478" s="94">
        <f>SUM(G459:G477)</f>
        <v>0</v>
      </c>
      <c r="H478" s="94">
        <f>SUM(H459:H477)</f>
        <v>0</v>
      </c>
      <c r="I478" s="95">
        <f>SUM(I459:I477)</f>
        <v>0</v>
      </c>
    </row>
    <row r="479" spans="1:9" ht="16.5" customHeight="1" thickTop="1" thickBot="1" x14ac:dyDescent="0.3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0</v>
      </c>
    </row>
    <row r="480" spans="1:9" ht="46.5" customHeight="1" thickTop="1" x14ac:dyDescent="0.2">
      <c r="A480" s="132"/>
      <c r="B480" s="208"/>
      <c r="C480" s="208"/>
      <c r="D480" s="208"/>
      <c r="E480" s="209"/>
      <c r="F480" s="210"/>
      <c r="G480" s="210"/>
      <c r="H480" s="210"/>
      <c r="I480" s="211"/>
    </row>
    <row r="481" spans="1:9" ht="16.5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Top="1" thickBot="1" x14ac:dyDescent="0.3">
      <c r="A499" s="91" t="s">
        <v>43</v>
      </c>
      <c r="B499" s="92"/>
      <c r="C499" s="93"/>
      <c r="D499" s="92"/>
      <c r="E499" s="154">
        <f>SUM(E480:E498)</f>
        <v>0</v>
      </c>
      <c r="F499" s="94">
        <f>SUM(F480:F498)</f>
        <v>0</v>
      </c>
      <c r="G499" s="94">
        <f>SUM(G480:G498)</f>
        <v>0</v>
      </c>
      <c r="H499" s="94">
        <f>SUM(H480:H498)</f>
        <v>0</v>
      </c>
      <c r="I499" s="95">
        <f>SUM(I480:I498)</f>
        <v>0</v>
      </c>
    </row>
    <row r="500" spans="1:9" ht="16.5" customHeight="1" thickTop="1" thickBot="1" x14ac:dyDescent="0.3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Top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thickBot="1" x14ac:dyDescent="0.3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Top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252.6</v>
      </c>
      <c r="F542" s="18"/>
      <c r="G542" s="18"/>
      <c r="H542" s="18"/>
      <c r="I542" s="17">
        <f>I585+I606+I648+I669+I690+I711+I627</f>
        <v>19544.97</v>
      </c>
    </row>
    <row r="543" spans="1:9" ht="16.5" customHeight="1" thickTop="1" thickBot="1" x14ac:dyDescent="0.3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16.5" customHeight="1" thickTop="1" thickBot="1" x14ac:dyDescent="0.25">
      <c r="A544" s="132">
        <v>1</v>
      </c>
      <c r="B544" s="104" t="s">
        <v>2142</v>
      </c>
      <c r="C544" s="104" t="s">
        <v>2143</v>
      </c>
      <c r="D544" s="104" t="s">
        <v>2144</v>
      </c>
      <c r="E544" s="104">
        <v>7</v>
      </c>
      <c r="F544" s="345">
        <v>550</v>
      </c>
      <c r="G544" s="57"/>
      <c r="H544" s="346">
        <v>550</v>
      </c>
      <c r="I544" s="346">
        <v>550</v>
      </c>
    </row>
    <row r="545" spans="1:9" ht="16.5" customHeight="1" thickTop="1" thickBot="1" x14ac:dyDescent="0.25">
      <c r="A545" s="132">
        <v>2</v>
      </c>
      <c r="B545" s="347" t="s">
        <v>2145</v>
      </c>
      <c r="C545" s="104" t="s">
        <v>2146</v>
      </c>
      <c r="D545" s="348" t="s">
        <v>2147</v>
      </c>
      <c r="E545" s="348">
        <v>7</v>
      </c>
      <c r="F545" s="349">
        <v>550</v>
      </c>
      <c r="G545" s="57"/>
      <c r="H545" s="346">
        <v>550</v>
      </c>
      <c r="I545" s="346">
        <v>550</v>
      </c>
    </row>
    <row r="546" spans="1:9" ht="16.5" customHeight="1" thickTop="1" thickBot="1" x14ac:dyDescent="0.25">
      <c r="A546" s="132">
        <v>3</v>
      </c>
      <c r="B546" s="104" t="s">
        <v>2148</v>
      </c>
      <c r="C546" s="104" t="s">
        <v>2149</v>
      </c>
      <c r="D546" s="104" t="s">
        <v>2150</v>
      </c>
      <c r="E546" s="104">
        <v>12</v>
      </c>
      <c r="F546" s="345">
        <v>550</v>
      </c>
      <c r="G546" s="57"/>
      <c r="H546" s="346">
        <v>550</v>
      </c>
      <c r="I546" s="346">
        <v>550</v>
      </c>
    </row>
    <row r="547" spans="1:9" ht="16.5" customHeight="1" thickTop="1" thickBot="1" x14ac:dyDescent="0.25">
      <c r="A547" s="132">
        <v>4</v>
      </c>
      <c r="B547" s="104" t="s">
        <v>2151</v>
      </c>
      <c r="C547" s="104" t="s">
        <v>2152</v>
      </c>
      <c r="D547" s="104" t="s">
        <v>2153</v>
      </c>
      <c r="E547" s="104">
        <v>5</v>
      </c>
      <c r="F547" s="345">
        <v>550</v>
      </c>
      <c r="G547" s="57"/>
      <c r="H547" s="346">
        <v>550</v>
      </c>
      <c r="I547" s="346">
        <v>550</v>
      </c>
    </row>
    <row r="548" spans="1:9" ht="17.25" customHeight="1" thickTop="1" thickBot="1" x14ac:dyDescent="0.25">
      <c r="A548" s="132">
        <v>5</v>
      </c>
      <c r="B548" s="104" t="s">
        <v>2154</v>
      </c>
      <c r="C548" s="104" t="s">
        <v>2155</v>
      </c>
      <c r="D548" s="104" t="s">
        <v>2156</v>
      </c>
      <c r="E548" s="104">
        <v>8</v>
      </c>
      <c r="F548" s="345">
        <v>550</v>
      </c>
      <c r="G548" s="57"/>
      <c r="H548" s="346">
        <v>550</v>
      </c>
      <c r="I548" s="346">
        <v>550</v>
      </c>
    </row>
    <row r="549" spans="1:9" ht="48.75" customHeight="1" thickTop="1" thickBot="1" x14ac:dyDescent="0.25">
      <c r="A549" s="132">
        <v>6</v>
      </c>
      <c r="B549" s="104" t="s">
        <v>2157</v>
      </c>
      <c r="C549" s="104" t="s">
        <v>2158</v>
      </c>
      <c r="D549" s="104" t="s">
        <v>2159</v>
      </c>
      <c r="E549" s="104">
        <v>8</v>
      </c>
      <c r="F549" s="345">
        <v>550</v>
      </c>
      <c r="G549" s="57"/>
      <c r="H549" s="346">
        <v>550</v>
      </c>
      <c r="I549" s="346">
        <v>550</v>
      </c>
    </row>
    <row r="550" spans="1:9" ht="16.5" customHeight="1" thickTop="1" thickBot="1" x14ac:dyDescent="0.25">
      <c r="A550" s="132">
        <v>7</v>
      </c>
      <c r="B550" s="104" t="s">
        <v>2160</v>
      </c>
      <c r="C550" s="104" t="s">
        <v>2161</v>
      </c>
      <c r="D550" s="104" t="s">
        <v>2162</v>
      </c>
      <c r="E550" s="104">
        <v>5</v>
      </c>
      <c r="F550" s="345">
        <v>550</v>
      </c>
      <c r="G550" s="57"/>
      <c r="H550" s="346">
        <v>550</v>
      </c>
      <c r="I550" s="346">
        <v>550</v>
      </c>
    </row>
    <row r="551" spans="1:9" ht="16.5" customHeight="1" thickTop="1" thickBot="1" x14ac:dyDescent="0.25">
      <c r="A551" s="132">
        <v>8</v>
      </c>
      <c r="B551" s="104" t="s">
        <v>2163</v>
      </c>
      <c r="C551" s="104" t="s">
        <v>2161</v>
      </c>
      <c r="D551" s="104" t="s">
        <v>2164</v>
      </c>
      <c r="E551" s="104">
        <v>5</v>
      </c>
      <c r="F551" s="345">
        <v>550</v>
      </c>
      <c r="G551" s="57"/>
      <c r="H551" s="346">
        <v>550</v>
      </c>
      <c r="I551" s="346">
        <v>550</v>
      </c>
    </row>
    <row r="552" spans="1:9" ht="16.5" customHeight="1" thickTop="1" thickBot="1" x14ac:dyDescent="0.25">
      <c r="A552" s="132">
        <v>9</v>
      </c>
      <c r="B552" s="104" t="s">
        <v>2165</v>
      </c>
      <c r="C552" s="104" t="s">
        <v>2161</v>
      </c>
      <c r="D552" s="104" t="s">
        <v>2166</v>
      </c>
      <c r="E552" s="104">
        <v>5</v>
      </c>
      <c r="F552" s="345">
        <v>550</v>
      </c>
      <c r="G552" s="57"/>
      <c r="H552" s="346">
        <v>550</v>
      </c>
      <c r="I552" s="346">
        <v>550</v>
      </c>
    </row>
    <row r="553" spans="1:9" ht="16.5" customHeight="1" thickTop="1" thickBot="1" x14ac:dyDescent="0.25">
      <c r="A553" s="132">
        <v>10</v>
      </c>
      <c r="B553" s="104" t="s">
        <v>2167</v>
      </c>
      <c r="C553" s="104" t="s">
        <v>2161</v>
      </c>
      <c r="D553" s="104" t="s">
        <v>2168</v>
      </c>
      <c r="E553" s="104">
        <v>5</v>
      </c>
      <c r="F553" s="345">
        <v>550</v>
      </c>
      <c r="G553" s="57"/>
      <c r="H553" s="346">
        <v>550</v>
      </c>
      <c r="I553" s="346">
        <v>550</v>
      </c>
    </row>
    <row r="554" spans="1:9" ht="16.5" customHeight="1" thickTop="1" thickBot="1" x14ac:dyDescent="0.25">
      <c r="A554" s="132">
        <v>11</v>
      </c>
      <c r="B554" s="104" t="s">
        <v>2169</v>
      </c>
      <c r="C554" s="104" t="s">
        <v>2161</v>
      </c>
      <c r="D554" s="104" t="s">
        <v>2170</v>
      </c>
      <c r="E554" s="104">
        <v>5</v>
      </c>
      <c r="F554" s="345">
        <v>550</v>
      </c>
      <c r="G554" s="57"/>
      <c r="H554" s="345">
        <v>550</v>
      </c>
      <c r="I554" s="345">
        <v>550</v>
      </c>
    </row>
    <row r="555" spans="1:9" ht="16.5" customHeight="1" thickTop="1" thickBot="1" x14ac:dyDescent="0.25">
      <c r="A555" s="132">
        <v>12</v>
      </c>
      <c r="B555" s="104" t="s">
        <v>2171</v>
      </c>
      <c r="C555" s="104" t="s">
        <v>2161</v>
      </c>
      <c r="D555" s="104" t="s">
        <v>2172</v>
      </c>
      <c r="E555" s="104">
        <v>5</v>
      </c>
      <c r="F555" s="345">
        <v>550</v>
      </c>
      <c r="G555" s="57"/>
      <c r="H555" s="345">
        <v>550</v>
      </c>
      <c r="I555" s="345">
        <v>550</v>
      </c>
    </row>
    <row r="556" spans="1:9" ht="16.5" customHeight="1" thickTop="1" thickBot="1" x14ac:dyDescent="0.25">
      <c r="A556" s="132">
        <v>13</v>
      </c>
      <c r="B556" s="104" t="s">
        <v>2173</v>
      </c>
      <c r="C556" s="104" t="s">
        <v>2161</v>
      </c>
      <c r="D556" s="104" t="s">
        <v>2174</v>
      </c>
      <c r="E556" s="104">
        <v>5</v>
      </c>
      <c r="F556" s="345">
        <v>550</v>
      </c>
      <c r="G556" s="57"/>
      <c r="H556" s="345">
        <v>550</v>
      </c>
      <c r="I556" s="345">
        <v>550</v>
      </c>
    </row>
    <row r="557" spans="1:9" ht="26.25" customHeight="1" thickTop="1" thickBot="1" x14ac:dyDescent="0.25">
      <c r="A557" s="132">
        <v>14</v>
      </c>
      <c r="B557" s="104" t="s">
        <v>2175</v>
      </c>
      <c r="C557" s="104" t="s">
        <v>2161</v>
      </c>
      <c r="D557" s="104" t="s">
        <v>2176</v>
      </c>
      <c r="E557" s="104">
        <v>5</v>
      </c>
      <c r="F557" s="345">
        <v>550</v>
      </c>
      <c r="G557" s="57"/>
      <c r="H557" s="345">
        <v>550</v>
      </c>
      <c r="I557" s="345">
        <v>550</v>
      </c>
    </row>
    <row r="558" spans="1:9" ht="16.5" customHeight="1" thickTop="1" thickBot="1" x14ac:dyDescent="0.25">
      <c r="A558" s="132">
        <v>15</v>
      </c>
      <c r="B558" s="83" t="s">
        <v>2177</v>
      </c>
      <c r="C558" s="222" t="s">
        <v>2161</v>
      </c>
      <c r="D558" s="83" t="s">
        <v>2178</v>
      </c>
      <c r="E558" s="183">
        <v>5</v>
      </c>
      <c r="F558" s="223">
        <v>550</v>
      </c>
      <c r="G558" s="183"/>
      <c r="H558" s="184">
        <v>550</v>
      </c>
      <c r="I558" s="185">
        <v>550</v>
      </c>
    </row>
    <row r="559" spans="1:9" ht="16.5" customHeight="1" thickTop="1" thickBot="1" x14ac:dyDescent="0.25">
      <c r="A559" s="132">
        <v>16</v>
      </c>
      <c r="B559" s="83" t="s">
        <v>2179</v>
      </c>
      <c r="C559" s="222" t="s">
        <v>2161</v>
      </c>
      <c r="D559" s="83" t="s">
        <v>2180</v>
      </c>
      <c r="E559" s="183">
        <v>5</v>
      </c>
      <c r="F559" s="184">
        <v>550</v>
      </c>
      <c r="G559" s="184"/>
      <c r="H559" s="184">
        <v>550</v>
      </c>
      <c r="I559" s="185">
        <v>550</v>
      </c>
    </row>
    <row r="560" spans="1:9" ht="16.5" customHeight="1" thickTop="1" thickBot="1" x14ac:dyDescent="0.25">
      <c r="A560" s="132">
        <v>17</v>
      </c>
      <c r="B560" s="83" t="s">
        <v>2181</v>
      </c>
      <c r="C560" s="222" t="s">
        <v>2182</v>
      </c>
      <c r="D560" s="83" t="s">
        <v>2183</v>
      </c>
      <c r="E560" s="183">
        <v>15</v>
      </c>
      <c r="F560" s="184">
        <v>550</v>
      </c>
      <c r="G560" s="184"/>
      <c r="H560" s="184">
        <v>550</v>
      </c>
      <c r="I560" s="185">
        <v>550</v>
      </c>
    </row>
    <row r="561" spans="1:9" ht="16.5" customHeight="1" thickTop="1" thickBot="1" x14ac:dyDescent="0.25">
      <c r="A561" s="132">
        <v>18</v>
      </c>
      <c r="B561" s="83" t="s">
        <v>2184</v>
      </c>
      <c r="C561" s="222" t="s">
        <v>2185</v>
      </c>
      <c r="D561" s="83" t="s">
        <v>2186</v>
      </c>
      <c r="E561" s="183">
        <v>6</v>
      </c>
      <c r="F561" s="184">
        <v>550</v>
      </c>
      <c r="G561" s="184"/>
      <c r="H561" s="184">
        <v>550</v>
      </c>
      <c r="I561" s="185">
        <v>550</v>
      </c>
    </row>
    <row r="562" spans="1:9" ht="16.5" customHeight="1" thickTop="1" thickBot="1" x14ac:dyDescent="0.25">
      <c r="A562" s="132">
        <v>19</v>
      </c>
      <c r="B562" s="83" t="s">
        <v>2187</v>
      </c>
      <c r="C562" s="222" t="s">
        <v>2188</v>
      </c>
      <c r="D562" s="83" t="s">
        <v>2189</v>
      </c>
      <c r="E562" s="183">
        <v>14.6</v>
      </c>
      <c r="F562" s="184">
        <v>550</v>
      </c>
      <c r="G562" s="184"/>
      <c r="H562" s="184">
        <v>550</v>
      </c>
      <c r="I562" s="185">
        <v>550</v>
      </c>
    </row>
    <row r="563" spans="1:9" s="107" customFormat="1" ht="16.5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9" ht="16.5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16.5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9" ht="16.5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9" ht="16.5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9" ht="16.5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9" ht="16.5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9" ht="16.5" customHeight="1" thickTop="1" thickBot="1" x14ac:dyDescent="0.3">
      <c r="A606" s="91" t="s">
        <v>43</v>
      </c>
      <c r="B606" s="92"/>
      <c r="C606" s="93"/>
      <c r="D606" s="92"/>
      <c r="E606" s="154">
        <f>SUM(E544:E605)</f>
        <v>132.6</v>
      </c>
      <c r="F606" s="154">
        <f>SUM(F544:F605)</f>
        <v>10450</v>
      </c>
      <c r="G606" s="154">
        <f>SUM(G544:G605)</f>
        <v>0</v>
      </c>
      <c r="H606" s="154">
        <f>SUM(H544:H605)</f>
        <v>10450</v>
      </c>
      <c r="I606" s="226">
        <f>SUM(I544:I605)</f>
        <v>10450</v>
      </c>
    </row>
    <row r="607" spans="1:9" ht="16.5" customHeight="1" thickTop="1" thickBot="1" x14ac:dyDescent="0.3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0</v>
      </c>
    </row>
    <row r="608" spans="1:9" ht="51" customHeight="1" thickTop="1" x14ac:dyDescent="0.25">
      <c r="A608" s="148"/>
      <c r="B608" s="104"/>
      <c r="C608" s="104"/>
      <c r="D608" s="104"/>
      <c r="E608" s="104"/>
      <c r="F608" s="382"/>
      <c r="G608" s="383"/>
      <c r="H608" s="382"/>
      <c r="I608" s="382"/>
    </row>
    <row r="609" spans="1:9" ht="32.25" customHeight="1" x14ac:dyDescent="0.25">
      <c r="A609" s="140"/>
      <c r="B609" s="104"/>
      <c r="C609" s="104"/>
      <c r="D609" s="104"/>
      <c r="E609" s="104"/>
      <c r="F609" s="382"/>
      <c r="G609" s="383"/>
      <c r="H609" s="382"/>
      <c r="I609" s="382"/>
    </row>
    <row r="610" spans="1:9" ht="16.5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9" ht="16.5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9" ht="16.5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9" ht="16.5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9" ht="16.5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9" ht="16.5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9" ht="16.5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9" ht="16.5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9" ht="16.5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9" ht="16.5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9" ht="16.5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9" ht="16.5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9" ht="16.5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9" ht="16.5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9" ht="16.5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Top="1" thickBot="1" x14ac:dyDescent="0.3">
      <c r="A627" s="91" t="s">
        <v>43</v>
      </c>
      <c r="B627" s="92"/>
      <c r="C627" s="93"/>
      <c r="D627" s="92"/>
      <c r="E627" s="154">
        <f>SUM(E608:E626)</f>
        <v>0</v>
      </c>
      <c r="F627" s="94">
        <f>SUM(F608:F626)</f>
        <v>0</v>
      </c>
      <c r="G627" s="94">
        <f>SUM(G608:G626)</f>
        <v>0</v>
      </c>
      <c r="H627" s="94">
        <f>SUM(H608:H626)</f>
        <v>0</v>
      </c>
      <c r="I627" s="95">
        <f>SUM(I608:I626)</f>
        <v>0</v>
      </c>
    </row>
    <row r="628" spans="1:9" ht="16.5" customHeight="1" thickTop="1" thickBot="1" x14ac:dyDescent="0.3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9094.9699999999993</v>
      </c>
    </row>
    <row r="629" spans="1:9" ht="36" customHeight="1" thickTop="1" x14ac:dyDescent="0.2">
      <c r="A629" s="132">
        <v>1</v>
      </c>
      <c r="B629" s="104" t="s">
        <v>2190</v>
      </c>
      <c r="C629" s="104" t="s">
        <v>2191</v>
      </c>
      <c r="D629" s="104" t="s">
        <v>2192</v>
      </c>
      <c r="E629" s="104">
        <v>90</v>
      </c>
      <c r="F629" s="384">
        <v>6821.23</v>
      </c>
      <c r="G629" s="384"/>
      <c r="H629" s="384">
        <v>6821.23</v>
      </c>
      <c r="I629" s="384">
        <v>6821.23</v>
      </c>
    </row>
    <row r="630" spans="1:9" ht="30.75" customHeight="1" x14ac:dyDescent="0.2">
      <c r="A630" s="136">
        <v>2</v>
      </c>
      <c r="B630" s="104" t="s">
        <v>2193</v>
      </c>
      <c r="C630" s="104" t="s">
        <v>2194</v>
      </c>
      <c r="D630" s="104" t="s">
        <v>2195</v>
      </c>
      <c r="E630" s="104">
        <v>30</v>
      </c>
      <c r="F630" s="384">
        <v>2273.7399999999998</v>
      </c>
      <c r="G630" s="384"/>
      <c r="H630" s="384">
        <v>2273.7399999999998</v>
      </c>
      <c r="I630" s="384">
        <v>2273.7399999999998</v>
      </c>
    </row>
    <row r="631" spans="1:9" ht="31.5" customHeight="1" x14ac:dyDescent="0.2">
      <c r="A631" s="136"/>
      <c r="B631" s="104"/>
      <c r="C631" s="104"/>
      <c r="D631" s="104"/>
      <c r="E631" s="104"/>
      <c r="F631" s="345"/>
      <c r="G631" s="104"/>
      <c r="H631" s="384"/>
      <c r="I631" s="384"/>
    </row>
    <row r="632" spans="1:9" ht="31.5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Top="1" thickBot="1" x14ac:dyDescent="0.3">
      <c r="A648" s="91" t="s">
        <v>43</v>
      </c>
      <c r="B648" s="92"/>
      <c r="C648" s="93"/>
      <c r="D648" s="92"/>
      <c r="E648" s="154">
        <f>SUM(E629:E647)</f>
        <v>120</v>
      </c>
      <c r="F648" s="94">
        <f>SUM(F629:F647)</f>
        <v>9094.9699999999993</v>
      </c>
      <c r="G648" s="94">
        <f>SUM(G629:G647)</f>
        <v>0</v>
      </c>
      <c r="H648" s="94">
        <f>SUM(H629:H647)</f>
        <v>9094.9699999999993</v>
      </c>
      <c r="I648" s="95">
        <f>SUM(I629:I647)</f>
        <v>9094.9699999999993</v>
      </c>
    </row>
    <row r="649" spans="1:9" ht="16.5" customHeight="1" thickTop="1" thickBot="1" x14ac:dyDescent="0.3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Top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thickBot="1" x14ac:dyDescent="0.3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Top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thickBot="1" x14ac:dyDescent="0.3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Top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E733+E754+E775+E796+E817+E838+E859</f>
        <v>0</v>
      </c>
      <c r="F712" s="18"/>
      <c r="G712" s="18"/>
      <c r="H712" s="18"/>
      <c r="I712" s="17">
        <f>I733+I754+I775+I796+I817+I838+I859</f>
        <v>0</v>
      </c>
    </row>
    <row r="713" spans="1:9" ht="16.5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37.5" customHeight="1" thickTop="1" thickBot="1" x14ac:dyDescent="0.3">
      <c r="A714" s="148"/>
      <c r="B714" s="243"/>
      <c r="C714" s="104"/>
      <c r="D714" s="243"/>
      <c r="E714" s="104"/>
      <c r="F714" s="367"/>
      <c r="G714" s="243"/>
      <c r="H714" s="367"/>
      <c r="I714" s="367"/>
    </row>
    <row r="715" spans="1:9" ht="43.5" customHeight="1" thickTop="1" thickBot="1" x14ac:dyDescent="0.3">
      <c r="A715" s="148"/>
      <c r="B715" s="243"/>
      <c r="C715" s="104"/>
      <c r="D715" s="243"/>
      <c r="E715" s="104"/>
      <c r="F715" s="367"/>
      <c r="G715" s="243"/>
      <c r="H715" s="367"/>
      <c r="I715" s="367"/>
    </row>
    <row r="716" spans="1:9" ht="36.75" customHeight="1" thickTop="1" thickBot="1" x14ac:dyDescent="0.3">
      <c r="A716" s="148"/>
      <c r="B716" s="243"/>
      <c r="C716" s="104"/>
      <c r="D716" s="243"/>
      <c r="E716" s="104"/>
      <c r="F716" s="367"/>
      <c r="G716" s="243"/>
      <c r="H716" s="367"/>
      <c r="I716" s="367"/>
    </row>
    <row r="717" spans="1:9" ht="49.5" customHeight="1" thickTop="1" x14ac:dyDescent="0.25">
      <c r="A717" s="148"/>
      <c r="B717" s="243"/>
      <c r="C717" s="104"/>
      <c r="D717" s="243"/>
      <c r="E717" s="104"/>
      <c r="F717" s="367"/>
      <c r="G717" s="243"/>
      <c r="H717" s="367"/>
      <c r="I717" s="367"/>
    </row>
    <row r="718" spans="1:9" ht="51.75" customHeight="1" x14ac:dyDescent="0.25">
      <c r="A718" s="140"/>
      <c r="B718" s="243"/>
      <c r="C718" s="104"/>
      <c r="D718" s="243"/>
      <c r="E718" s="104"/>
      <c r="F718" s="367"/>
      <c r="G718" s="243"/>
      <c r="H718" s="367"/>
      <c r="I718" s="367"/>
    </row>
    <row r="719" spans="1:9" ht="38.25" customHeight="1" x14ac:dyDescent="0.25">
      <c r="A719" s="140"/>
      <c r="B719" s="243"/>
      <c r="C719" s="104"/>
      <c r="D719" s="243"/>
      <c r="E719" s="104"/>
      <c r="F719" s="367"/>
      <c r="G719" s="243"/>
      <c r="H719" s="367"/>
      <c r="I719" s="367"/>
    </row>
    <row r="720" spans="1:9" ht="44.25" customHeight="1" x14ac:dyDescent="0.25">
      <c r="A720" s="140"/>
      <c r="B720" s="243"/>
      <c r="C720" s="104"/>
      <c r="D720" s="243"/>
      <c r="E720" s="104"/>
      <c r="F720" s="367"/>
      <c r="G720" s="243"/>
      <c r="H720" s="367"/>
      <c r="I720" s="367"/>
    </row>
    <row r="721" spans="1:9" ht="65.25" customHeight="1" x14ac:dyDescent="0.25">
      <c r="A721" s="140"/>
      <c r="B721" s="243"/>
      <c r="C721" s="104"/>
      <c r="D721" s="243"/>
      <c r="E721" s="104"/>
      <c r="F721" s="367"/>
      <c r="G721" s="243"/>
      <c r="H721" s="367"/>
      <c r="I721" s="367"/>
    </row>
    <row r="722" spans="1:9" ht="48.75" customHeight="1" x14ac:dyDescent="0.25">
      <c r="A722" s="140"/>
      <c r="B722" s="243"/>
      <c r="C722" s="104"/>
      <c r="D722" s="243"/>
      <c r="E722" s="104"/>
      <c r="F722" s="367"/>
      <c r="G722" s="243"/>
      <c r="H722" s="367"/>
      <c r="I722" s="367"/>
    </row>
    <row r="723" spans="1:9" ht="49.5" customHeight="1" x14ac:dyDescent="0.25">
      <c r="A723" s="140"/>
      <c r="B723" s="243"/>
      <c r="C723" s="104"/>
      <c r="D723" s="243"/>
      <c r="E723" s="104"/>
      <c r="F723" s="367"/>
      <c r="G723" s="243"/>
      <c r="H723" s="367"/>
      <c r="I723" s="367"/>
    </row>
    <row r="724" spans="1:9" ht="31.5" customHeight="1" x14ac:dyDescent="0.25">
      <c r="A724" s="140"/>
      <c r="B724" s="243"/>
      <c r="C724" s="104"/>
      <c r="D724" s="243"/>
      <c r="E724" s="104"/>
      <c r="F724" s="367"/>
      <c r="G724" s="243"/>
      <c r="H724" s="367"/>
      <c r="I724" s="367"/>
    </row>
    <row r="725" spans="1:9" ht="16.5" customHeight="1" x14ac:dyDescent="0.25">
      <c r="A725" s="77"/>
      <c r="B725" s="72"/>
      <c r="C725" s="73"/>
      <c r="D725" s="72"/>
      <c r="E725" s="74"/>
      <c r="F725" s="78"/>
      <c r="G725" s="78"/>
      <c r="H725" s="78"/>
      <c r="I725" s="79"/>
    </row>
    <row r="726" spans="1:9" ht="16.5" customHeight="1" x14ac:dyDescent="0.25">
      <c r="A726" s="77"/>
      <c r="B726" s="72"/>
      <c r="C726" s="73"/>
      <c r="D726" s="72"/>
      <c r="E726" s="74"/>
      <c r="F726" s="78"/>
      <c r="G726" s="78"/>
      <c r="H726" s="78"/>
      <c r="I726" s="79"/>
    </row>
    <row r="727" spans="1:9" ht="16.5" customHeight="1" x14ac:dyDescent="0.25">
      <c r="A727" s="77"/>
      <c r="B727" s="72"/>
      <c r="C727" s="73"/>
      <c r="D727" s="72"/>
      <c r="E727" s="74"/>
      <c r="F727" s="78"/>
      <c r="G727" s="78"/>
      <c r="H727" s="78"/>
      <c r="I727" s="79"/>
    </row>
    <row r="728" spans="1:9" ht="16.5" customHeight="1" x14ac:dyDescent="0.25">
      <c r="A728" s="77"/>
      <c r="B728" s="72"/>
      <c r="C728" s="73"/>
      <c r="D728" s="72"/>
      <c r="E728" s="74"/>
      <c r="F728" s="78"/>
      <c r="G728" s="78"/>
      <c r="H728" s="78"/>
      <c r="I728" s="79"/>
    </row>
    <row r="729" spans="1:9" ht="16.5" customHeight="1" x14ac:dyDescent="0.25">
      <c r="A729" s="77"/>
      <c r="B729" s="72"/>
      <c r="C729" s="73"/>
      <c r="D729" s="72"/>
      <c r="E729" s="74"/>
      <c r="F729" s="78"/>
      <c r="G729" s="78"/>
      <c r="H729" s="78"/>
      <c r="I729" s="79"/>
    </row>
    <row r="730" spans="1:9" ht="16.5" customHeight="1" x14ac:dyDescent="0.25">
      <c r="A730" s="77"/>
      <c r="B730" s="72"/>
      <c r="C730" s="73"/>
      <c r="D730" s="72"/>
      <c r="E730" s="74"/>
      <c r="F730" s="78"/>
      <c r="G730" s="78"/>
      <c r="H730" s="78"/>
      <c r="I730" s="79"/>
    </row>
    <row r="731" spans="1:9" ht="16.5" customHeight="1" x14ac:dyDescent="0.25">
      <c r="A731" s="77"/>
      <c r="B731" s="72"/>
      <c r="C731" s="73"/>
      <c r="D731" s="72"/>
      <c r="E731" s="74"/>
      <c r="F731" s="78"/>
      <c r="G731" s="78"/>
      <c r="H731" s="78"/>
      <c r="I731" s="79"/>
    </row>
    <row r="732" spans="1:9" s="107" customFormat="1" ht="16.5" customHeight="1" x14ac:dyDescent="0.25">
      <c r="A732" s="77"/>
      <c r="B732" s="72"/>
      <c r="C732" s="73"/>
      <c r="D732" s="72"/>
      <c r="E732" s="74"/>
      <c r="F732" s="78"/>
      <c r="G732" s="78"/>
      <c r="H732" s="78"/>
      <c r="I732" s="79"/>
    </row>
    <row r="733" spans="1:9" ht="16.5" customHeight="1" x14ac:dyDescent="0.25">
      <c r="A733" s="232"/>
      <c r="B733" s="233"/>
      <c r="C733" s="234"/>
      <c r="D733" s="233"/>
      <c r="E733" s="235"/>
      <c r="F733" s="236"/>
      <c r="G733" s="236"/>
      <c r="H733" s="236"/>
      <c r="I733" s="237"/>
    </row>
    <row r="734" spans="1:9" ht="16.5" customHeight="1" x14ac:dyDescent="0.25">
      <c r="A734" s="77"/>
      <c r="B734" s="72"/>
      <c r="C734" s="73"/>
      <c r="D734" s="72"/>
      <c r="E734" s="74"/>
      <c r="F734" s="74"/>
      <c r="G734" s="74"/>
      <c r="H734" s="74"/>
      <c r="I734" s="238"/>
    </row>
    <row r="735" spans="1:9" ht="16.5" customHeight="1" x14ac:dyDescent="0.25">
      <c r="A735" s="77"/>
      <c r="B735" s="72"/>
      <c r="C735" s="73"/>
      <c r="D735" s="72"/>
      <c r="E735" s="74"/>
      <c r="F735" s="78"/>
      <c r="G735" s="78"/>
      <c r="H735" s="78"/>
      <c r="I735" s="79"/>
    </row>
    <row r="736" spans="1:9" ht="16.5" customHeight="1" x14ac:dyDescent="0.25">
      <c r="A736" s="77"/>
      <c r="B736" s="72"/>
      <c r="C736" s="73"/>
      <c r="D736" s="72"/>
      <c r="E736" s="74"/>
      <c r="F736" s="78"/>
      <c r="G736" s="78"/>
      <c r="H736" s="78"/>
      <c r="I736" s="79"/>
    </row>
    <row r="737" spans="1:9" ht="16.5" customHeight="1" x14ac:dyDescent="0.25">
      <c r="A737" s="77"/>
      <c r="B737" s="72"/>
      <c r="C737" s="73"/>
      <c r="D737" s="72"/>
      <c r="E737" s="74"/>
      <c r="F737" s="78"/>
      <c r="G737" s="78"/>
      <c r="H737" s="78"/>
      <c r="I737" s="79"/>
    </row>
    <row r="738" spans="1:9" ht="16.5" customHeight="1" x14ac:dyDescent="0.25">
      <c r="A738" s="77"/>
      <c r="B738" s="72"/>
      <c r="C738" s="73"/>
      <c r="D738" s="72"/>
      <c r="E738" s="74"/>
      <c r="F738" s="78"/>
      <c r="G738" s="78"/>
      <c r="H738" s="78"/>
      <c r="I738" s="79"/>
    </row>
    <row r="739" spans="1:9" ht="16.5" customHeight="1" x14ac:dyDescent="0.25">
      <c r="A739" s="77"/>
      <c r="B739" s="72"/>
      <c r="C739" s="73"/>
      <c r="D739" s="72"/>
      <c r="E739" s="74"/>
      <c r="F739" s="78"/>
      <c r="G739" s="78"/>
      <c r="H739" s="78"/>
      <c r="I739" s="79"/>
    </row>
    <row r="740" spans="1:9" ht="16.5" customHeight="1" x14ac:dyDescent="0.25">
      <c r="A740" s="77"/>
      <c r="B740" s="72"/>
      <c r="C740" s="73"/>
      <c r="D740" s="72"/>
      <c r="E740" s="74"/>
      <c r="F740" s="78"/>
      <c r="G740" s="78"/>
      <c r="H740" s="78"/>
      <c r="I740" s="79"/>
    </row>
    <row r="741" spans="1:9" ht="16.5" customHeight="1" x14ac:dyDescent="0.25">
      <c r="A741" s="77"/>
      <c r="B741" s="72"/>
      <c r="C741" s="73"/>
      <c r="D741" s="72"/>
      <c r="E741" s="74"/>
      <c r="F741" s="78"/>
      <c r="G741" s="78"/>
      <c r="H741" s="78"/>
      <c r="I741" s="79"/>
    </row>
    <row r="742" spans="1:9" ht="16.5" customHeight="1" x14ac:dyDescent="0.25">
      <c r="A742" s="77"/>
      <c r="B742" s="72"/>
      <c r="C742" s="73"/>
      <c r="D742" s="72"/>
      <c r="E742" s="74"/>
      <c r="F742" s="78"/>
      <c r="G742" s="78"/>
      <c r="H742" s="78"/>
      <c r="I742" s="79"/>
    </row>
    <row r="743" spans="1:9" ht="16.5" customHeight="1" x14ac:dyDescent="0.25">
      <c r="A743" s="77"/>
      <c r="B743" s="72"/>
      <c r="C743" s="73"/>
      <c r="D743" s="72"/>
      <c r="E743" s="74"/>
      <c r="F743" s="78"/>
      <c r="G743" s="78"/>
      <c r="H743" s="78"/>
      <c r="I743" s="79"/>
    </row>
    <row r="744" spans="1:9" ht="16.5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customHeight="1" x14ac:dyDescent="0.25">
      <c r="A752" s="77"/>
      <c r="B752" s="72"/>
      <c r="C752" s="73"/>
      <c r="D752" s="72"/>
      <c r="E752" s="74"/>
      <c r="F752" s="78"/>
      <c r="G752" s="78"/>
      <c r="H752" s="78"/>
      <c r="I752" s="79"/>
    </row>
    <row r="753" spans="1:9" ht="16.5" customHeight="1" thickBot="1" x14ac:dyDescent="0.3">
      <c r="A753" s="85"/>
      <c r="B753" s="86"/>
      <c r="C753" s="87"/>
      <c r="D753" s="86"/>
      <c r="E753" s="88"/>
      <c r="F753" s="89"/>
      <c r="G753" s="89"/>
      <c r="H753" s="89"/>
      <c r="I753" s="90"/>
    </row>
    <row r="754" spans="1:9" ht="16.5" customHeight="1" thickTop="1" thickBot="1" x14ac:dyDescent="0.3">
      <c r="A754" s="91" t="s">
        <v>43</v>
      </c>
      <c r="B754" s="92"/>
      <c r="C754" s="93"/>
      <c r="D754" s="92"/>
      <c r="E754" s="154">
        <f>SUM(E714:E753)</f>
        <v>0</v>
      </c>
      <c r="F754" s="154">
        <f>SUM(F714:F753)</f>
        <v>0</v>
      </c>
      <c r="G754" s="154">
        <f>SUM(G714:G753)</f>
        <v>0</v>
      </c>
      <c r="H754" s="154">
        <f>SUM(H714:H753)</f>
        <v>0</v>
      </c>
      <c r="I754" s="226">
        <f>SUM(I714:I753)</f>
        <v>0</v>
      </c>
    </row>
    <row r="755" spans="1:9" ht="16.5" customHeight="1" thickTop="1" thickBot="1" x14ac:dyDescent="0.3">
      <c r="A755" s="96" t="s">
        <v>44</v>
      </c>
      <c r="B755" s="97"/>
      <c r="C755" s="98"/>
      <c r="D755" s="97"/>
      <c r="E755" s="99"/>
      <c r="F755" s="99"/>
      <c r="G755" s="99"/>
      <c r="H755" s="99"/>
      <c r="I755" s="101">
        <f>I775</f>
        <v>0</v>
      </c>
    </row>
    <row r="756" spans="1:9" ht="16.5" customHeight="1" thickTop="1" thickBot="1" x14ac:dyDescent="0.3">
      <c r="A756" s="148"/>
      <c r="B756" s="149"/>
      <c r="C756" s="150"/>
      <c r="D756" s="149"/>
      <c r="E756" s="239"/>
      <c r="F756" s="151"/>
      <c r="G756" s="194"/>
      <c r="H756" s="194"/>
      <c r="I756" s="231"/>
    </row>
    <row r="757" spans="1:9" ht="16.5" customHeight="1" thickTop="1" thickBot="1" x14ac:dyDescent="0.3">
      <c r="A757" s="148"/>
      <c r="B757" s="72"/>
      <c r="C757" s="73"/>
      <c r="D757" s="72"/>
      <c r="E757" s="74"/>
      <c r="F757" s="78"/>
      <c r="G757" s="78"/>
      <c r="H757" s="78"/>
      <c r="I757" s="79"/>
    </row>
    <row r="758" spans="1:9" ht="16.5" customHeight="1" thickTop="1" x14ac:dyDescent="0.25">
      <c r="A758" s="148"/>
      <c r="B758" s="72"/>
      <c r="C758" s="73"/>
      <c r="D758" s="72"/>
      <c r="E758" s="74"/>
      <c r="F758" s="78"/>
      <c r="G758" s="78"/>
      <c r="H758" s="78"/>
      <c r="I758" s="79"/>
    </row>
    <row r="759" spans="1:9" ht="16.5" customHeight="1" x14ac:dyDescent="0.25">
      <c r="A759" s="77"/>
      <c r="B759" s="72"/>
      <c r="C759" s="73"/>
      <c r="D759" s="72"/>
      <c r="E759" s="74"/>
      <c r="F759" s="78"/>
      <c r="G759" s="78"/>
      <c r="H759" s="78"/>
      <c r="I759" s="79"/>
    </row>
    <row r="760" spans="1:9" ht="16.5" customHeight="1" x14ac:dyDescent="0.25">
      <c r="A760" s="77"/>
      <c r="B760" s="72"/>
      <c r="C760" s="73"/>
      <c r="D760" s="72"/>
      <c r="E760" s="74"/>
      <c r="F760" s="78"/>
      <c r="G760" s="78"/>
      <c r="H760" s="78"/>
      <c r="I760" s="79"/>
    </row>
    <row r="761" spans="1:9" ht="16.5" customHeight="1" x14ac:dyDescent="0.25">
      <c r="A761" s="77"/>
      <c r="B761" s="72"/>
      <c r="C761" s="73"/>
      <c r="D761" s="72"/>
      <c r="E761" s="74"/>
      <c r="F761" s="78"/>
      <c r="G761" s="78"/>
      <c r="H761" s="78"/>
      <c r="I761" s="79"/>
    </row>
    <row r="762" spans="1:9" ht="16.5" customHeight="1" x14ac:dyDescent="0.25">
      <c r="A762" s="77"/>
      <c r="B762" s="72"/>
      <c r="C762" s="73"/>
      <c r="D762" s="72"/>
      <c r="E762" s="74"/>
      <c r="F762" s="78"/>
      <c r="G762" s="78"/>
      <c r="H762" s="78"/>
      <c r="I762" s="79"/>
    </row>
    <row r="763" spans="1:9" ht="16.5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customHeight="1" x14ac:dyDescent="0.25">
      <c r="A773" s="77"/>
      <c r="B773" s="72"/>
      <c r="C773" s="73"/>
      <c r="D773" s="72"/>
      <c r="E773" s="74"/>
      <c r="F773" s="78"/>
      <c r="G773" s="78"/>
      <c r="H773" s="78"/>
      <c r="I773" s="79"/>
    </row>
    <row r="774" spans="1:9" ht="16.5" customHeight="1" thickBot="1" x14ac:dyDescent="0.3">
      <c r="A774" s="85"/>
      <c r="B774" s="86"/>
      <c r="C774" s="87"/>
      <c r="D774" s="86"/>
      <c r="E774" s="88"/>
      <c r="F774" s="89"/>
      <c r="G774" s="89"/>
      <c r="H774" s="89"/>
      <c r="I774" s="90"/>
    </row>
    <row r="775" spans="1:9" ht="16.5" customHeight="1" thickTop="1" thickBot="1" x14ac:dyDescent="0.3">
      <c r="A775" s="91" t="s">
        <v>43</v>
      </c>
      <c r="B775" s="92"/>
      <c r="C775" s="93"/>
      <c r="D775" s="92"/>
      <c r="E775" s="154">
        <f>SUM(E756:E774)</f>
        <v>0</v>
      </c>
      <c r="F775" s="94">
        <f>SUM(F756:F774)</f>
        <v>0</v>
      </c>
      <c r="G775" s="94">
        <f>SUM(G756:G774)</f>
        <v>0</v>
      </c>
      <c r="H775" s="94">
        <f>SUM(H756:H774)</f>
        <v>0</v>
      </c>
      <c r="I775" s="95">
        <f>SUM(I756:I774)</f>
        <v>0</v>
      </c>
    </row>
    <row r="776" spans="1:9" ht="16.5" customHeight="1" thickTop="1" thickBot="1" x14ac:dyDescent="0.3">
      <c r="A776" s="21" t="s">
        <v>45</v>
      </c>
      <c r="B776" s="22"/>
      <c r="C776" s="23"/>
      <c r="D776" s="22"/>
      <c r="E776" s="24"/>
      <c r="F776" s="24"/>
      <c r="G776" s="24"/>
      <c r="H776" s="24"/>
      <c r="I776" s="25">
        <f>I796</f>
        <v>0</v>
      </c>
    </row>
    <row r="777" spans="1:9" ht="44.25" customHeight="1" thickTop="1" thickBot="1" x14ac:dyDescent="0.3">
      <c r="A777" s="148"/>
      <c r="B777" s="243"/>
      <c r="C777" s="104"/>
      <c r="D777" s="243"/>
      <c r="E777" s="243"/>
      <c r="F777" s="367"/>
      <c r="G777" s="243"/>
      <c r="H777" s="367"/>
      <c r="I777" s="367"/>
    </row>
    <row r="778" spans="1:9" ht="16.5" customHeight="1" thickTop="1" thickBot="1" x14ac:dyDescent="0.3">
      <c r="A778" s="148"/>
      <c r="B778" s="72"/>
      <c r="C778" s="73"/>
      <c r="D778" s="72"/>
      <c r="E778" s="75"/>
      <c r="F778" s="75"/>
      <c r="G778" s="75"/>
      <c r="H778" s="75"/>
      <c r="I778" s="76"/>
    </row>
    <row r="779" spans="1:9" ht="16.5" customHeight="1" thickTop="1" x14ac:dyDescent="0.25">
      <c r="A779" s="148"/>
      <c r="B779" s="72"/>
      <c r="C779" s="73"/>
      <c r="D779" s="72"/>
      <c r="E779" s="75"/>
      <c r="F779" s="75"/>
      <c r="G779" s="75"/>
      <c r="H779" s="75"/>
      <c r="I779" s="76"/>
    </row>
    <row r="780" spans="1:9" ht="16.5" customHeight="1" x14ac:dyDescent="0.25">
      <c r="A780" s="77"/>
      <c r="B780" s="72"/>
      <c r="C780" s="73"/>
      <c r="D780" s="72"/>
      <c r="E780" s="74"/>
      <c r="F780" s="78"/>
      <c r="G780" s="78"/>
      <c r="H780" s="78"/>
      <c r="I780" s="79"/>
    </row>
    <row r="781" spans="1:9" ht="16.5" customHeight="1" x14ac:dyDescent="0.25">
      <c r="A781" s="77"/>
      <c r="B781" s="72"/>
      <c r="C781" s="73"/>
      <c r="D781" s="72"/>
      <c r="E781" s="74"/>
      <c r="F781" s="78"/>
      <c r="G781" s="78"/>
      <c r="H781" s="78"/>
      <c r="I781" s="79"/>
    </row>
    <row r="782" spans="1:9" ht="16.5" customHeight="1" x14ac:dyDescent="0.25">
      <c r="A782" s="77"/>
      <c r="B782" s="72"/>
      <c r="C782" s="73"/>
      <c r="D782" s="72"/>
      <c r="E782" s="74"/>
      <c r="F782" s="78"/>
      <c r="G782" s="78"/>
      <c r="H782" s="78"/>
      <c r="I782" s="79"/>
    </row>
    <row r="783" spans="1:9" ht="16.5" customHeight="1" x14ac:dyDescent="0.25">
      <c r="A783" s="77"/>
      <c r="B783" s="72"/>
      <c r="C783" s="73"/>
      <c r="D783" s="72"/>
      <c r="E783" s="74"/>
      <c r="F783" s="78"/>
      <c r="G783" s="78"/>
      <c r="H783" s="78"/>
      <c r="I783" s="79"/>
    </row>
    <row r="784" spans="1:9" ht="16.5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customHeight="1" x14ac:dyDescent="0.25">
      <c r="A794" s="77"/>
      <c r="B794" s="72"/>
      <c r="C794" s="73"/>
      <c r="D794" s="72"/>
      <c r="E794" s="74"/>
      <c r="F794" s="78"/>
      <c r="G794" s="78"/>
      <c r="H794" s="78"/>
      <c r="I794" s="79"/>
    </row>
    <row r="795" spans="1:9" ht="16.5" customHeight="1" thickBot="1" x14ac:dyDescent="0.3">
      <c r="A795" s="85"/>
      <c r="B795" s="86"/>
      <c r="C795" s="87"/>
      <c r="D795" s="86"/>
      <c r="E795" s="88"/>
      <c r="F795" s="89"/>
      <c r="G795" s="89"/>
      <c r="H795" s="89"/>
      <c r="I795" s="90"/>
    </row>
    <row r="796" spans="1:9" ht="16.5" customHeight="1" thickTop="1" thickBot="1" x14ac:dyDescent="0.3">
      <c r="A796" s="157" t="s">
        <v>43</v>
      </c>
      <c r="B796" s="158"/>
      <c r="C796" s="159"/>
      <c r="D796" s="158"/>
      <c r="E796" s="160">
        <f>SUM(E777:E795)</f>
        <v>0</v>
      </c>
      <c r="F796" s="161">
        <f>SUM(F777:F795)</f>
        <v>0</v>
      </c>
      <c r="G796" s="161">
        <f>SUM(G777:G795)</f>
        <v>0</v>
      </c>
      <c r="H796" s="161">
        <f>SUM(H777:H795)</f>
        <v>0</v>
      </c>
      <c r="I796" s="162">
        <f>SUM(I777:I795)</f>
        <v>0</v>
      </c>
    </row>
    <row r="797" spans="1:9" ht="16.5" customHeight="1" thickTop="1" thickBot="1" x14ac:dyDescent="0.3">
      <c r="A797" s="21" t="s">
        <v>46</v>
      </c>
      <c r="B797" s="22"/>
      <c r="C797" s="23"/>
      <c r="D797" s="22"/>
      <c r="E797" s="24"/>
      <c r="F797" s="24"/>
      <c r="G797" s="24"/>
      <c r="H797" s="24"/>
      <c r="I797" s="25">
        <f>I817</f>
        <v>0</v>
      </c>
    </row>
    <row r="798" spans="1:9" ht="46.5" customHeight="1" thickTop="1" x14ac:dyDescent="0.25">
      <c r="A798" s="148"/>
      <c r="B798" s="104"/>
      <c r="C798" s="104"/>
      <c r="D798" s="104"/>
      <c r="E798" s="104"/>
      <c r="F798" s="345"/>
      <c r="G798" s="104"/>
      <c r="H798" s="345"/>
      <c r="I798" s="345"/>
    </row>
    <row r="799" spans="1:9" ht="40.5" customHeight="1" x14ac:dyDescent="0.25">
      <c r="A799" s="77"/>
      <c r="B799" s="104"/>
      <c r="C799" s="104"/>
      <c r="D799" s="104"/>
      <c r="E799" s="104"/>
      <c r="F799" s="345"/>
      <c r="G799" s="104"/>
      <c r="H799" s="384"/>
      <c r="I799" s="384"/>
    </row>
    <row r="800" spans="1:9" ht="16.5" customHeight="1" x14ac:dyDescent="0.25">
      <c r="A800" s="77"/>
      <c r="B800" s="72"/>
      <c r="C800" s="73"/>
      <c r="D800" s="72"/>
      <c r="E800" s="74"/>
      <c r="F800" s="78"/>
      <c r="G800" s="78"/>
      <c r="H800" s="78"/>
      <c r="I800" s="79"/>
    </row>
    <row r="801" spans="1:9" ht="16.5" customHeight="1" x14ac:dyDescent="0.25">
      <c r="A801" s="77"/>
      <c r="B801" s="72"/>
      <c r="C801" s="73"/>
      <c r="D801" s="72"/>
      <c r="E801" s="74"/>
      <c r="F801" s="78"/>
      <c r="G801" s="78"/>
      <c r="H801" s="78"/>
      <c r="I801" s="79"/>
    </row>
    <row r="802" spans="1:9" ht="16.5" customHeight="1" x14ac:dyDescent="0.25">
      <c r="A802" s="77"/>
      <c r="B802" s="72"/>
      <c r="C802" s="73"/>
      <c r="D802" s="72"/>
      <c r="E802" s="74"/>
      <c r="F802" s="78"/>
      <c r="G802" s="78"/>
      <c r="H802" s="78"/>
      <c r="I802" s="79"/>
    </row>
    <row r="803" spans="1:9" ht="16.5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customHeight="1" x14ac:dyDescent="0.25">
      <c r="A815" s="77"/>
      <c r="B815" s="72"/>
      <c r="C815" s="73"/>
      <c r="D815" s="72"/>
      <c r="E815" s="74"/>
      <c r="F815" s="78"/>
      <c r="G815" s="78"/>
      <c r="H815" s="78"/>
      <c r="I815" s="79"/>
    </row>
    <row r="816" spans="1:9" ht="16.5" customHeight="1" thickBot="1" x14ac:dyDescent="0.3">
      <c r="A816" s="85"/>
      <c r="B816" s="86"/>
      <c r="C816" s="87"/>
      <c r="D816" s="86"/>
      <c r="E816" s="88"/>
      <c r="F816" s="89"/>
      <c r="G816" s="89"/>
      <c r="H816" s="89"/>
      <c r="I816" s="90"/>
    </row>
    <row r="817" spans="1:9" ht="16.5" customHeight="1" thickTop="1" thickBot="1" x14ac:dyDescent="0.3">
      <c r="A817" s="91" t="s">
        <v>43</v>
      </c>
      <c r="B817" s="92"/>
      <c r="C817" s="93"/>
      <c r="D817" s="92"/>
      <c r="E817" s="154">
        <f>SUM(E798:E816)</f>
        <v>0</v>
      </c>
      <c r="F817" s="94">
        <f>SUM(F798:F816)</f>
        <v>0</v>
      </c>
      <c r="G817" s="94">
        <f>SUM(G798:G816)</f>
        <v>0</v>
      </c>
      <c r="H817" s="94">
        <f>SUM(H798:H816)</f>
        <v>0</v>
      </c>
      <c r="I817" s="95">
        <f>SUM(I798:I816)</f>
        <v>0</v>
      </c>
    </row>
    <row r="818" spans="1:9" ht="16.5" customHeight="1" thickTop="1" thickBot="1" x14ac:dyDescent="0.3">
      <c r="A818" s="96" t="s">
        <v>47</v>
      </c>
      <c r="B818" s="97"/>
      <c r="C818" s="98"/>
      <c r="D818" s="97"/>
      <c r="E818" s="99"/>
      <c r="F818" s="99"/>
      <c r="G818" s="99"/>
      <c r="H818" s="99"/>
      <c r="I818" s="101">
        <f>I838</f>
        <v>0</v>
      </c>
    </row>
    <row r="819" spans="1:9" ht="16.5" customHeight="1" thickTop="1" x14ac:dyDescent="0.25">
      <c r="A819" s="218"/>
      <c r="B819" s="149"/>
      <c r="C819" s="150"/>
      <c r="D819" s="149"/>
      <c r="E819" s="151"/>
      <c r="F819" s="156"/>
      <c r="G819" s="156"/>
      <c r="H819" s="156"/>
      <c r="I819" s="219"/>
    </row>
    <row r="820" spans="1:9" ht="16.5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customHeight="1" x14ac:dyDescent="0.25">
      <c r="A836" s="77"/>
      <c r="B836" s="72"/>
      <c r="C836" s="73"/>
      <c r="D836" s="72"/>
      <c r="E836" s="74"/>
      <c r="F836" s="78"/>
      <c r="G836" s="78"/>
      <c r="H836" s="78"/>
      <c r="I836" s="79"/>
    </row>
    <row r="837" spans="1:9" ht="16.5" customHeight="1" thickBot="1" x14ac:dyDescent="0.3">
      <c r="A837" s="85"/>
      <c r="B837" s="86"/>
      <c r="C837" s="87"/>
      <c r="D837" s="86"/>
      <c r="E837" s="88"/>
      <c r="F837" s="89"/>
      <c r="G837" s="89"/>
      <c r="H837" s="89"/>
      <c r="I837" s="90"/>
    </row>
    <row r="838" spans="1:9" ht="16.5" customHeight="1" thickTop="1" thickBot="1" x14ac:dyDescent="0.3">
      <c r="A838" s="91" t="s">
        <v>43</v>
      </c>
      <c r="B838" s="92"/>
      <c r="C838" s="93"/>
      <c r="D838" s="92"/>
      <c r="E838" s="154">
        <f>SUM(E819:E837)</f>
        <v>0</v>
      </c>
      <c r="F838" s="94">
        <f>SUM(F819:F837)</f>
        <v>0</v>
      </c>
      <c r="G838" s="94">
        <f>SUM(G819:G837)</f>
        <v>0</v>
      </c>
      <c r="H838" s="94">
        <f>SUM(H819:H837)</f>
        <v>0</v>
      </c>
      <c r="I838" s="95">
        <f>SUM(I819:I837)</f>
        <v>0</v>
      </c>
    </row>
    <row r="839" spans="1:9" ht="16.5" customHeight="1" thickTop="1" thickBot="1" x14ac:dyDescent="0.3">
      <c r="A839" s="21" t="s">
        <v>48</v>
      </c>
      <c r="B839" s="22"/>
      <c r="C839" s="23"/>
      <c r="D839" s="22"/>
      <c r="E839" s="24"/>
      <c r="F839" s="24"/>
      <c r="G839" s="24"/>
      <c r="H839" s="24"/>
      <c r="I839" s="25">
        <f>I859</f>
        <v>0</v>
      </c>
    </row>
    <row r="840" spans="1:9" ht="16.5" customHeight="1" thickTop="1" x14ac:dyDescent="0.25">
      <c r="A840" s="218"/>
      <c r="B840" s="149"/>
      <c r="C840" s="150"/>
      <c r="D840" s="149"/>
      <c r="E840" s="151"/>
      <c r="F840" s="156"/>
      <c r="G840" s="156"/>
      <c r="H840" s="156"/>
      <c r="I840" s="219"/>
    </row>
    <row r="841" spans="1:9" ht="16.5" customHeight="1" x14ac:dyDescent="0.25">
      <c r="A841" s="77"/>
      <c r="B841" s="72"/>
      <c r="C841" s="73"/>
      <c r="D841" s="72"/>
      <c r="E841" s="74"/>
      <c r="F841" s="78"/>
      <c r="G841" s="78"/>
      <c r="H841" s="78"/>
      <c r="I841" s="79"/>
    </row>
    <row r="842" spans="1:9" ht="16.5" customHeight="1" x14ac:dyDescent="0.25">
      <c r="A842" s="77"/>
      <c r="B842" s="72"/>
      <c r="C842" s="73"/>
      <c r="D842" s="72"/>
      <c r="E842" s="74"/>
      <c r="F842" s="78"/>
      <c r="G842" s="78"/>
      <c r="H842" s="78"/>
      <c r="I842" s="79"/>
    </row>
    <row r="843" spans="1:9" ht="16.5" customHeight="1" x14ac:dyDescent="0.25">
      <c r="A843" s="77"/>
      <c r="B843" s="72"/>
      <c r="C843" s="73"/>
      <c r="D843" s="72"/>
      <c r="E843" s="74"/>
      <c r="F843" s="78"/>
      <c r="G843" s="78"/>
      <c r="H843" s="78"/>
      <c r="I843" s="79"/>
    </row>
    <row r="844" spans="1:9" ht="16.5" customHeight="1" x14ac:dyDescent="0.25">
      <c r="A844" s="77"/>
      <c r="B844" s="72"/>
      <c r="C844" s="73"/>
      <c r="D844" s="72"/>
      <c r="E844" s="74"/>
      <c r="F844" s="78"/>
      <c r="G844" s="78"/>
      <c r="H844" s="78"/>
      <c r="I844" s="79"/>
    </row>
    <row r="845" spans="1:9" ht="16.5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customHeight="1" x14ac:dyDescent="0.25">
      <c r="A857" s="77"/>
      <c r="B857" s="72"/>
      <c r="C857" s="73"/>
      <c r="D857" s="72"/>
      <c r="E857" s="74"/>
      <c r="F857" s="78"/>
      <c r="G857" s="78"/>
      <c r="H857" s="78"/>
      <c r="I857" s="79"/>
    </row>
    <row r="858" spans="1:9" ht="16.5" customHeight="1" thickBot="1" x14ac:dyDescent="0.3">
      <c r="A858" s="85"/>
      <c r="B858" s="86"/>
      <c r="C858" s="87"/>
      <c r="D858" s="86"/>
      <c r="E858" s="88"/>
      <c r="F858" s="89"/>
      <c r="G858" s="89"/>
      <c r="H858" s="89"/>
      <c r="I858" s="90"/>
    </row>
    <row r="859" spans="1:9" ht="16.5" customHeight="1" thickTop="1" thickBot="1" x14ac:dyDescent="0.3">
      <c r="A859" s="157" t="s">
        <v>43</v>
      </c>
      <c r="B859" s="158"/>
      <c r="C859" s="159"/>
      <c r="D859" s="158"/>
      <c r="E859" s="160">
        <f>SUM(E840:E858)</f>
        <v>0</v>
      </c>
      <c r="F859" s="161">
        <f>SUM(F840:F858)</f>
        <v>0</v>
      </c>
      <c r="G859" s="161">
        <f>SUM(G840:G858)</f>
        <v>0</v>
      </c>
      <c r="H859" s="161">
        <f>SUM(H840:H858)</f>
        <v>0</v>
      </c>
      <c r="I859" s="162">
        <f>SUM(I840:I858)</f>
        <v>0</v>
      </c>
    </row>
    <row r="860" spans="1:9" ht="16.5" customHeight="1" thickTop="1" thickBot="1" x14ac:dyDescent="0.3">
      <c r="A860" s="13" t="s">
        <v>75</v>
      </c>
      <c r="B860" s="14"/>
      <c r="C860" s="15"/>
      <c r="D860" s="16"/>
      <c r="E860" s="17">
        <f>E916+E937+E958+E978+E999+E1020</f>
        <v>1698.3</v>
      </c>
      <c r="F860" s="18"/>
      <c r="G860" s="18"/>
      <c r="H860" s="18"/>
      <c r="I860" s="17">
        <f>I916+I937+I958+I978+I999+I1020</f>
        <v>103339.2</v>
      </c>
    </row>
    <row r="861" spans="1:9" ht="16.5" customHeight="1" thickTop="1" thickBot="1" x14ac:dyDescent="0.3">
      <c r="A861" s="21" t="s">
        <v>13</v>
      </c>
      <c r="B861" s="22"/>
      <c r="C861" s="23"/>
      <c r="D861" s="22"/>
      <c r="E861" s="24"/>
      <c r="F861" s="24"/>
      <c r="G861" s="24"/>
      <c r="H861" s="24"/>
      <c r="I861" s="25">
        <f>I916</f>
        <v>14850</v>
      </c>
    </row>
    <row r="862" spans="1:9" ht="32.25" customHeight="1" thickTop="1" x14ac:dyDescent="0.2">
      <c r="A862" s="240">
        <v>1</v>
      </c>
      <c r="B862" s="104" t="s">
        <v>2196</v>
      </c>
      <c r="C862" s="241" t="s">
        <v>2197</v>
      </c>
      <c r="D862" s="104" t="s">
        <v>2198</v>
      </c>
      <c r="E862" s="242">
        <v>4</v>
      </c>
      <c r="F862" s="367">
        <v>550</v>
      </c>
      <c r="G862" s="367"/>
      <c r="H862" s="367">
        <v>550</v>
      </c>
      <c r="I862" s="368">
        <v>550</v>
      </c>
    </row>
    <row r="863" spans="1:9" ht="32.25" customHeight="1" x14ac:dyDescent="0.2">
      <c r="A863" s="244">
        <v>2</v>
      </c>
      <c r="B863" s="104" t="s">
        <v>2199</v>
      </c>
      <c r="C863" s="245" t="s">
        <v>2200</v>
      </c>
      <c r="D863" s="245" t="s">
        <v>2201</v>
      </c>
      <c r="E863" s="246">
        <v>4.5</v>
      </c>
      <c r="F863" s="367">
        <v>550</v>
      </c>
      <c r="G863" s="367"/>
      <c r="H863" s="367">
        <v>550</v>
      </c>
      <c r="I863" s="368">
        <v>550</v>
      </c>
    </row>
    <row r="864" spans="1:9" ht="32.25" customHeight="1" x14ac:dyDescent="0.2">
      <c r="A864" s="244">
        <v>3</v>
      </c>
      <c r="B864" s="245" t="s">
        <v>2202</v>
      </c>
      <c r="C864" s="245" t="s">
        <v>2203</v>
      </c>
      <c r="D864" s="245" t="s">
        <v>2204</v>
      </c>
      <c r="E864" s="246">
        <v>12</v>
      </c>
      <c r="F864" s="367">
        <v>550</v>
      </c>
      <c r="G864" s="367"/>
      <c r="H864" s="367">
        <v>550</v>
      </c>
      <c r="I864" s="368">
        <v>550</v>
      </c>
    </row>
    <row r="865" spans="1:9" ht="32.25" customHeight="1" x14ac:dyDescent="0.2">
      <c r="A865" s="244">
        <v>4</v>
      </c>
      <c r="B865" s="245" t="s">
        <v>2205</v>
      </c>
      <c r="C865" s="104" t="s">
        <v>2206</v>
      </c>
      <c r="D865" s="245" t="s">
        <v>2207</v>
      </c>
      <c r="E865" s="243">
        <v>5.5</v>
      </c>
      <c r="F865" s="367">
        <v>550</v>
      </c>
      <c r="G865" s="367"/>
      <c r="H865" s="367">
        <v>550</v>
      </c>
      <c r="I865" s="368">
        <v>550</v>
      </c>
    </row>
    <row r="866" spans="1:9" ht="32.25" customHeight="1" x14ac:dyDescent="0.25">
      <c r="A866" s="244">
        <v>5</v>
      </c>
      <c r="B866" s="245" t="s">
        <v>2208</v>
      </c>
      <c r="C866" s="247" t="s">
        <v>2209</v>
      </c>
      <c r="D866" s="245" t="s">
        <v>2210</v>
      </c>
      <c r="E866" s="243">
        <v>4.5</v>
      </c>
      <c r="F866" s="367">
        <v>550</v>
      </c>
      <c r="G866" s="367"/>
      <c r="H866" s="367">
        <v>550</v>
      </c>
      <c r="I866" s="368">
        <v>550</v>
      </c>
    </row>
    <row r="867" spans="1:9" ht="32.25" customHeight="1" x14ac:dyDescent="0.2">
      <c r="A867" s="244">
        <v>6</v>
      </c>
      <c r="B867" s="245" t="s">
        <v>2211</v>
      </c>
      <c r="C867" s="104" t="s">
        <v>2212</v>
      </c>
      <c r="D867" s="248" t="s">
        <v>2213</v>
      </c>
      <c r="E867" s="243">
        <v>5</v>
      </c>
      <c r="F867" s="367">
        <v>550</v>
      </c>
      <c r="G867" s="367"/>
      <c r="H867" s="367">
        <v>550</v>
      </c>
      <c r="I867" s="368">
        <v>550</v>
      </c>
    </row>
    <row r="868" spans="1:9" ht="32.25" customHeight="1" x14ac:dyDescent="0.2">
      <c r="A868" s="244">
        <v>7</v>
      </c>
      <c r="B868" s="104" t="s">
        <v>2214</v>
      </c>
      <c r="C868" s="104" t="s">
        <v>2215</v>
      </c>
      <c r="D868" s="104" t="s">
        <v>2216</v>
      </c>
      <c r="E868" s="370">
        <v>5</v>
      </c>
      <c r="F868" s="367">
        <v>550</v>
      </c>
      <c r="G868" s="367"/>
      <c r="H868" s="367">
        <v>550</v>
      </c>
      <c r="I868" s="368">
        <v>550</v>
      </c>
    </row>
    <row r="869" spans="1:9" ht="32.25" customHeight="1" x14ac:dyDescent="0.2">
      <c r="A869" s="244">
        <v>8</v>
      </c>
      <c r="B869" s="104" t="s">
        <v>2217</v>
      </c>
      <c r="C869" s="104" t="s">
        <v>2218</v>
      </c>
      <c r="D869" s="250" t="s">
        <v>2219</v>
      </c>
      <c r="E869" s="370">
        <v>5</v>
      </c>
      <c r="F869" s="367">
        <v>550</v>
      </c>
      <c r="G869" s="367"/>
      <c r="H869" s="367">
        <v>550</v>
      </c>
      <c r="I869" s="368">
        <v>550</v>
      </c>
    </row>
    <row r="870" spans="1:9" ht="32.25" customHeight="1" x14ac:dyDescent="0.2">
      <c r="A870" s="244">
        <v>9</v>
      </c>
      <c r="B870" s="251" t="s">
        <v>2220</v>
      </c>
      <c r="C870" s="252" t="s">
        <v>2221</v>
      </c>
      <c r="D870" s="252" t="s">
        <v>2222</v>
      </c>
      <c r="E870" s="371">
        <v>1</v>
      </c>
      <c r="F870" s="367">
        <v>550</v>
      </c>
      <c r="G870" s="367"/>
      <c r="H870" s="367">
        <v>550</v>
      </c>
      <c r="I870" s="368">
        <v>550</v>
      </c>
    </row>
    <row r="871" spans="1:9" ht="32.25" customHeight="1" x14ac:dyDescent="0.2">
      <c r="A871" s="244">
        <v>10</v>
      </c>
      <c r="B871" s="251" t="s">
        <v>2223</v>
      </c>
      <c r="C871" s="252" t="s">
        <v>2224</v>
      </c>
      <c r="D871" s="252" t="s">
        <v>2225</v>
      </c>
      <c r="E871" s="371">
        <v>3</v>
      </c>
      <c r="F871" s="367">
        <v>550</v>
      </c>
      <c r="G871" s="367"/>
      <c r="H871" s="367">
        <v>550</v>
      </c>
      <c r="I871" s="368">
        <v>550</v>
      </c>
    </row>
    <row r="872" spans="1:9" ht="32.25" customHeight="1" x14ac:dyDescent="0.2">
      <c r="A872" s="244">
        <v>11</v>
      </c>
      <c r="B872" s="104" t="s">
        <v>2226</v>
      </c>
      <c r="C872" s="104" t="s">
        <v>2227</v>
      </c>
      <c r="D872" s="104" t="s">
        <v>2228</v>
      </c>
      <c r="E872" s="370">
        <v>3</v>
      </c>
      <c r="F872" s="367">
        <v>550</v>
      </c>
      <c r="G872" s="367"/>
      <c r="H872" s="367">
        <v>550</v>
      </c>
      <c r="I872" s="368">
        <v>550</v>
      </c>
    </row>
    <row r="873" spans="1:9" ht="32.25" customHeight="1" x14ac:dyDescent="0.2">
      <c r="A873" s="244">
        <v>12</v>
      </c>
      <c r="B873" s="245" t="s">
        <v>2229</v>
      </c>
      <c r="C873" s="255" t="s">
        <v>2230</v>
      </c>
      <c r="D873" s="245" t="s">
        <v>2231</v>
      </c>
      <c r="E873" s="371">
        <v>15</v>
      </c>
      <c r="F873" s="372">
        <v>550</v>
      </c>
      <c r="G873" s="372"/>
      <c r="H873" s="372">
        <v>550</v>
      </c>
      <c r="I873" s="372">
        <v>550</v>
      </c>
    </row>
    <row r="874" spans="1:9" ht="32.25" customHeight="1" x14ac:dyDescent="0.2">
      <c r="A874" s="244">
        <v>13</v>
      </c>
      <c r="B874" s="251" t="s">
        <v>2232</v>
      </c>
      <c r="C874" s="252" t="s">
        <v>2233</v>
      </c>
      <c r="D874" s="252" t="s">
        <v>2234</v>
      </c>
      <c r="E874" s="372">
        <v>1</v>
      </c>
      <c r="F874" s="372">
        <v>550</v>
      </c>
      <c r="G874" s="372"/>
      <c r="H874" s="372">
        <v>550</v>
      </c>
      <c r="I874" s="373">
        <v>550</v>
      </c>
    </row>
    <row r="875" spans="1:9" ht="32.25" customHeight="1" x14ac:dyDescent="0.2">
      <c r="A875" s="244">
        <v>14</v>
      </c>
      <c r="B875" s="251" t="s">
        <v>2235</v>
      </c>
      <c r="C875" s="252" t="s">
        <v>2236</v>
      </c>
      <c r="D875" s="252" t="s">
        <v>2237</v>
      </c>
      <c r="E875" s="372">
        <v>3</v>
      </c>
      <c r="F875" s="372">
        <v>550</v>
      </c>
      <c r="G875" s="372"/>
      <c r="H875" s="372">
        <v>550</v>
      </c>
      <c r="I875" s="373">
        <v>550</v>
      </c>
    </row>
    <row r="876" spans="1:9" ht="29.25" customHeight="1" x14ac:dyDescent="0.2">
      <c r="A876" s="244">
        <v>15</v>
      </c>
      <c r="B876" s="251" t="s">
        <v>2238</v>
      </c>
      <c r="C876" s="252" t="s">
        <v>2239</v>
      </c>
      <c r="D876" s="252" t="s">
        <v>2240</v>
      </c>
      <c r="E876" s="372">
        <v>14</v>
      </c>
      <c r="F876" s="372">
        <v>550</v>
      </c>
      <c r="G876" s="372"/>
      <c r="H876" s="372">
        <v>550</v>
      </c>
      <c r="I876" s="373">
        <v>550</v>
      </c>
    </row>
    <row r="877" spans="1:9" ht="16.5" customHeight="1" x14ac:dyDescent="0.2">
      <c r="A877" s="244">
        <v>16</v>
      </c>
      <c r="B877" s="245" t="s">
        <v>2241</v>
      </c>
      <c r="C877" s="255" t="s">
        <v>2242</v>
      </c>
      <c r="D877" s="245" t="s">
        <v>2243</v>
      </c>
      <c r="E877" s="371">
        <v>5</v>
      </c>
      <c r="F877" s="372">
        <v>550</v>
      </c>
      <c r="G877" s="372"/>
      <c r="H877" s="372">
        <v>550</v>
      </c>
      <c r="I877" s="372">
        <v>550</v>
      </c>
    </row>
    <row r="878" spans="1:9" ht="16.5" customHeight="1" x14ac:dyDescent="0.2">
      <c r="A878" s="244">
        <v>17</v>
      </c>
      <c r="B878" s="245" t="s">
        <v>2244</v>
      </c>
      <c r="C878" s="255" t="s">
        <v>2245</v>
      </c>
      <c r="D878" s="245" t="s">
        <v>2246</v>
      </c>
      <c r="E878" s="371">
        <v>4.5</v>
      </c>
      <c r="F878" s="372">
        <v>550</v>
      </c>
      <c r="G878" s="372"/>
      <c r="H878" s="372">
        <v>550</v>
      </c>
      <c r="I878" s="372">
        <v>550</v>
      </c>
    </row>
    <row r="879" spans="1:9" ht="38.25" customHeight="1" x14ac:dyDescent="0.2">
      <c r="A879" s="244">
        <v>18</v>
      </c>
      <c r="B879" s="245" t="s">
        <v>2247</v>
      </c>
      <c r="C879" s="255" t="s">
        <v>2248</v>
      </c>
      <c r="D879" s="245" t="s">
        <v>2249</v>
      </c>
      <c r="E879" s="371">
        <v>4.5</v>
      </c>
      <c r="F879" s="372">
        <v>550</v>
      </c>
      <c r="G879" s="372"/>
      <c r="H879" s="372">
        <v>550</v>
      </c>
      <c r="I879" s="372">
        <v>550</v>
      </c>
    </row>
    <row r="880" spans="1:9" s="107" customFormat="1" ht="16.5" customHeight="1" x14ac:dyDescent="0.2">
      <c r="A880" s="244">
        <v>19</v>
      </c>
      <c r="B880" s="245" t="s">
        <v>2250</v>
      </c>
      <c r="C880" s="255" t="s">
        <v>2251</v>
      </c>
      <c r="D880" s="245" t="s">
        <v>2252</v>
      </c>
      <c r="E880" s="371">
        <v>4</v>
      </c>
      <c r="F880" s="372">
        <v>550</v>
      </c>
      <c r="G880" s="372"/>
      <c r="H880" s="372">
        <v>550</v>
      </c>
      <c r="I880" s="372">
        <v>550</v>
      </c>
    </row>
    <row r="881" spans="1:9" ht="16.5" customHeight="1" x14ac:dyDescent="0.2">
      <c r="A881" s="244">
        <v>20</v>
      </c>
      <c r="B881" s="245" t="s">
        <v>2253</v>
      </c>
      <c r="C881" s="255" t="s">
        <v>2254</v>
      </c>
      <c r="D881" s="245" t="s">
        <v>2255</v>
      </c>
      <c r="E881" s="371">
        <v>4</v>
      </c>
      <c r="F881" s="372">
        <v>550</v>
      </c>
      <c r="G881" s="372"/>
      <c r="H881" s="372">
        <v>550</v>
      </c>
      <c r="I881" s="372">
        <v>550</v>
      </c>
    </row>
    <row r="882" spans="1:9" ht="26.25" customHeight="1" x14ac:dyDescent="0.2">
      <c r="A882" s="244">
        <v>21</v>
      </c>
      <c r="B882" s="245" t="s">
        <v>2256</v>
      </c>
      <c r="C882" s="255" t="s">
        <v>2257</v>
      </c>
      <c r="D882" s="245" t="s">
        <v>2258</v>
      </c>
      <c r="E882" s="371">
        <v>4</v>
      </c>
      <c r="F882" s="372">
        <v>550</v>
      </c>
      <c r="G882" s="372"/>
      <c r="H882" s="372">
        <v>550</v>
      </c>
      <c r="I882" s="372">
        <v>550</v>
      </c>
    </row>
    <row r="883" spans="1:9" ht="48.75" customHeight="1" x14ac:dyDescent="0.2">
      <c r="A883" s="244">
        <v>22</v>
      </c>
      <c r="B883" s="245" t="s">
        <v>2259</v>
      </c>
      <c r="C883" s="255" t="s">
        <v>2260</v>
      </c>
      <c r="D883" s="245" t="s">
        <v>2261</v>
      </c>
      <c r="E883" s="371">
        <v>4.8</v>
      </c>
      <c r="F883" s="372">
        <v>550</v>
      </c>
      <c r="G883" s="372"/>
      <c r="H883" s="372">
        <v>550</v>
      </c>
      <c r="I883" s="372">
        <v>550</v>
      </c>
    </row>
    <row r="884" spans="1:9" ht="33" customHeight="1" x14ac:dyDescent="0.2">
      <c r="A884" s="244">
        <v>23</v>
      </c>
      <c r="B884" s="245" t="s">
        <v>2262</v>
      </c>
      <c r="C884" s="255" t="s">
        <v>2263</v>
      </c>
      <c r="D884" s="245" t="s">
        <v>2264</v>
      </c>
      <c r="E884" s="371">
        <v>7</v>
      </c>
      <c r="F884" s="372">
        <v>550</v>
      </c>
      <c r="G884" s="372"/>
      <c r="H884" s="372">
        <v>550</v>
      </c>
      <c r="I884" s="372">
        <v>550</v>
      </c>
    </row>
    <row r="885" spans="1:9" ht="30" customHeight="1" x14ac:dyDescent="0.2">
      <c r="A885" s="244">
        <v>24</v>
      </c>
      <c r="B885" s="245" t="s">
        <v>2265</v>
      </c>
      <c r="C885" s="255" t="s">
        <v>2266</v>
      </c>
      <c r="D885" s="245" t="s">
        <v>2267</v>
      </c>
      <c r="E885" s="371">
        <v>7</v>
      </c>
      <c r="F885" s="372">
        <v>550</v>
      </c>
      <c r="G885" s="372"/>
      <c r="H885" s="372">
        <v>550</v>
      </c>
      <c r="I885" s="372">
        <v>550</v>
      </c>
    </row>
    <row r="886" spans="1:9" ht="18.75" customHeight="1" x14ac:dyDescent="0.2">
      <c r="A886" s="244">
        <v>25</v>
      </c>
      <c r="B886" s="245" t="s">
        <v>2268</v>
      </c>
      <c r="C886" s="255" t="s">
        <v>2269</v>
      </c>
      <c r="D886" s="245" t="s">
        <v>2270</v>
      </c>
      <c r="E886" s="371">
        <v>4</v>
      </c>
      <c r="F886" s="372">
        <v>550</v>
      </c>
      <c r="G886" s="372"/>
      <c r="H886" s="372">
        <v>550</v>
      </c>
      <c r="I886" s="372">
        <v>550</v>
      </c>
    </row>
    <row r="887" spans="1:9" ht="17.25" customHeight="1" x14ac:dyDescent="0.2">
      <c r="A887" s="244">
        <v>26</v>
      </c>
      <c r="B887" s="245" t="s">
        <v>2271</v>
      </c>
      <c r="C887" s="255" t="s">
        <v>2272</v>
      </c>
      <c r="D887" s="245" t="s">
        <v>2273</v>
      </c>
      <c r="E887" s="371">
        <v>15</v>
      </c>
      <c r="F887" s="372">
        <v>550</v>
      </c>
      <c r="G887" s="372"/>
      <c r="H887" s="372">
        <v>550</v>
      </c>
      <c r="I887" s="372">
        <v>550</v>
      </c>
    </row>
    <row r="888" spans="1:9" ht="16.5" customHeight="1" x14ac:dyDescent="0.2">
      <c r="A888" s="244">
        <v>27</v>
      </c>
      <c r="B888" s="245" t="s">
        <v>2274</v>
      </c>
      <c r="C888" s="255" t="s">
        <v>2275</v>
      </c>
      <c r="D888" s="245" t="s">
        <v>1905</v>
      </c>
      <c r="E888" s="371">
        <v>4</v>
      </c>
      <c r="F888" s="372">
        <v>550</v>
      </c>
      <c r="G888" s="372"/>
      <c r="H888" s="372">
        <v>550</v>
      </c>
      <c r="I888" s="372">
        <v>550</v>
      </c>
    </row>
    <row r="889" spans="1:9" ht="16.5" customHeight="1" x14ac:dyDescent="0.2">
      <c r="A889" s="244"/>
      <c r="B889" s="245"/>
      <c r="C889" s="255"/>
      <c r="D889" s="245"/>
      <c r="E889" s="371"/>
      <c r="F889" s="372"/>
      <c r="G889" s="372"/>
      <c r="H889" s="372"/>
      <c r="I889" s="372"/>
    </row>
    <row r="890" spans="1:9" ht="16.5" customHeight="1" x14ac:dyDescent="0.2">
      <c r="A890" s="244"/>
      <c r="B890" s="245"/>
      <c r="C890" s="255"/>
      <c r="D890" s="245"/>
      <c r="E890" s="371"/>
      <c r="F890" s="372"/>
      <c r="G890" s="372"/>
      <c r="H890" s="372"/>
      <c r="I890" s="372"/>
    </row>
    <row r="891" spans="1:9" ht="16.5" customHeight="1" x14ac:dyDescent="0.2">
      <c r="A891" s="244"/>
      <c r="B891" s="245"/>
      <c r="C891" s="255"/>
      <c r="D891" s="245"/>
      <c r="E891" s="371"/>
      <c r="F891" s="372"/>
      <c r="G891" s="372"/>
      <c r="H891" s="372"/>
      <c r="I891" s="372"/>
    </row>
    <row r="892" spans="1:9" ht="16.5" customHeight="1" x14ac:dyDescent="0.2">
      <c r="A892" s="244"/>
      <c r="B892" s="245"/>
      <c r="C892" s="255"/>
      <c r="D892" s="245"/>
      <c r="E892" s="371"/>
      <c r="F892" s="372"/>
      <c r="G892" s="372"/>
      <c r="H892" s="372"/>
      <c r="I892" s="372"/>
    </row>
    <row r="893" spans="1:9" ht="16.5" customHeight="1" x14ac:dyDescent="0.2">
      <c r="A893" s="136"/>
      <c r="B893" s="258"/>
      <c r="C893" s="259"/>
      <c r="D893" s="259"/>
      <c r="E893" s="190"/>
      <c r="F893" s="190"/>
      <c r="G893" s="190"/>
      <c r="H893" s="190"/>
      <c r="I893" s="260"/>
    </row>
    <row r="894" spans="1:9" ht="16.5" customHeight="1" x14ac:dyDescent="0.2">
      <c r="A894" s="136"/>
      <c r="B894" s="258"/>
      <c r="C894" s="83"/>
      <c r="D894" s="259"/>
      <c r="E894" s="190"/>
      <c r="F894" s="262"/>
      <c r="G894" s="84"/>
      <c r="H894" s="262"/>
      <c r="I894" s="263"/>
    </row>
    <row r="895" spans="1:9" ht="16.5" customHeight="1" x14ac:dyDescent="0.2">
      <c r="A895" s="136"/>
      <c r="B895" s="82"/>
      <c r="C895" s="83"/>
      <c r="D895" s="83"/>
      <c r="E895" s="184"/>
      <c r="F895" s="262"/>
      <c r="G895" s="84"/>
      <c r="H895" s="262"/>
      <c r="I895" s="263"/>
    </row>
    <row r="896" spans="1:9" ht="25.5" customHeight="1" x14ac:dyDescent="0.2">
      <c r="A896" s="136"/>
      <c r="B896" s="83"/>
      <c r="C896" s="83"/>
      <c r="D896" s="83"/>
      <c r="E896" s="184"/>
      <c r="F896" s="262"/>
      <c r="G896" s="84"/>
      <c r="H896" s="262"/>
      <c r="I896" s="263"/>
    </row>
    <row r="897" spans="1:9" ht="15.75" customHeight="1" x14ac:dyDescent="0.2">
      <c r="A897" s="136"/>
      <c r="B897" s="258"/>
      <c r="C897" s="259"/>
      <c r="D897" s="259"/>
      <c r="E897" s="190"/>
      <c r="F897" s="262"/>
      <c r="G897" s="84"/>
      <c r="H897" s="262"/>
      <c r="I897" s="263"/>
    </row>
    <row r="898" spans="1:9" ht="16.5" customHeight="1" x14ac:dyDescent="0.2">
      <c r="A898" s="136"/>
      <c r="B898" s="258"/>
      <c r="C898" s="259"/>
      <c r="D898" s="259"/>
      <c r="E898" s="190"/>
      <c r="F898" s="262"/>
      <c r="G898" s="84"/>
      <c r="H898" s="262"/>
      <c r="I898" s="263"/>
    </row>
    <row r="899" spans="1:9" ht="16.5" customHeight="1" x14ac:dyDescent="0.2">
      <c r="A899" s="136"/>
      <c r="B899" s="258"/>
      <c r="C899" s="83"/>
      <c r="D899" s="259"/>
      <c r="E899" s="189"/>
      <c r="F899" s="262"/>
      <c r="G899" s="84"/>
      <c r="H899" s="262"/>
      <c r="I899" s="263"/>
    </row>
    <row r="900" spans="1:9" ht="16.5" customHeight="1" x14ac:dyDescent="0.2">
      <c r="A900" s="136"/>
      <c r="B900" s="258"/>
      <c r="C900" s="83"/>
      <c r="D900" s="259"/>
      <c r="E900" s="264"/>
      <c r="F900" s="262"/>
      <c r="G900" s="84"/>
      <c r="H900" s="262"/>
      <c r="I900" s="263"/>
    </row>
    <row r="901" spans="1:9" ht="16.5" customHeight="1" x14ac:dyDescent="0.2">
      <c r="A901" s="136"/>
      <c r="B901" s="258"/>
      <c r="C901" s="83"/>
      <c r="D901" s="259"/>
      <c r="E901" s="189"/>
      <c r="F901" s="262"/>
      <c r="G901" s="84"/>
      <c r="H901" s="262"/>
      <c r="I901" s="263"/>
    </row>
    <row r="902" spans="1:9" ht="16.5" customHeight="1" x14ac:dyDescent="0.2">
      <c r="A902" s="136"/>
      <c r="B902" s="82"/>
      <c r="C902" s="83"/>
      <c r="D902" s="258"/>
      <c r="E902" s="264"/>
      <c r="F902" s="262"/>
      <c r="G902" s="84"/>
      <c r="H902" s="262"/>
      <c r="I902" s="263"/>
    </row>
    <row r="903" spans="1:9" ht="16.5" customHeight="1" x14ac:dyDescent="0.2">
      <c r="A903" s="136"/>
      <c r="B903" s="258"/>
      <c r="C903" s="83"/>
      <c r="D903" s="259"/>
      <c r="E903" s="264"/>
      <c r="F903" s="262"/>
      <c r="G903" s="84"/>
      <c r="H903" s="262"/>
      <c r="I903" s="263"/>
    </row>
    <row r="904" spans="1:9" ht="16.5" customHeight="1" x14ac:dyDescent="0.2">
      <c r="A904" s="136"/>
      <c r="B904" s="258"/>
      <c r="C904" s="83"/>
      <c r="D904" s="259"/>
      <c r="E904" s="264"/>
      <c r="F904" s="262"/>
      <c r="G904" s="84"/>
      <c r="H904" s="262"/>
      <c r="I904" s="263"/>
    </row>
    <row r="905" spans="1:9" ht="16.5" customHeight="1" x14ac:dyDescent="0.2">
      <c r="A905" s="136"/>
      <c r="B905" s="259"/>
      <c r="C905" s="259"/>
      <c r="D905" s="259"/>
      <c r="E905" s="84"/>
      <c r="F905" s="190"/>
      <c r="G905" s="190"/>
      <c r="H905" s="190"/>
      <c r="I905" s="260"/>
    </row>
    <row r="906" spans="1:9" ht="16.5" customHeight="1" x14ac:dyDescent="0.2">
      <c r="A906" s="136"/>
      <c r="B906" s="259"/>
      <c r="C906" s="265"/>
      <c r="D906" s="259"/>
      <c r="E906" s="264"/>
      <c r="F906" s="190"/>
      <c r="G906" s="190"/>
      <c r="H906" s="190"/>
      <c r="I906" s="260"/>
    </row>
    <row r="907" spans="1:9" ht="16.5" customHeight="1" x14ac:dyDescent="0.25">
      <c r="A907" s="136"/>
      <c r="B907" s="72"/>
      <c r="C907" s="73"/>
      <c r="D907" s="72"/>
      <c r="E907" s="74"/>
      <c r="F907" s="75"/>
      <c r="G907" s="75"/>
      <c r="H907" s="75"/>
      <c r="I907" s="76"/>
    </row>
    <row r="908" spans="1:9" ht="16.5" customHeight="1" x14ac:dyDescent="0.25">
      <c r="A908" s="136"/>
      <c r="B908" s="72"/>
      <c r="C908" s="73"/>
      <c r="D908" s="72"/>
      <c r="E908" s="74"/>
      <c r="F908" s="78"/>
      <c r="G908" s="78"/>
      <c r="H908" s="78"/>
      <c r="I908" s="79"/>
    </row>
    <row r="909" spans="1:9" ht="16.5" customHeight="1" x14ac:dyDescent="0.25">
      <c r="A909" s="136"/>
      <c r="B909" s="72"/>
      <c r="C909" s="73"/>
      <c r="D909" s="72"/>
      <c r="E909" s="74"/>
      <c r="F909" s="78"/>
      <c r="G909" s="78"/>
      <c r="H909" s="78"/>
      <c r="I909" s="79"/>
    </row>
    <row r="910" spans="1:9" ht="16.5" customHeight="1" x14ac:dyDescent="0.25">
      <c r="A910" s="136"/>
      <c r="B910" s="72"/>
      <c r="C910" s="73"/>
      <c r="D910" s="72"/>
      <c r="E910" s="74"/>
      <c r="F910" s="78"/>
      <c r="G910" s="78"/>
      <c r="H910" s="78"/>
      <c r="I910" s="79"/>
    </row>
    <row r="911" spans="1:9" ht="16.5" customHeight="1" x14ac:dyDescent="0.25">
      <c r="A911" s="136"/>
      <c r="B911" s="72"/>
      <c r="C911" s="73"/>
      <c r="D911" s="72"/>
      <c r="E911" s="74"/>
      <c r="F911" s="78"/>
      <c r="G911" s="78"/>
      <c r="H911" s="78"/>
      <c r="I911" s="79"/>
    </row>
    <row r="912" spans="1:9" ht="16.5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customHeight="1" x14ac:dyDescent="0.25">
      <c r="A914" s="136"/>
      <c r="B914" s="72"/>
      <c r="C914" s="73"/>
      <c r="D914" s="72"/>
      <c r="E914" s="74"/>
      <c r="F914" s="78"/>
      <c r="G914" s="78"/>
      <c r="H914" s="78"/>
      <c r="I914" s="79"/>
    </row>
    <row r="915" spans="1:9" ht="16.5" customHeight="1" thickBot="1" x14ac:dyDescent="0.3">
      <c r="A915" s="225"/>
      <c r="B915" s="86"/>
      <c r="C915" s="87"/>
      <c r="D915" s="86"/>
      <c r="E915" s="88"/>
      <c r="F915" s="89"/>
      <c r="G915" s="89"/>
      <c r="H915" s="89"/>
      <c r="I915" s="90"/>
    </row>
    <row r="916" spans="1:9" ht="16.5" customHeight="1" thickTop="1" thickBot="1" x14ac:dyDescent="0.3">
      <c r="A916" s="91" t="s">
        <v>43</v>
      </c>
      <c r="B916" s="92"/>
      <c r="C916" s="93"/>
      <c r="D916" s="92"/>
      <c r="E916" s="154">
        <f>SUM(E862:E915)</f>
        <v>153.30000000000001</v>
      </c>
      <c r="F916" s="154">
        <f>SUM(F862:F915)</f>
        <v>14850</v>
      </c>
      <c r="G916" s="154">
        <f>SUM(G862:G915)</f>
        <v>0</v>
      </c>
      <c r="H916" s="154">
        <f>SUM(H862:H915)</f>
        <v>14850</v>
      </c>
      <c r="I916" s="226">
        <f>SUM(I862:I915)</f>
        <v>14850</v>
      </c>
    </row>
    <row r="917" spans="1:9" ht="16.5" customHeight="1" thickTop="1" thickBot="1" x14ac:dyDescent="0.3">
      <c r="A917" s="96" t="s">
        <v>44</v>
      </c>
      <c r="B917" s="97"/>
      <c r="C917" s="98"/>
      <c r="D917" s="97"/>
      <c r="E917" s="99"/>
      <c r="F917" s="99"/>
      <c r="G917" s="99"/>
      <c r="H917" s="99"/>
      <c r="I917" s="101">
        <f>I937</f>
        <v>67320</v>
      </c>
    </row>
    <row r="918" spans="1:9" ht="71.25" customHeight="1" thickTop="1" x14ac:dyDescent="0.25">
      <c r="A918" s="148">
        <v>1</v>
      </c>
      <c r="B918" s="104" t="s">
        <v>2276</v>
      </c>
      <c r="C918" s="104" t="s">
        <v>2277</v>
      </c>
      <c r="D918" s="104" t="s">
        <v>2278</v>
      </c>
      <c r="E918" s="370">
        <v>45</v>
      </c>
      <c r="F918" s="367">
        <v>79836.91</v>
      </c>
      <c r="G918" s="367">
        <v>11976</v>
      </c>
      <c r="H918" s="367">
        <v>79296</v>
      </c>
      <c r="I918" s="368">
        <v>67320</v>
      </c>
    </row>
    <row r="919" spans="1:9" ht="16.5" customHeight="1" x14ac:dyDescent="0.25">
      <c r="A919" s="77"/>
      <c r="B919" s="72"/>
      <c r="C919" s="73"/>
      <c r="D919" s="72"/>
      <c r="E919" s="74"/>
      <c r="F919" s="78"/>
      <c r="G919" s="78"/>
      <c r="H919" s="78"/>
      <c r="I919" s="79"/>
    </row>
    <row r="920" spans="1:9" ht="16.5" customHeight="1" x14ac:dyDescent="0.25">
      <c r="A920" s="77"/>
      <c r="B920" s="72"/>
      <c r="C920" s="73"/>
      <c r="D920" s="72"/>
      <c r="E920" s="74"/>
      <c r="F920" s="78"/>
      <c r="G920" s="78"/>
      <c r="H920" s="78"/>
      <c r="I920" s="76"/>
    </row>
    <row r="921" spans="1:9" ht="16.5" customHeight="1" x14ac:dyDescent="0.25">
      <c r="A921" s="77"/>
      <c r="B921" s="72"/>
      <c r="C921" s="73"/>
      <c r="D921" s="72"/>
      <c r="E921" s="74"/>
      <c r="F921" s="78"/>
      <c r="G921" s="78"/>
      <c r="H921" s="78"/>
      <c r="I921" s="79"/>
    </row>
    <row r="922" spans="1:9" ht="16.5" customHeight="1" x14ac:dyDescent="0.25">
      <c r="A922" s="77"/>
      <c r="B922" s="72"/>
      <c r="C922" s="73"/>
      <c r="D922" s="72"/>
      <c r="E922" s="74"/>
      <c r="F922" s="78"/>
      <c r="G922" s="78"/>
      <c r="H922" s="78"/>
      <c r="I922" s="79"/>
    </row>
    <row r="923" spans="1:9" ht="16.5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customHeight="1" x14ac:dyDescent="0.25">
      <c r="A935" s="77"/>
      <c r="B935" s="72"/>
      <c r="C935" s="73"/>
      <c r="D935" s="72"/>
      <c r="E935" s="74"/>
      <c r="F935" s="78"/>
      <c r="G935" s="78"/>
      <c r="H935" s="78"/>
      <c r="I935" s="79"/>
    </row>
    <row r="936" spans="1:9" ht="16.5" customHeight="1" thickBot="1" x14ac:dyDescent="0.3">
      <c r="A936" s="85"/>
      <c r="B936" s="86"/>
      <c r="C936" s="87"/>
      <c r="D936" s="86"/>
      <c r="E936" s="88"/>
      <c r="F936" s="89"/>
      <c r="G936" s="89"/>
      <c r="H936" s="89"/>
      <c r="I936" s="90"/>
    </row>
    <row r="937" spans="1:9" ht="16.5" customHeight="1" thickTop="1" thickBot="1" x14ac:dyDescent="0.3">
      <c r="A937" s="157" t="s">
        <v>43</v>
      </c>
      <c r="B937" s="158"/>
      <c r="C937" s="159"/>
      <c r="D937" s="158"/>
      <c r="E937" s="160">
        <f>SUM(E918:E936)</f>
        <v>45</v>
      </c>
      <c r="F937" s="161">
        <f>SUM(F918:F936)</f>
        <v>79836.91</v>
      </c>
      <c r="G937" s="161">
        <f>SUM(G918:G936)</f>
        <v>11976</v>
      </c>
      <c r="H937" s="161">
        <f>SUM(H918:H936)</f>
        <v>79296</v>
      </c>
      <c r="I937" s="162">
        <f>SUM(I918:I936)</f>
        <v>67320</v>
      </c>
    </row>
    <row r="938" spans="1:9" ht="16.5" customHeight="1" thickTop="1" thickBot="1" x14ac:dyDescent="0.3">
      <c r="A938" s="21" t="s">
        <v>45</v>
      </c>
      <c r="B938" s="22"/>
      <c r="C938" s="23"/>
      <c r="D938" s="22"/>
      <c r="E938" s="24"/>
      <c r="F938" s="24"/>
      <c r="G938" s="24"/>
      <c r="H938" s="24"/>
      <c r="I938" s="25">
        <f>I958</f>
        <v>0</v>
      </c>
    </row>
    <row r="939" spans="1:9" ht="16.5" customHeight="1" thickTop="1" x14ac:dyDescent="0.25">
      <c r="A939" s="132"/>
      <c r="B939" s="149"/>
      <c r="C939" s="150"/>
      <c r="D939" s="149"/>
      <c r="E939" s="194"/>
      <c r="F939" s="152"/>
      <c r="G939" s="152"/>
      <c r="H939" s="152"/>
      <c r="I939" s="153"/>
    </row>
    <row r="940" spans="1:9" ht="16.5" customHeight="1" x14ac:dyDescent="0.25">
      <c r="A940" s="140"/>
      <c r="B940" s="72"/>
      <c r="C940" s="73"/>
      <c r="D940" s="72"/>
      <c r="E940" s="74"/>
      <c r="F940" s="78"/>
      <c r="G940" s="78"/>
      <c r="H940" s="78"/>
      <c r="I940" s="79"/>
    </row>
    <row r="941" spans="1:9" ht="16.5" customHeight="1" x14ac:dyDescent="0.25">
      <c r="A941" s="77"/>
      <c r="B941" s="72"/>
      <c r="C941" s="73"/>
      <c r="D941" s="72"/>
      <c r="E941" s="74"/>
      <c r="F941" s="78"/>
      <c r="G941" s="78"/>
      <c r="H941" s="78"/>
      <c r="I941" s="79"/>
    </row>
    <row r="942" spans="1:9" ht="16.5" customHeight="1" x14ac:dyDescent="0.25">
      <c r="A942" s="77"/>
      <c r="B942" s="72"/>
      <c r="C942" s="73"/>
      <c r="D942" s="72"/>
      <c r="E942" s="74"/>
      <c r="F942" s="78"/>
      <c r="G942" s="78"/>
      <c r="H942" s="78"/>
      <c r="I942" s="79"/>
    </row>
    <row r="943" spans="1:9" ht="16.5" customHeight="1" x14ac:dyDescent="0.25">
      <c r="A943" s="77"/>
      <c r="B943" s="72"/>
      <c r="C943" s="73"/>
      <c r="D943" s="72"/>
      <c r="E943" s="74"/>
      <c r="F943" s="78"/>
      <c r="G943" s="78"/>
      <c r="H943" s="78"/>
      <c r="I943" s="79"/>
    </row>
    <row r="944" spans="1:9" ht="16.5" customHeight="1" x14ac:dyDescent="0.25">
      <c r="A944" s="77"/>
      <c r="B944" s="72"/>
      <c r="C944" s="73"/>
      <c r="D944" s="72"/>
      <c r="E944" s="74"/>
      <c r="F944" s="78"/>
      <c r="G944" s="78"/>
      <c r="H944" s="78"/>
      <c r="I944" s="79"/>
    </row>
    <row r="945" spans="1:9" ht="16.5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customHeight="1" x14ac:dyDescent="0.25">
      <c r="A956" s="77"/>
      <c r="B956" s="72"/>
      <c r="C956" s="73"/>
      <c r="D956" s="72"/>
      <c r="E956" s="74"/>
      <c r="F956" s="78"/>
      <c r="G956" s="78"/>
      <c r="H956" s="78"/>
      <c r="I956" s="79"/>
    </row>
    <row r="957" spans="1:9" ht="16.5" customHeight="1" thickBot="1" x14ac:dyDescent="0.3">
      <c r="A957" s="85"/>
      <c r="B957" s="86"/>
      <c r="C957" s="87"/>
      <c r="D957" s="86"/>
      <c r="E957" s="88"/>
      <c r="F957" s="89"/>
      <c r="G957" s="89"/>
      <c r="H957" s="89"/>
      <c r="I957" s="90"/>
    </row>
    <row r="958" spans="1:9" ht="16.5" customHeight="1" thickTop="1" thickBot="1" x14ac:dyDescent="0.3">
      <c r="A958" s="157" t="s">
        <v>43</v>
      </c>
      <c r="B958" s="158"/>
      <c r="C958" s="158"/>
      <c r="D958" s="158"/>
      <c r="E958" s="160">
        <f>SUM(E939:E957)</f>
        <v>0</v>
      </c>
      <c r="F958" s="161">
        <f>SUM(F939:F957)</f>
        <v>0</v>
      </c>
      <c r="G958" s="161">
        <f>SUM(G939:G957)</f>
        <v>0</v>
      </c>
      <c r="H958" s="161">
        <f>SUM(H939:H957)</f>
        <v>0</v>
      </c>
      <c r="I958" s="162">
        <f>SUM(I939:I957)</f>
        <v>0</v>
      </c>
    </row>
    <row r="959" spans="1:9" ht="16.5" customHeight="1" thickTop="1" x14ac:dyDescent="0.25">
      <c r="A959" s="21" t="s">
        <v>46</v>
      </c>
      <c r="B959" s="22"/>
      <c r="C959" s="22"/>
      <c r="D959" s="22"/>
      <c r="E959" s="24"/>
      <c r="F959" s="24"/>
      <c r="G959" s="24"/>
      <c r="H959" s="24"/>
      <c r="I959" s="25">
        <f>I978</f>
        <v>0</v>
      </c>
    </row>
    <row r="960" spans="1:9" ht="27.75" customHeight="1" x14ac:dyDescent="0.2">
      <c r="A960" s="200"/>
      <c r="B960" s="259"/>
      <c r="C960" s="259"/>
      <c r="D960" s="259"/>
      <c r="E960" s="189"/>
      <c r="F960" s="264"/>
      <c r="G960" s="190"/>
      <c r="H960" s="264"/>
      <c r="I960" s="260"/>
    </row>
    <row r="961" spans="1:9" ht="51" customHeight="1" x14ac:dyDescent="0.2">
      <c r="A961" s="200"/>
      <c r="B961" s="259"/>
      <c r="C961" s="259"/>
      <c r="D961" s="259"/>
      <c r="E961" s="189"/>
      <c r="F961" s="190"/>
      <c r="G961" s="190"/>
      <c r="H961" s="264"/>
      <c r="I961" s="260"/>
    </row>
    <row r="962" spans="1:9" ht="15" customHeight="1" x14ac:dyDescent="0.25">
      <c r="A962" s="140"/>
      <c r="B962" s="72"/>
      <c r="C962" s="73"/>
      <c r="D962" s="72"/>
      <c r="E962" s="74"/>
      <c r="F962" s="78"/>
      <c r="G962" s="78"/>
      <c r="H962" s="78"/>
      <c r="I962" s="195"/>
    </row>
    <row r="963" spans="1:9" ht="16.5" customHeight="1" x14ac:dyDescent="0.25">
      <c r="A963" s="77"/>
      <c r="B963" s="72"/>
      <c r="C963" s="73"/>
      <c r="D963" s="72"/>
      <c r="E963" s="74"/>
      <c r="F963" s="78"/>
      <c r="G963" s="78"/>
      <c r="H963" s="78"/>
      <c r="I963" s="79"/>
    </row>
    <row r="964" spans="1:9" ht="16.5" customHeight="1" x14ac:dyDescent="0.25">
      <c r="A964" s="77"/>
      <c r="B964" s="72"/>
      <c r="C964" s="73"/>
      <c r="D964" s="72"/>
      <c r="E964" s="74"/>
      <c r="F964" s="78"/>
      <c r="G964" s="78"/>
      <c r="H964" s="78"/>
      <c r="I964" s="79"/>
    </row>
    <row r="965" spans="1:9" ht="16.5" customHeight="1" x14ac:dyDescent="0.25">
      <c r="A965" s="77"/>
      <c r="B965" s="72"/>
      <c r="C965" s="73"/>
      <c r="D965" s="72"/>
      <c r="E965" s="74"/>
      <c r="F965" s="78"/>
      <c r="G965" s="78"/>
      <c r="H965" s="78"/>
      <c r="I965" s="79"/>
    </row>
    <row r="966" spans="1:9" ht="16.5" customHeight="1" x14ac:dyDescent="0.25">
      <c r="A966" s="77"/>
      <c r="B966" s="72"/>
      <c r="C966" s="73"/>
      <c r="D966" s="72"/>
      <c r="E966" s="74"/>
      <c r="F966" s="78"/>
      <c r="G966" s="78"/>
      <c r="H966" s="78"/>
      <c r="I966" s="79"/>
    </row>
    <row r="967" spans="1:9" ht="16.5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customHeight="1" x14ac:dyDescent="0.25">
      <c r="A976" s="77"/>
      <c r="B976" s="72"/>
      <c r="C976" s="73"/>
      <c r="D976" s="72"/>
      <c r="E976" s="74"/>
      <c r="F976" s="78"/>
      <c r="G976" s="78"/>
      <c r="H976" s="78"/>
      <c r="I976" s="79"/>
    </row>
    <row r="977" spans="1:9" ht="16.5" customHeight="1" thickBot="1" x14ac:dyDescent="0.3">
      <c r="A977" s="85"/>
      <c r="B977" s="86"/>
      <c r="C977" s="87"/>
      <c r="D977" s="86"/>
      <c r="E977" s="88"/>
      <c r="F977" s="89"/>
      <c r="G977" s="89"/>
      <c r="H977" s="89"/>
      <c r="I977" s="90"/>
    </row>
    <row r="978" spans="1:9" ht="16.5" customHeight="1" thickTop="1" thickBot="1" x14ac:dyDescent="0.3">
      <c r="A978" s="91" t="s">
        <v>43</v>
      </c>
      <c r="B978" s="92"/>
      <c r="C978" s="93"/>
      <c r="D978" s="92"/>
      <c r="E978" s="154">
        <f>SUM(E960:E977)</f>
        <v>0</v>
      </c>
      <c r="F978" s="94">
        <f>SUM(F960:F977)</f>
        <v>0</v>
      </c>
      <c r="G978" s="94">
        <f>SUM(G960:G977)</f>
        <v>0</v>
      </c>
      <c r="H978" s="94">
        <f>SUM(H960:H977)</f>
        <v>0</v>
      </c>
      <c r="I978" s="95">
        <f>SUM(I960:I977)</f>
        <v>0</v>
      </c>
    </row>
    <row r="979" spans="1:9" ht="16.5" customHeight="1" thickTop="1" thickBot="1" x14ac:dyDescent="0.3">
      <c r="A979" s="96" t="s">
        <v>47</v>
      </c>
      <c r="B979" s="97"/>
      <c r="C979" s="98"/>
      <c r="D979" s="97"/>
      <c r="E979" s="99"/>
      <c r="F979" s="99"/>
      <c r="G979" s="99"/>
      <c r="H979" s="99"/>
      <c r="I979" s="101">
        <f>I999</f>
        <v>21169.200000000001</v>
      </c>
    </row>
    <row r="980" spans="1:9" ht="46.5" customHeight="1" thickTop="1" x14ac:dyDescent="0.25">
      <c r="A980" s="148">
        <v>1</v>
      </c>
      <c r="B980" s="104" t="s">
        <v>2279</v>
      </c>
      <c r="C980" s="104" t="s">
        <v>2280</v>
      </c>
      <c r="D980" s="104" t="s">
        <v>2281</v>
      </c>
      <c r="E980" s="370">
        <v>1500</v>
      </c>
      <c r="F980" s="367">
        <v>21169.200000000001</v>
      </c>
      <c r="G980" s="367"/>
      <c r="H980" s="367">
        <v>21169.200000000001</v>
      </c>
      <c r="I980" s="368">
        <v>21169.200000000001</v>
      </c>
    </row>
    <row r="981" spans="1:9" ht="16.5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customHeight="1" x14ac:dyDescent="0.25">
      <c r="A997" s="77"/>
      <c r="B997" s="72"/>
      <c r="C997" s="73"/>
      <c r="D997" s="72"/>
      <c r="E997" s="74"/>
      <c r="F997" s="78"/>
      <c r="G997" s="78"/>
      <c r="H997" s="78"/>
      <c r="I997" s="79"/>
    </row>
    <row r="998" spans="1:9" ht="16.5" customHeight="1" thickBot="1" x14ac:dyDescent="0.3">
      <c r="A998" s="85"/>
      <c r="B998" s="86"/>
      <c r="C998" s="87"/>
      <c r="D998" s="86"/>
      <c r="E998" s="88"/>
      <c r="F998" s="89"/>
      <c r="G998" s="89"/>
      <c r="H998" s="89"/>
      <c r="I998" s="90"/>
    </row>
    <row r="999" spans="1:9" ht="16.5" customHeight="1" thickTop="1" thickBot="1" x14ac:dyDescent="0.3">
      <c r="A999" s="91" t="s">
        <v>43</v>
      </c>
      <c r="B999" s="92"/>
      <c r="C999" s="93"/>
      <c r="D999" s="92"/>
      <c r="E999" s="154">
        <f>SUM(E980:E998)</f>
        <v>1500</v>
      </c>
      <c r="F999" s="94">
        <f>SUM(F980:F998)</f>
        <v>21169.200000000001</v>
      </c>
      <c r="G999" s="94">
        <f>SUM(G980:G998)</f>
        <v>0</v>
      </c>
      <c r="H999" s="94">
        <f>SUM(H980:H998)</f>
        <v>21169.200000000001</v>
      </c>
      <c r="I999" s="95">
        <f>SUM(I980:I998)</f>
        <v>21169.200000000001</v>
      </c>
    </row>
    <row r="1000" spans="1:9" ht="16.5" customHeight="1" thickTop="1" x14ac:dyDescent="0.25">
      <c r="A1000" s="21" t="s">
        <v>48</v>
      </c>
      <c r="B1000" s="22"/>
      <c r="C1000" s="23"/>
      <c r="D1000" s="22"/>
      <c r="E1000" s="24"/>
      <c r="F1000" s="24"/>
      <c r="G1000" s="24"/>
      <c r="H1000" s="24"/>
      <c r="I1000" s="25">
        <f>I1020</f>
        <v>0</v>
      </c>
    </row>
    <row r="1001" spans="1:9" ht="16.5" customHeight="1" x14ac:dyDescent="0.25">
      <c r="A1001" s="140"/>
      <c r="B1001" s="267"/>
      <c r="C1001" s="73"/>
      <c r="D1001" s="72"/>
      <c r="E1001" s="74"/>
      <c r="F1001" s="78"/>
      <c r="G1001" s="78"/>
      <c r="H1001" s="78"/>
      <c r="I1001" s="79"/>
    </row>
    <row r="1002" spans="1:9" ht="16.5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customHeight="1" x14ac:dyDescent="0.25">
      <c r="A1018" s="77"/>
      <c r="B1018" s="72"/>
      <c r="C1018" s="73"/>
      <c r="D1018" s="72"/>
      <c r="E1018" s="74"/>
      <c r="F1018" s="78"/>
      <c r="G1018" s="78"/>
      <c r="H1018" s="78"/>
      <c r="I1018" s="79"/>
    </row>
    <row r="1019" spans="1:9" ht="16.5" customHeight="1" thickBot="1" x14ac:dyDescent="0.3">
      <c r="A1019" s="85"/>
      <c r="B1019" s="86"/>
      <c r="C1019" s="87"/>
      <c r="D1019" s="86"/>
      <c r="E1019" s="88"/>
      <c r="F1019" s="89"/>
      <c r="G1019" s="89"/>
      <c r="H1019" s="89"/>
      <c r="I1019" s="90"/>
    </row>
    <row r="1020" spans="1:9" ht="16.5" customHeight="1" thickTop="1" thickBot="1" x14ac:dyDescent="0.3">
      <c r="A1020" s="157" t="s">
        <v>43</v>
      </c>
      <c r="B1020" s="158"/>
      <c r="C1020" s="159"/>
      <c r="D1020" s="158"/>
      <c r="E1020" s="160">
        <f>SUM(E1001:E1019)</f>
        <v>0</v>
      </c>
      <c r="F1020" s="161">
        <f>SUM(F1001:F1019)</f>
        <v>0</v>
      </c>
      <c r="G1020" s="161">
        <f>SUM(G1001:G1019)</f>
        <v>0</v>
      </c>
      <c r="H1020" s="161">
        <f>SUM(H1001:H1019)</f>
        <v>0</v>
      </c>
      <c r="I1020" s="162">
        <f>SUM(I1001:I1019)</f>
        <v>0</v>
      </c>
    </row>
    <row r="1021" spans="1:9" ht="16.5" customHeight="1" thickTop="1" thickBot="1" x14ac:dyDescent="0.3">
      <c r="A1021" s="13" t="s">
        <v>79</v>
      </c>
      <c r="B1021" s="14"/>
      <c r="C1021" s="15"/>
      <c r="D1021" s="16"/>
      <c r="E1021" s="17">
        <f>E1087+E1108+E1129+E1150+E1171</f>
        <v>104</v>
      </c>
      <c r="F1021" s="18"/>
      <c r="G1021" s="18"/>
      <c r="H1021" s="18"/>
      <c r="I1021" s="17">
        <f>I1087+I1108+I1129+I1150+I1171</f>
        <v>9350</v>
      </c>
    </row>
    <row r="1022" spans="1:9" ht="16.5" customHeight="1" thickTop="1" thickBot="1" x14ac:dyDescent="0.3">
      <c r="A1022" s="21" t="s">
        <v>13</v>
      </c>
      <c r="B1022" s="22"/>
      <c r="C1022" s="23"/>
      <c r="D1022" s="22"/>
      <c r="E1022" s="24"/>
      <c r="F1022" s="24"/>
      <c r="G1022" s="24"/>
      <c r="H1022" s="24"/>
      <c r="I1022" s="25">
        <f>I1087</f>
        <v>9350</v>
      </c>
    </row>
    <row r="1023" spans="1:9" ht="15.75" customHeight="1" thickTop="1" x14ac:dyDescent="0.2">
      <c r="A1023" s="132">
        <v>1</v>
      </c>
      <c r="B1023" s="392" t="s">
        <v>2282</v>
      </c>
      <c r="C1023" s="393" t="s">
        <v>1953</v>
      </c>
      <c r="D1023" s="394" t="s">
        <v>2283</v>
      </c>
      <c r="E1023" s="400">
        <v>5</v>
      </c>
      <c r="F1023" s="396">
        <v>550</v>
      </c>
      <c r="G1023" s="397"/>
      <c r="H1023" s="396">
        <v>550</v>
      </c>
      <c r="I1023" s="398">
        <v>550</v>
      </c>
    </row>
    <row r="1024" spans="1:9" ht="16.5" customHeight="1" x14ac:dyDescent="0.2">
      <c r="A1024" s="136">
        <v>2</v>
      </c>
      <c r="B1024" s="365" t="s">
        <v>2284</v>
      </c>
      <c r="C1024" s="365" t="s">
        <v>2285</v>
      </c>
      <c r="D1024" s="399" t="s">
        <v>2286</v>
      </c>
      <c r="E1024" s="400">
        <v>5</v>
      </c>
      <c r="F1024" s="396">
        <v>550</v>
      </c>
      <c r="G1024" s="396"/>
      <c r="H1024" s="396">
        <v>550</v>
      </c>
      <c r="I1024" s="398">
        <v>550</v>
      </c>
    </row>
    <row r="1025" spans="1:9" ht="16.5" customHeight="1" x14ac:dyDescent="0.2">
      <c r="A1025" s="136">
        <v>3</v>
      </c>
      <c r="B1025" s="365" t="s">
        <v>2287</v>
      </c>
      <c r="C1025" s="365" t="s">
        <v>2288</v>
      </c>
      <c r="D1025" s="399" t="s">
        <v>2289</v>
      </c>
      <c r="E1025" s="400">
        <v>5</v>
      </c>
      <c r="F1025" s="396">
        <v>550</v>
      </c>
      <c r="G1025" s="396"/>
      <c r="H1025" s="396">
        <v>550</v>
      </c>
      <c r="I1025" s="398">
        <v>550</v>
      </c>
    </row>
    <row r="1026" spans="1:9" ht="16.5" customHeight="1" x14ac:dyDescent="0.2">
      <c r="A1026" s="136">
        <v>4</v>
      </c>
      <c r="B1026" s="365" t="s">
        <v>2290</v>
      </c>
      <c r="C1026" s="365" t="s">
        <v>2291</v>
      </c>
      <c r="D1026" s="399" t="s">
        <v>2292</v>
      </c>
      <c r="E1026" s="400">
        <v>5</v>
      </c>
      <c r="F1026" s="396">
        <v>550</v>
      </c>
      <c r="G1026" s="396"/>
      <c r="H1026" s="396">
        <v>550</v>
      </c>
      <c r="I1026" s="398">
        <v>550</v>
      </c>
    </row>
    <row r="1027" spans="1:9" ht="16.5" customHeight="1" x14ac:dyDescent="0.2">
      <c r="A1027" s="136">
        <v>5</v>
      </c>
      <c r="B1027" s="365" t="s">
        <v>2293</v>
      </c>
      <c r="C1027" s="365" t="s">
        <v>2294</v>
      </c>
      <c r="D1027" s="399" t="s">
        <v>2295</v>
      </c>
      <c r="E1027" s="400">
        <v>15</v>
      </c>
      <c r="F1027" s="396">
        <v>550</v>
      </c>
      <c r="G1027" s="396"/>
      <c r="H1027" s="396">
        <v>550</v>
      </c>
      <c r="I1027" s="398">
        <v>550</v>
      </c>
    </row>
    <row r="1028" spans="1:9" ht="16.5" customHeight="1" x14ac:dyDescent="0.2">
      <c r="A1028" s="136">
        <v>6</v>
      </c>
      <c r="B1028" s="365" t="s">
        <v>2296</v>
      </c>
      <c r="C1028" s="365" t="s">
        <v>2297</v>
      </c>
      <c r="D1028" s="399" t="s">
        <v>2298</v>
      </c>
      <c r="E1028" s="400">
        <v>3</v>
      </c>
      <c r="F1028" s="396">
        <v>550</v>
      </c>
      <c r="G1028" s="396"/>
      <c r="H1028" s="396">
        <v>550</v>
      </c>
      <c r="I1028" s="398">
        <v>550</v>
      </c>
    </row>
    <row r="1029" spans="1:9" s="107" customFormat="1" ht="16.5" customHeight="1" x14ac:dyDescent="0.2">
      <c r="A1029" s="136">
        <v>7</v>
      </c>
      <c r="B1029" s="365" t="s">
        <v>2299</v>
      </c>
      <c r="C1029" s="365" t="s">
        <v>2300</v>
      </c>
      <c r="D1029" s="399" t="s">
        <v>2301</v>
      </c>
      <c r="E1029" s="400">
        <v>3</v>
      </c>
      <c r="F1029" s="396">
        <v>550</v>
      </c>
      <c r="G1029" s="396"/>
      <c r="H1029" s="396">
        <v>550</v>
      </c>
      <c r="I1029" s="398">
        <v>550</v>
      </c>
    </row>
    <row r="1030" spans="1:9" ht="16.5" customHeight="1" x14ac:dyDescent="0.2">
      <c r="A1030" s="136">
        <v>8</v>
      </c>
      <c r="B1030" s="365" t="s">
        <v>2302</v>
      </c>
      <c r="C1030" s="365" t="s">
        <v>2303</v>
      </c>
      <c r="D1030" s="399" t="s">
        <v>2304</v>
      </c>
      <c r="E1030" s="400">
        <v>3</v>
      </c>
      <c r="F1030" s="396">
        <v>550</v>
      </c>
      <c r="G1030" s="396"/>
      <c r="H1030" s="396">
        <v>550</v>
      </c>
      <c r="I1030" s="398">
        <v>550</v>
      </c>
    </row>
    <row r="1031" spans="1:9" ht="16.5" customHeight="1" x14ac:dyDescent="0.2">
      <c r="A1031" s="136">
        <v>9</v>
      </c>
      <c r="B1031" s="365" t="s">
        <v>2305</v>
      </c>
      <c r="C1031" s="365" t="s">
        <v>2306</v>
      </c>
      <c r="D1031" s="399" t="s">
        <v>2307</v>
      </c>
      <c r="E1031" s="400">
        <v>3</v>
      </c>
      <c r="F1031" s="396">
        <v>550</v>
      </c>
      <c r="G1031" s="396"/>
      <c r="H1031" s="396">
        <v>550</v>
      </c>
      <c r="I1031" s="398">
        <v>550</v>
      </c>
    </row>
    <row r="1032" spans="1:9" ht="16.5" customHeight="1" x14ac:dyDescent="0.2">
      <c r="A1032" s="136">
        <v>10</v>
      </c>
      <c r="B1032" s="365" t="s">
        <v>2308</v>
      </c>
      <c r="C1032" s="365" t="s">
        <v>2309</v>
      </c>
      <c r="D1032" s="399" t="s">
        <v>2310</v>
      </c>
      <c r="E1032" s="400">
        <v>8</v>
      </c>
      <c r="F1032" s="396">
        <v>550</v>
      </c>
      <c r="G1032" s="396"/>
      <c r="H1032" s="396">
        <v>550</v>
      </c>
      <c r="I1032" s="398">
        <v>550</v>
      </c>
    </row>
    <row r="1033" spans="1:9" ht="16.5" customHeight="1" x14ac:dyDescent="0.2">
      <c r="A1033" s="136">
        <v>11</v>
      </c>
      <c r="B1033" s="365" t="s">
        <v>2311</v>
      </c>
      <c r="C1033" s="365" t="s">
        <v>2312</v>
      </c>
      <c r="D1033" s="399" t="s">
        <v>2313</v>
      </c>
      <c r="E1033" s="400">
        <v>3</v>
      </c>
      <c r="F1033" s="396">
        <v>550</v>
      </c>
      <c r="G1033" s="396"/>
      <c r="H1033" s="396">
        <v>550</v>
      </c>
      <c r="I1033" s="398">
        <v>550</v>
      </c>
    </row>
    <row r="1034" spans="1:9" ht="16.5" customHeight="1" x14ac:dyDescent="0.2">
      <c r="A1034" s="136">
        <v>12</v>
      </c>
      <c r="B1034" s="365" t="s">
        <v>2314</v>
      </c>
      <c r="C1034" s="365" t="s">
        <v>2315</v>
      </c>
      <c r="D1034" s="399" t="s">
        <v>2316</v>
      </c>
      <c r="E1034" s="400">
        <v>8</v>
      </c>
      <c r="F1034" s="396">
        <v>550</v>
      </c>
      <c r="G1034" s="396"/>
      <c r="H1034" s="396">
        <v>550</v>
      </c>
      <c r="I1034" s="398">
        <v>550</v>
      </c>
    </row>
    <row r="1035" spans="1:9" ht="16.5" customHeight="1" x14ac:dyDescent="0.2">
      <c r="A1035" s="136">
        <v>13</v>
      </c>
      <c r="B1035" s="365" t="s">
        <v>2317</v>
      </c>
      <c r="C1035" s="365" t="s">
        <v>2318</v>
      </c>
      <c r="D1035" s="399" t="s">
        <v>2319</v>
      </c>
      <c r="E1035" s="400">
        <v>3</v>
      </c>
      <c r="F1035" s="396">
        <v>550</v>
      </c>
      <c r="G1035" s="396"/>
      <c r="H1035" s="396">
        <v>550</v>
      </c>
      <c r="I1035" s="398">
        <v>550</v>
      </c>
    </row>
    <row r="1036" spans="1:9" ht="16.5" customHeight="1" x14ac:dyDescent="0.2">
      <c r="A1036" s="136">
        <v>14</v>
      </c>
      <c r="B1036" s="365" t="s">
        <v>2320</v>
      </c>
      <c r="C1036" s="365" t="s">
        <v>2321</v>
      </c>
      <c r="D1036" s="399" t="s">
        <v>2322</v>
      </c>
      <c r="E1036" s="400">
        <v>7</v>
      </c>
      <c r="F1036" s="396">
        <v>550</v>
      </c>
      <c r="G1036" s="396"/>
      <c r="H1036" s="396">
        <v>550</v>
      </c>
      <c r="I1036" s="398">
        <v>550</v>
      </c>
    </row>
    <row r="1037" spans="1:9" ht="16.5" customHeight="1" x14ac:dyDescent="0.2">
      <c r="A1037" s="136">
        <v>15</v>
      </c>
      <c r="B1037" s="365" t="s">
        <v>2323</v>
      </c>
      <c r="C1037" s="365" t="s">
        <v>2324</v>
      </c>
      <c r="D1037" s="399" t="s">
        <v>2325</v>
      </c>
      <c r="E1037" s="400">
        <v>5</v>
      </c>
      <c r="F1037" s="396">
        <v>550</v>
      </c>
      <c r="G1037" s="396"/>
      <c r="H1037" s="396">
        <v>550</v>
      </c>
      <c r="I1037" s="398">
        <v>550</v>
      </c>
    </row>
    <row r="1038" spans="1:9" ht="16.5" customHeight="1" x14ac:dyDescent="0.2">
      <c r="A1038" s="136">
        <v>16</v>
      </c>
      <c r="B1038" s="365" t="s">
        <v>2326</v>
      </c>
      <c r="C1038" s="365" t="s">
        <v>2327</v>
      </c>
      <c r="D1038" s="399" t="s">
        <v>2328</v>
      </c>
      <c r="E1038" s="400">
        <v>8</v>
      </c>
      <c r="F1038" s="396">
        <v>550</v>
      </c>
      <c r="G1038" s="396"/>
      <c r="H1038" s="396">
        <v>550</v>
      </c>
      <c r="I1038" s="398">
        <v>550</v>
      </c>
    </row>
    <row r="1039" spans="1:9" ht="16.5" customHeight="1" x14ac:dyDescent="0.2">
      <c r="A1039" s="136">
        <v>17</v>
      </c>
      <c r="B1039" s="365" t="s">
        <v>2329</v>
      </c>
      <c r="C1039" s="365" t="s">
        <v>2330</v>
      </c>
      <c r="D1039" s="399" t="s">
        <v>2331</v>
      </c>
      <c r="E1039" s="400">
        <v>15</v>
      </c>
      <c r="F1039" s="396">
        <v>550</v>
      </c>
      <c r="G1039" s="396"/>
      <c r="H1039" s="396">
        <v>550</v>
      </c>
      <c r="I1039" s="398">
        <v>550</v>
      </c>
    </row>
    <row r="1040" spans="1:9" ht="16.5" customHeight="1" x14ac:dyDescent="0.2">
      <c r="A1040" s="136"/>
      <c r="B1040" s="365"/>
      <c r="C1040" s="365"/>
      <c r="D1040" s="399"/>
      <c r="E1040" s="400"/>
      <c r="F1040" s="396"/>
      <c r="G1040" s="396"/>
      <c r="H1040" s="396"/>
      <c r="I1040" s="398"/>
    </row>
    <row r="1041" spans="1:9" ht="16.5" customHeight="1" x14ac:dyDescent="0.2">
      <c r="A1041" s="136"/>
      <c r="B1041" s="365"/>
      <c r="C1041" s="365"/>
      <c r="D1041" s="399"/>
      <c r="E1041" s="400"/>
      <c r="F1041" s="396"/>
      <c r="G1041" s="396"/>
      <c r="H1041" s="396"/>
      <c r="I1041" s="398"/>
    </row>
    <row r="1042" spans="1:9" ht="16.5" customHeight="1" x14ac:dyDescent="0.2">
      <c r="A1042" s="136"/>
      <c r="B1042" s="365"/>
      <c r="C1042" s="365"/>
      <c r="D1042" s="399"/>
      <c r="E1042" s="400"/>
      <c r="F1042" s="396"/>
      <c r="G1042" s="396"/>
      <c r="H1042" s="396"/>
      <c r="I1042" s="398"/>
    </row>
    <row r="1043" spans="1:9" ht="16.5" customHeight="1" x14ac:dyDescent="0.2">
      <c r="A1043" s="136"/>
      <c r="B1043" s="365"/>
      <c r="C1043" s="365"/>
      <c r="D1043" s="399"/>
      <c r="E1043" s="400"/>
      <c r="F1043" s="396"/>
      <c r="G1043" s="396"/>
      <c r="H1043" s="396"/>
      <c r="I1043" s="398"/>
    </row>
    <row r="1044" spans="1:9" ht="16.5" customHeight="1" x14ac:dyDescent="0.2">
      <c r="A1044" s="136"/>
      <c r="B1044" s="365"/>
      <c r="C1044" s="365"/>
      <c r="D1044" s="399"/>
      <c r="E1044" s="400"/>
      <c r="F1044" s="396"/>
      <c r="G1044" s="396"/>
      <c r="H1044" s="396"/>
      <c r="I1044" s="398"/>
    </row>
    <row r="1045" spans="1:9" ht="16.5" customHeight="1" x14ac:dyDescent="0.2">
      <c r="A1045" s="136"/>
      <c r="B1045" s="365"/>
      <c r="C1045" s="365"/>
      <c r="D1045" s="399"/>
      <c r="E1045" s="400"/>
      <c r="F1045" s="396"/>
      <c r="G1045" s="396"/>
      <c r="H1045" s="396"/>
      <c r="I1045" s="398"/>
    </row>
    <row r="1046" spans="1:9" ht="24.75" customHeight="1" x14ac:dyDescent="0.2">
      <c r="A1046" s="136"/>
      <c r="B1046" s="365"/>
      <c r="C1046" s="365"/>
      <c r="D1046" s="399"/>
      <c r="E1046" s="400"/>
      <c r="F1046" s="396"/>
      <c r="G1046" s="396"/>
      <c r="H1046" s="396"/>
      <c r="I1046" s="398"/>
    </row>
    <row r="1047" spans="1:9" ht="16.5" customHeight="1" x14ac:dyDescent="0.2">
      <c r="A1047" s="136"/>
      <c r="B1047" s="365"/>
      <c r="C1047" s="365"/>
      <c r="D1047" s="399"/>
      <c r="E1047" s="400"/>
      <c r="F1047" s="396"/>
      <c r="G1047" s="396"/>
      <c r="H1047" s="396"/>
      <c r="I1047" s="398"/>
    </row>
    <row r="1048" spans="1:9" ht="16.5" customHeight="1" x14ac:dyDescent="0.2">
      <c r="A1048" s="136"/>
      <c r="B1048" s="365"/>
      <c r="C1048" s="365"/>
      <c r="D1048" s="399"/>
      <c r="E1048" s="400"/>
      <c r="F1048" s="396"/>
      <c r="G1048" s="396"/>
      <c r="H1048" s="396"/>
      <c r="I1048" s="398"/>
    </row>
    <row r="1049" spans="1:9" ht="16.5" customHeight="1" x14ac:dyDescent="0.25">
      <c r="A1049" s="140"/>
      <c r="B1049" s="365"/>
      <c r="C1049" s="365"/>
      <c r="D1049" s="399"/>
      <c r="E1049" s="400"/>
      <c r="F1049" s="396"/>
      <c r="G1049" s="396"/>
      <c r="H1049" s="396"/>
      <c r="I1049" s="398"/>
    </row>
    <row r="1050" spans="1:9" ht="16.5" customHeight="1" x14ac:dyDescent="0.25">
      <c r="A1050" s="140"/>
      <c r="B1050" s="83"/>
      <c r="C1050" s="83"/>
      <c r="D1050" s="221"/>
      <c r="E1050" s="270"/>
      <c r="F1050" s="184"/>
      <c r="G1050" s="184"/>
      <c r="H1050" s="184"/>
      <c r="I1050" s="185"/>
    </row>
    <row r="1051" spans="1:9" ht="16.5" customHeight="1" x14ac:dyDescent="0.25">
      <c r="A1051" s="140"/>
      <c r="B1051" s="83"/>
      <c r="C1051" s="83"/>
      <c r="D1051" s="221"/>
      <c r="E1051" s="270"/>
      <c r="F1051" s="184"/>
      <c r="G1051" s="184"/>
      <c r="H1051" s="184"/>
      <c r="I1051" s="185"/>
    </row>
    <row r="1052" spans="1:9" ht="16.5" customHeight="1" x14ac:dyDescent="0.25">
      <c r="A1052" s="140"/>
      <c r="B1052" s="83"/>
      <c r="C1052" s="83"/>
      <c r="D1052" s="221"/>
      <c r="E1052" s="270"/>
      <c r="F1052" s="84"/>
      <c r="G1052" s="84"/>
      <c r="H1052" s="84"/>
      <c r="I1052" s="224"/>
    </row>
    <row r="1053" spans="1:9" ht="16.5" customHeight="1" x14ac:dyDescent="0.25">
      <c r="A1053" s="140"/>
      <c r="B1053" s="83"/>
      <c r="C1053" s="83"/>
      <c r="D1053" s="221"/>
      <c r="E1053" s="270"/>
      <c r="F1053" s="84"/>
      <c r="G1053" s="84"/>
      <c r="H1053" s="84"/>
      <c r="I1053" s="224"/>
    </row>
    <row r="1054" spans="1:9" ht="16.5" customHeight="1" x14ac:dyDescent="0.25">
      <c r="A1054" s="140"/>
      <c r="B1054" s="83"/>
      <c r="C1054" s="83"/>
      <c r="D1054" s="221"/>
      <c r="E1054" s="270"/>
      <c r="F1054" s="84"/>
      <c r="G1054" s="84"/>
      <c r="H1054" s="84"/>
      <c r="I1054" s="224"/>
    </row>
    <row r="1055" spans="1:9" ht="16.5" customHeight="1" x14ac:dyDescent="0.25">
      <c r="A1055" s="140"/>
      <c r="B1055" s="83"/>
      <c r="C1055" s="83"/>
      <c r="D1055" s="221"/>
      <c r="E1055" s="270"/>
      <c r="F1055" s="84"/>
      <c r="G1055" s="84"/>
      <c r="H1055" s="84"/>
      <c r="I1055" s="224"/>
    </row>
    <row r="1056" spans="1:9" ht="16.5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customHeight="1" x14ac:dyDescent="0.25">
      <c r="A1063" s="140"/>
      <c r="B1063" s="83"/>
      <c r="C1063" s="83"/>
      <c r="D1063" s="221"/>
      <c r="E1063" s="270"/>
      <c r="F1063" s="84"/>
      <c r="G1063" s="84"/>
      <c r="H1063" s="84"/>
      <c r="I1063" s="224"/>
    </row>
    <row r="1064" spans="1:9" ht="16.5" customHeight="1" x14ac:dyDescent="0.25">
      <c r="A1064" s="140"/>
      <c r="B1064" s="72"/>
      <c r="C1064" s="73"/>
      <c r="D1064" s="72"/>
      <c r="E1064" s="74"/>
      <c r="F1064" s="78"/>
      <c r="G1064" s="78"/>
      <c r="H1064" s="78"/>
      <c r="I1064" s="79"/>
    </row>
    <row r="1065" spans="1:9" ht="16.5" customHeight="1" x14ac:dyDescent="0.25">
      <c r="A1065" s="140"/>
      <c r="B1065" s="72"/>
      <c r="C1065" s="73"/>
      <c r="D1065" s="72"/>
      <c r="E1065" s="74"/>
      <c r="F1065" s="78"/>
      <c r="G1065" s="78"/>
      <c r="H1065" s="78"/>
      <c r="I1065" s="79"/>
    </row>
    <row r="1066" spans="1:9" ht="16.5" customHeight="1" x14ac:dyDescent="0.25">
      <c r="A1066" s="77"/>
      <c r="B1066" s="72"/>
      <c r="C1066" s="73"/>
      <c r="D1066" s="72"/>
      <c r="E1066" s="74"/>
      <c r="F1066" s="78"/>
      <c r="G1066" s="78"/>
      <c r="H1066" s="78"/>
      <c r="I1066" s="79"/>
    </row>
    <row r="1067" spans="1:9" ht="16.5" customHeight="1" x14ac:dyDescent="0.25">
      <c r="A1067" s="77"/>
      <c r="B1067" s="72"/>
      <c r="C1067" s="73"/>
      <c r="D1067" s="72"/>
      <c r="E1067" s="74"/>
      <c r="F1067" s="74"/>
      <c r="G1067" s="74"/>
      <c r="H1067" s="74"/>
      <c r="I1067" s="79"/>
    </row>
    <row r="1068" spans="1:9" ht="16.5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customHeight="1" x14ac:dyDescent="0.25">
      <c r="A1085" s="77"/>
      <c r="B1085" s="72"/>
      <c r="C1085" s="73"/>
      <c r="D1085" s="72"/>
      <c r="E1085" s="74"/>
      <c r="F1085" s="78"/>
      <c r="G1085" s="78"/>
      <c r="H1085" s="78"/>
      <c r="I1085" s="79"/>
    </row>
    <row r="1086" spans="1:9" ht="16.5" customHeight="1" thickBot="1" x14ac:dyDescent="0.3">
      <c r="A1086" s="85"/>
      <c r="B1086" s="86"/>
      <c r="C1086" s="87"/>
      <c r="D1086" s="86"/>
      <c r="E1086" s="88"/>
      <c r="F1086" s="89"/>
      <c r="G1086" s="89"/>
      <c r="H1086" s="89"/>
      <c r="I1086" s="90"/>
    </row>
    <row r="1087" spans="1:9" ht="16.5" customHeight="1" thickTop="1" thickBot="1" x14ac:dyDescent="0.3">
      <c r="A1087" s="91" t="s">
        <v>43</v>
      </c>
      <c r="B1087" s="92"/>
      <c r="C1087" s="93"/>
      <c r="D1087" s="92"/>
      <c r="E1087" s="154">
        <f>SUM(E1023:E1086)</f>
        <v>104</v>
      </c>
      <c r="F1087" s="154">
        <f>SUM(F1023:F1086)</f>
        <v>9350</v>
      </c>
      <c r="G1087" s="154">
        <f>SUM(G1023:G1086)</f>
        <v>0</v>
      </c>
      <c r="H1087" s="154">
        <f>SUM(H1023:H1086)</f>
        <v>9350</v>
      </c>
      <c r="I1087" s="226">
        <f>SUM(I1023:I1086)</f>
        <v>9350</v>
      </c>
    </row>
    <row r="1088" spans="1:9" ht="16.5" customHeight="1" thickTop="1" thickBot="1" x14ac:dyDescent="0.3">
      <c r="A1088" s="96" t="s">
        <v>44</v>
      </c>
      <c r="B1088" s="97"/>
      <c r="C1088" s="98"/>
      <c r="D1088" s="97"/>
      <c r="E1088" s="99"/>
      <c r="F1088" s="99"/>
      <c r="G1088" s="99"/>
      <c r="H1088" s="99"/>
      <c r="I1088" s="101">
        <f>I1108</f>
        <v>0</v>
      </c>
    </row>
    <row r="1089" spans="1:9" ht="16.5" customHeight="1" thickTop="1" x14ac:dyDescent="0.25">
      <c r="A1089" s="148"/>
      <c r="B1089" s="149"/>
      <c r="C1089" s="150"/>
      <c r="D1089" s="149"/>
      <c r="E1089" s="151"/>
      <c r="F1089" s="152"/>
      <c r="G1089" s="152"/>
      <c r="H1089" s="152"/>
      <c r="I1089" s="153"/>
    </row>
    <row r="1090" spans="1:9" ht="16.5" customHeight="1" x14ac:dyDescent="0.25">
      <c r="A1090" s="140"/>
      <c r="B1090" s="72"/>
      <c r="C1090" s="73"/>
      <c r="D1090" s="72"/>
      <c r="E1090" s="74"/>
      <c r="F1090" s="75"/>
      <c r="G1090" s="75"/>
      <c r="H1090" s="75"/>
      <c r="I1090" s="76"/>
    </row>
    <row r="1091" spans="1:9" ht="16.5" customHeight="1" x14ac:dyDescent="0.25">
      <c r="A1091" s="140"/>
      <c r="B1091" s="72"/>
      <c r="C1091" s="73"/>
      <c r="D1091" s="72"/>
      <c r="E1091" s="74"/>
      <c r="F1091" s="75"/>
      <c r="G1091" s="75"/>
      <c r="H1091" s="75"/>
      <c r="I1091" s="76"/>
    </row>
    <row r="1092" spans="1:9" ht="16.5" customHeight="1" x14ac:dyDescent="0.25">
      <c r="A1092" s="140"/>
      <c r="B1092" s="72"/>
      <c r="C1092" s="73"/>
      <c r="D1092" s="72"/>
      <c r="E1092" s="74"/>
      <c r="F1092" s="75"/>
      <c r="G1092" s="75"/>
      <c r="H1092" s="75"/>
      <c r="I1092" s="76"/>
    </row>
    <row r="1093" spans="1:9" ht="16.5" customHeight="1" x14ac:dyDescent="0.25">
      <c r="A1093" s="140"/>
      <c r="B1093" s="72"/>
      <c r="C1093" s="73"/>
      <c r="D1093" s="72"/>
      <c r="E1093" s="74"/>
      <c r="F1093" s="75"/>
      <c r="G1093" s="75"/>
      <c r="H1093" s="75"/>
      <c r="I1093" s="76"/>
    </row>
    <row r="1094" spans="1:9" ht="16.5" customHeight="1" x14ac:dyDescent="0.25">
      <c r="A1094" s="140"/>
      <c r="B1094" s="72"/>
      <c r="C1094" s="73"/>
      <c r="D1094" s="72"/>
      <c r="E1094" s="75"/>
      <c r="F1094" s="75"/>
      <c r="G1094" s="75"/>
      <c r="H1094" s="75"/>
      <c r="I1094" s="76"/>
    </row>
    <row r="1095" spans="1:9" ht="16.5" customHeight="1" x14ac:dyDescent="0.25">
      <c r="A1095" s="77"/>
      <c r="B1095" s="72"/>
      <c r="C1095" s="73"/>
      <c r="D1095" s="72"/>
      <c r="E1095" s="74"/>
      <c r="F1095" s="78"/>
      <c r="G1095" s="78"/>
      <c r="H1095" s="78"/>
      <c r="I1095" s="79"/>
    </row>
    <row r="1096" spans="1:9" ht="16.5" customHeight="1" x14ac:dyDescent="0.25">
      <c r="A1096" s="77"/>
      <c r="B1096" s="72"/>
      <c r="C1096" s="73"/>
      <c r="D1096" s="72"/>
      <c r="E1096" s="74"/>
      <c r="F1096" s="78"/>
      <c r="G1096" s="78"/>
      <c r="H1096" s="78"/>
      <c r="I1096" s="79"/>
    </row>
    <row r="1097" spans="1:9" ht="16.5" customHeight="1" x14ac:dyDescent="0.25">
      <c r="A1097" s="77"/>
      <c r="B1097" s="72"/>
      <c r="C1097" s="73"/>
      <c r="D1097" s="72"/>
      <c r="E1097" s="74"/>
      <c r="F1097" s="78"/>
      <c r="G1097" s="78"/>
      <c r="H1097" s="78"/>
      <c r="I1097" s="79"/>
    </row>
    <row r="1098" spans="1:9" ht="16.5" customHeight="1" x14ac:dyDescent="0.25">
      <c r="A1098" s="77"/>
      <c r="B1098" s="72"/>
      <c r="C1098" s="73"/>
      <c r="D1098" s="72"/>
      <c r="E1098" s="74"/>
      <c r="F1098" s="78"/>
      <c r="G1098" s="78"/>
      <c r="H1098" s="78"/>
      <c r="I1098" s="79"/>
    </row>
    <row r="1099" spans="1:9" ht="16.5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customHeight="1" x14ac:dyDescent="0.25">
      <c r="A1106" s="77"/>
      <c r="B1106" s="72"/>
      <c r="C1106" s="73"/>
      <c r="D1106" s="72"/>
      <c r="E1106" s="74"/>
      <c r="F1106" s="78"/>
      <c r="G1106" s="78"/>
      <c r="H1106" s="78"/>
      <c r="I1106" s="79"/>
    </row>
    <row r="1107" spans="1:9" ht="16.5" customHeight="1" thickBot="1" x14ac:dyDescent="0.3">
      <c r="A1107" s="85"/>
      <c r="B1107" s="86"/>
      <c r="C1107" s="87"/>
      <c r="D1107" s="86"/>
      <c r="E1107" s="88"/>
      <c r="F1107" s="89"/>
      <c r="G1107" s="89"/>
      <c r="H1107" s="89"/>
      <c r="I1107" s="90"/>
    </row>
    <row r="1108" spans="1:9" ht="16.5" customHeight="1" thickTop="1" x14ac:dyDescent="0.25">
      <c r="A1108" s="157" t="s">
        <v>43</v>
      </c>
      <c r="B1108" s="158"/>
      <c r="C1108" s="159"/>
      <c r="D1108" s="158"/>
      <c r="E1108" s="160">
        <f>SUM(E1089:E1107)</f>
        <v>0</v>
      </c>
      <c r="F1108" s="161">
        <f>SUM(F1089:F1107)</f>
        <v>0</v>
      </c>
      <c r="G1108" s="161">
        <f>SUM(G1089:G1107)</f>
        <v>0</v>
      </c>
      <c r="H1108" s="161">
        <f>SUM(H1089:H1107)</f>
        <v>0</v>
      </c>
      <c r="I1108" s="162">
        <f>SUM(I1089:I1107)</f>
        <v>0</v>
      </c>
    </row>
    <row r="1109" spans="1:9" ht="16.5" customHeight="1" thickBot="1" x14ac:dyDescent="0.3">
      <c r="A1109" s="96" t="s">
        <v>45</v>
      </c>
      <c r="B1109" s="97"/>
      <c r="C1109" s="98"/>
      <c r="D1109" s="97"/>
      <c r="E1109" s="99"/>
      <c r="F1109" s="99"/>
      <c r="G1109" s="99"/>
      <c r="H1109" s="99"/>
      <c r="I1109" s="101">
        <f>I1129</f>
        <v>0</v>
      </c>
    </row>
    <row r="1110" spans="1:9" ht="16.5" customHeight="1" thickTop="1" x14ac:dyDescent="0.2">
      <c r="A1110" s="132"/>
      <c r="B1110" s="401"/>
      <c r="C1110" s="401"/>
      <c r="D1110" s="401"/>
      <c r="E1110" s="402"/>
      <c r="F1110" s="403"/>
      <c r="G1110" s="404"/>
      <c r="H1110" s="403"/>
      <c r="I1110" s="405"/>
    </row>
    <row r="1111" spans="1:9" ht="16.5" customHeight="1" x14ac:dyDescent="0.3">
      <c r="A1111" s="140"/>
      <c r="B1111" s="406"/>
      <c r="C1111" s="406"/>
      <c r="D1111" s="406"/>
      <c r="E1111" s="407"/>
      <c r="F1111" s="408"/>
      <c r="G1111" s="409"/>
      <c r="H1111" s="408"/>
      <c r="I1111" s="410"/>
    </row>
    <row r="1112" spans="1:9" ht="16.5" customHeight="1" x14ac:dyDescent="0.3">
      <c r="A1112" s="140"/>
      <c r="B1112" s="406"/>
      <c r="C1112" s="411"/>
      <c r="D1112" s="406"/>
      <c r="E1112" s="407"/>
      <c r="F1112" s="409"/>
      <c r="G1112" s="409"/>
      <c r="H1112" s="409"/>
      <c r="I1112" s="412"/>
    </row>
    <row r="1113" spans="1:9" ht="16.5" customHeight="1" x14ac:dyDescent="0.3">
      <c r="A1113" s="140"/>
      <c r="B1113" s="406"/>
      <c r="C1113" s="411"/>
      <c r="D1113" s="406"/>
      <c r="E1113" s="407"/>
      <c r="F1113" s="409"/>
      <c r="G1113" s="409"/>
      <c r="H1113" s="409"/>
      <c r="I1113" s="412"/>
    </row>
    <row r="1114" spans="1:9" ht="16.5" customHeight="1" x14ac:dyDescent="0.25">
      <c r="A1114" s="77"/>
      <c r="B1114" s="72"/>
      <c r="C1114" s="73"/>
      <c r="D1114" s="72"/>
      <c r="E1114" s="74"/>
      <c r="F1114" s="78"/>
      <c r="G1114" s="78"/>
      <c r="H1114" s="78"/>
      <c r="I1114" s="79"/>
    </row>
    <row r="1115" spans="1:9" ht="16.5" customHeight="1" x14ac:dyDescent="0.25">
      <c r="A1115" s="77"/>
      <c r="B1115" s="72"/>
      <c r="C1115" s="73"/>
      <c r="D1115" s="72"/>
      <c r="E1115" s="74"/>
      <c r="F1115" s="78"/>
      <c r="G1115" s="78"/>
      <c r="H1115" s="78"/>
      <c r="I1115" s="79"/>
    </row>
    <row r="1116" spans="1:9" ht="16.5" customHeight="1" x14ac:dyDescent="0.25">
      <c r="A1116" s="77"/>
      <c r="B1116" s="72"/>
      <c r="C1116" s="73"/>
      <c r="D1116" s="72"/>
      <c r="E1116" s="74"/>
      <c r="F1116" s="78"/>
      <c r="G1116" s="78"/>
      <c r="H1116" s="78"/>
      <c r="I1116" s="79"/>
    </row>
    <row r="1117" spans="1:9" ht="16.5" customHeight="1" x14ac:dyDescent="0.25">
      <c r="A1117" s="77"/>
      <c r="B1117" s="72"/>
      <c r="C1117" s="73"/>
      <c r="D1117" s="72"/>
      <c r="E1117" s="74"/>
      <c r="F1117" s="78"/>
      <c r="G1117" s="78"/>
      <c r="H1117" s="78"/>
      <c r="I1117" s="79"/>
    </row>
    <row r="1118" spans="1:9" ht="16.5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customHeight="1" x14ac:dyDescent="0.25">
      <c r="A1127" s="77"/>
      <c r="B1127" s="72"/>
      <c r="C1127" s="73"/>
      <c r="D1127" s="72"/>
      <c r="E1127" s="74"/>
      <c r="F1127" s="78"/>
      <c r="G1127" s="78"/>
      <c r="H1127" s="78"/>
      <c r="I1127" s="79"/>
    </row>
    <row r="1128" spans="1:9" ht="16.5" customHeight="1" thickBot="1" x14ac:dyDescent="0.3">
      <c r="A1128" s="85"/>
      <c r="B1128" s="86"/>
      <c r="C1128" s="87"/>
      <c r="D1128" s="86"/>
      <c r="E1128" s="88"/>
      <c r="F1128" s="89"/>
      <c r="G1128" s="89"/>
      <c r="H1128" s="89"/>
      <c r="I1128" s="90"/>
    </row>
    <row r="1129" spans="1:9" ht="16.5" customHeight="1" thickTop="1" thickBot="1" x14ac:dyDescent="0.3">
      <c r="A1129" s="157" t="s">
        <v>43</v>
      </c>
      <c r="B1129" s="158"/>
      <c r="C1129" s="159"/>
      <c r="D1129" s="158"/>
      <c r="E1129" s="160">
        <f>SUM(E1110:E1128)</f>
        <v>0</v>
      </c>
      <c r="F1129" s="161">
        <f>SUM(F1110:F1128)</f>
        <v>0</v>
      </c>
      <c r="G1129" s="161">
        <f>SUM(G1110:G1128)</f>
        <v>0</v>
      </c>
      <c r="H1129" s="161">
        <f>SUM(H1110:H1128)</f>
        <v>0</v>
      </c>
      <c r="I1129" s="162">
        <f>SUM(I1110:I1128)</f>
        <v>0</v>
      </c>
    </row>
    <row r="1130" spans="1:9" ht="16.5" customHeight="1" thickTop="1" thickBot="1" x14ac:dyDescent="0.3">
      <c r="A1130" s="21" t="s">
        <v>46</v>
      </c>
      <c r="B1130" s="22"/>
      <c r="C1130" s="23"/>
      <c r="D1130" s="22"/>
      <c r="E1130" s="24"/>
      <c r="F1130" s="24"/>
      <c r="G1130" s="24"/>
      <c r="H1130" s="24"/>
      <c r="I1130" s="25">
        <f>I1150</f>
        <v>0</v>
      </c>
    </row>
    <row r="1131" spans="1:9" ht="16.5" customHeight="1" thickTop="1" x14ac:dyDescent="0.25">
      <c r="A1131" s="148"/>
      <c r="B1131" s="208"/>
      <c r="C1131" s="208"/>
      <c r="D1131" s="272"/>
      <c r="E1131" s="210"/>
      <c r="F1131" s="210"/>
      <c r="G1131" s="210"/>
      <c r="H1131" s="210"/>
      <c r="I1131" s="211"/>
    </row>
    <row r="1132" spans="1:9" ht="16.5" customHeight="1" x14ac:dyDescent="0.25">
      <c r="A1132" s="140"/>
      <c r="B1132" s="72"/>
      <c r="C1132" s="73"/>
      <c r="D1132" s="72"/>
      <c r="E1132" s="74"/>
      <c r="F1132" s="75"/>
      <c r="G1132" s="75"/>
      <c r="H1132" s="75"/>
      <c r="I1132" s="76"/>
    </row>
    <row r="1133" spans="1:9" ht="16.5" customHeight="1" x14ac:dyDescent="0.25">
      <c r="A1133" s="140"/>
      <c r="B1133" s="72"/>
      <c r="C1133" s="73"/>
      <c r="D1133" s="72"/>
      <c r="E1133" s="74"/>
      <c r="F1133" s="75"/>
      <c r="G1133" s="75"/>
      <c r="H1133" s="75"/>
      <c r="I1133" s="76"/>
    </row>
    <row r="1134" spans="1:9" ht="16.5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customHeight="1" x14ac:dyDescent="0.25">
      <c r="A1148" s="77"/>
      <c r="B1148" s="72"/>
      <c r="C1148" s="73"/>
      <c r="D1148" s="72"/>
      <c r="E1148" s="74"/>
      <c r="F1148" s="78"/>
      <c r="G1148" s="78"/>
      <c r="H1148" s="78"/>
      <c r="I1148" s="79"/>
    </row>
    <row r="1149" spans="1:9" ht="16.5" customHeight="1" thickBot="1" x14ac:dyDescent="0.3">
      <c r="A1149" s="85"/>
      <c r="B1149" s="86"/>
      <c r="C1149" s="87"/>
      <c r="D1149" s="86"/>
      <c r="E1149" s="88"/>
      <c r="F1149" s="89"/>
      <c r="G1149" s="89"/>
      <c r="H1149" s="89"/>
      <c r="I1149" s="90"/>
    </row>
    <row r="1150" spans="1:9" ht="16.5" customHeight="1" thickTop="1" thickBot="1" x14ac:dyDescent="0.3">
      <c r="A1150" s="91" t="s">
        <v>43</v>
      </c>
      <c r="B1150" s="92"/>
      <c r="C1150" s="93"/>
      <c r="D1150" s="92"/>
      <c r="E1150" s="154">
        <f>SUM(E1131:E1149)</f>
        <v>0</v>
      </c>
      <c r="F1150" s="94">
        <f>SUM(F1131:F1149)</f>
        <v>0</v>
      </c>
      <c r="G1150" s="94">
        <f>SUM(G1131:G1149)</f>
        <v>0</v>
      </c>
      <c r="H1150" s="94">
        <f>SUM(H1131:H1149)</f>
        <v>0</v>
      </c>
      <c r="I1150" s="95">
        <f>SUM(I1131:I1149)</f>
        <v>0</v>
      </c>
    </row>
    <row r="1151" spans="1:9" ht="16.5" customHeight="1" thickTop="1" thickBot="1" x14ac:dyDescent="0.3">
      <c r="A1151" s="96" t="s">
        <v>47</v>
      </c>
      <c r="B1151" s="97"/>
      <c r="C1151" s="98"/>
      <c r="D1151" s="97"/>
      <c r="E1151" s="99"/>
      <c r="F1151" s="99"/>
      <c r="G1151" s="99"/>
      <c r="H1151" s="99"/>
      <c r="I1151" s="101">
        <f>I1171</f>
        <v>0</v>
      </c>
    </row>
    <row r="1152" spans="1:9" ht="16.5" customHeight="1" thickTop="1" x14ac:dyDescent="0.25">
      <c r="A1152" s="148"/>
      <c r="B1152" s="149"/>
      <c r="C1152" s="150"/>
      <c r="D1152" s="149"/>
      <c r="E1152" s="151"/>
      <c r="F1152" s="152"/>
      <c r="G1152" s="152"/>
      <c r="H1152" s="152"/>
      <c r="I1152" s="153"/>
    </row>
    <row r="1153" spans="1:9" ht="16.5" customHeight="1" x14ac:dyDescent="0.25">
      <c r="A1153" s="140"/>
      <c r="B1153" s="72"/>
      <c r="C1153" s="73"/>
      <c r="D1153" s="72"/>
      <c r="E1153" s="74"/>
      <c r="F1153" s="75"/>
      <c r="G1153" s="75"/>
      <c r="H1153" s="75"/>
      <c r="I1153" s="76"/>
    </row>
    <row r="1154" spans="1:9" ht="16.5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customHeight="1" x14ac:dyDescent="0.25">
      <c r="A1169" s="77"/>
      <c r="B1169" s="72"/>
      <c r="C1169" s="73"/>
      <c r="D1169" s="72"/>
      <c r="E1169" s="74"/>
      <c r="F1169" s="78"/>
      <c r="G1169" s="78"/>
      <c r="H1169" s="78"/>
      <c r="I1169" s="79"/>
    </row>
    <row r="1170" spans="1:15" ht="16.5" customHeight="1" thickBot="1" x14ac:dyDescent="0.3">
      <c r="A1170" s="85"/>
      <c r="B1170" s="86"/>
      <c r="C1170" s="87"/>
      <c r="D1170" s="86"/>
      <c r="E1170" s="88"/>
      <c r="F1170" s="89"/>
      <c r="G1170" s="89"/>
      <c r="H1170" s="89"/>
      <c r="I1170" s="90"/>
      <c r="O1170" s="273"/>
    </row>
    <row r="1171" spans="1:15" ht="16.5" customHeight="1" thickTop="1" thickBot="1" x14ac:dyDescent="0.3">
      <c r="A1171" s="91" t="s">
        <v>43</v>
      </c>
      <c r="B1171" s="92"/>
      <c r="C1171" s="93"/>
      <c r="D1171" s="92"/>
      <c r="E1171" s="154">
        <f>SUM(E1152:E1170)</f>
        <v>0</v>
      </c>
      <c r="F1171" s="94">
        <f>SUM(F1152:F1170)</f>
        <v>0</v>
      </c>
      <c r="G1171" s="94">
        <f>SUM(G1152:G1170)</f>
        <v>0</v>
      </c>
      <c r="H1171" s="94">
        <f>SUM(H1152:H1170)</f>
        <v>0</v>
      </c>
      <c r="I1171" s="95">
        <f>SUM(I1152:I1170)</f>
        <v>0</v>
      </c>
    </row>
    <row r="1172" spans="1:15" ht="16.5" customHeight="1" thickTop="1" x14ac:dyDescent="0.25">
      <c r="A1172" s="21" t="s">
        <v>48</v>
      </c>
      <c r="B1172" s="22"/>
      <c r="C1172" s="23"/>
      <c r="D1172" s="22"/>
      <c r="E1172" s="24"/>
      <c r="F1172" s="24"/>
      <c r="G1172" s="24"/>
      <c r="H1172" s="24"/>
      <c r="I1172" s="25">
        <f>I1191</f>
        <v>0</v>
      </c>
    </row>
    <row r="1173" spans="1:15" ht="16.5" customHeight="1" x14ac:dyDescent="0.25">
      <c r="A1173" s="140"/>
      <c r="B1173" s="267"/>
      <c r="C1173" s="73"/>
      <c r="D1173" s="72"/>
      <c r="E1173" s="74"/>
      <c r="F1173" s="78"/>
      <c r="G1173" s="78"/>
      <c r="H1173" s="78"/>
      <c r="I1173" s="79"/>
    </row>
    <row r="1174" spans="1:15" ht="16.5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15" ht="16.5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15" ht="16.5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15" s="61" customFormat="1" ht="16.5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15" ht="16.5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ht="16.5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customHeight="1" x14ac:dyDescent="0.25">
      <c r="A1189" s="77"/>
      <c r="B1189" s="72"/>
      <c r="C1189" s="73"/>
      <c r="D1189" s="72"/>
      <c r="E1189" s="74"/>
      <c r="F1189" s="78"/>
      <c r="G1189" s="78"/>
      <c r="H1189" s="78"/>
      <c r="I1189" s="79"/>
    </row>
    <row r="1190" spans="1:10" ht="16.5" customHeight="1" thickBot="1" x14ac:dyDescent="0.3">
      <c r="A1190" s="85"/>
      <c r="B1190" s="86"/>
      <c r="C1190" s="87"/>
      <c r="D1190" s="86"/>
      <c r="E1190" s="88"/>
      <c r="F1190" s="89"/>
      <c r="G1190" s="89"/>
      <c r="H1190" s="89"/>
      <c r="I1190" s="90"/>
    </row>
    <row r="1191" spans="1:10" ht="16.5" customHeight="1" thickTop="1" thickBot="1" x14ac:dyDescent="0.3">
      <c r="A1191" s="157" t="s">
        <v>43</v>
      </c>
      <c r="B1191" s="158"/>
      <c r="C1191" s="159"/>
      <c r="D1191" s="158"/>
      <c r="E1191" s="160">
        <f>SUM(E1173:E1190)</f>
        <v>0</v>
      </c>
      <c r="F1191" s="161">
        <f>SUM(F1173:F1190)</f>
        <v>0</v>
      </c>
      <c r="G1191" s="161">
        <f>SUM(G1173:G1190)</f>
        <v>0</v>
      </c>
      <c r="H1191" s="161">
        <f>SUM(H1173:H1190)</f>
        <v>0</v>
      </c>
      <c r="I1191" s="162">
        <f>SUM(I1173:I1190)</f>
        <v>0</v>
      </c>
    </row>
    <row r="1192" spans="1:10" ht="16.5" customHeight="1" thickTop="1" thickBot="1" x14ac:dyDescent="0.3">
      <c r="A1192" s="13" t="s">
        <v>80</v>
      </c>
      <c r="B1192" s="14"/>
      <c r="C1192" s="15"/>
      <c r="D1192" s="16"/>
      <c r="E1192" s="17">
        <f>E1212+E1239+E1260+E1280+E1301+E1322+E1343</f>
        <v>822</v>
      </c>
      <c r="F1192" s="18"/>
      <c r="G1192" s="18"/>
      <c r="H1192" s="18"/>
      <c r="I1192" s="17">
        <f>I1239+I1260+I1280+I1301+I1322+I1343</f>
        <v>16070.660000000002</v>
      </c>
    </row>
    <row r="1193" spans="1:10" ht="16.5" customHeight="1" thickTop="1" x14ac:dyDescent="0.25">
      <c r="A1193" s="21" t="s">
        <v>13</v>
      </c>
      <c r="B1193" s="22"/>
      <c r="C1193" s="23"/>
      <c r="D1193" s="22"/>
      <c r="E1193" s="24"/>
      <c r="F1193" s="24"/>
      <c r="G1193" s="24"/>
      <c r="H1193" s="24"/>
      <c r="I1193" s="25">
        <f>I1239</f>
        <v>1100</v>
      </c>
      <c r="J1193" s="274"/>
    </row>
    <row r="1194" spans="1:10" ht="42.75" customHeight="1" x14ac:dyDescent="0.2">
      <c r="A1194" s="275">
        <v>1</v>
      </c>
      <c r="B1194" s="276" t="s">
        <v>2332</v>
      </c>
      <c r="C1194" s="378" t="s">
        <v>2333</v>
      </c>
      <c r="D1194" s="276" t="s">
        <v>2332</v>
      </c>
      <c r="E1194" s="276">
        <v>15</v>
      </c>
      <c r="F1194" s="278">
        <v>550</v>
      </c>
      <c r="G1194" s="278"/>
      <c r="H1194" s="278">
        <v>550</v>
      </c>
      <c r="I1194" s="278">
        <v>550</v>
      </c>
    </row>
    <row r="1195" spans="1:10" ht="45.75" customHeight="1" x14ac:dyDescent="0.2">
      <c r="A1195" s="275">
        <v>2</v>
      </c>
      <c r="B1195" s="279" t="s">
        <v>2334</v>
      </c>
      <c r="C1195" s="277" t="s">
        <v>2335</v>
      </c>
      <c r="D1195" s="279" t="s">
        <v>2334</v>
      </c>
      <c r="E1195" s="276">
        <v>7</v>
      </c>
      <c r="F1195" s="278">
        <v>550</v>
      </c>
      <c r="G1195" s="278"/>
      <c r="H1195" s="278">
        <v>550</v>
      </c>
      <c r="I1195" s="278">
        <v>550</v>
      </c>
    </row>
    <row r="1196" spans="1:10" ht="42.75" customHeight="1" x14ac:dyDescent="0.25">
      <c r="A1196" s="275"/>
      <c r="B1196" s="279"/>
      <c r="D1196" s="279"/>
      <c r="E1196" s="276"/>
      <c r="F1196" s="278"/>
      <c r="G1196" s="278"/>
      <c r="H1196" s="278"/>
      <c r="I1196" s="278"/>
    </row>
    <row r="1197" spans="1:10" ht="55.5" customHeight="1" x14ac:dyDescent="0.2">
      <c r="A1197" s="275"/>
      <c r="B1197" s="279"/>
      <c r="C1197" s="277"/>
      <c r="D1197" s="279"/>
      <c r="E1197" s="276"/>
      <c r="F1197" s="278"/>
      <c r="G1197" s="278"/>
      <c r="H1197" s="278"/>
      <c r="I1197" s="278"/>
    </row>
    <row r="1198" spans="1:10" ht="42.75" customHeight="1" x14ac:dyDescent="0.2">
      <c r="A1198" s="275"/>
      <c r="B1198" s="279"/>
      <c r="C1198" s="277"/>
      <c r="D1198" s="279"/>
      <c r="E1198" s="276"/>
      <c r="F1198" s="278"/>
      <c r="G1198" s="278"/>
      <c r="H1198" s="278"/>
      <c r="I1198" s="278"/>
    </row>
    <row r="1199" spans="1:10" ht="41.25" customHeight="1" x14ac:dyDescent="0.2">
      <c r="A1199" s="275"/>
      <c r="B1199" s="279"/>
      <c r="C1199" s="277"/>
      <c r="D1199" s="279"/>
      <c r="E1199" s="276"/>
      <c r="F1199" s="278"/>
      <c r="G1199" s="278"/>
      <c r="H1199" s="278"/>
      <c r="I1199" s="278"/>
    </row>
    <row r="1200" spans="1:10" ht="43.5" customHeight="1" x14ac:dyDescent="0.2">
      <c r="A1200" s="275"/>
      <c r="B1200" s="279"/>
      <c r="C1200" s="277"/>
      <c r="D1200" s="279"/>
      <c r="E1200" s="276"/>
      <c r="F1200" s="278"/>
      <c r="G1200" s="278"/>
      <c r="H1200" s="278"/>
      <c r="I1200" s="278"/>
    </row>
    <row r="1201" spans="1:9" ht="47.25" customHeight="1" x14ac:dyDescent="0.2">
      <c r="A1201" s="275"/>
      <c r="B1201" s="279"/>
      <c r="C1201" s="277"/>
      <c r="D1201" s="279"/>
      <c r="E1201" s="276"/>
      <c r="F1201" s="278"/>
      <c r="G1201" s="278"/>
      <c r="H1201" s="278"/>
      <c r="I1201" s="278"/>
    </row>
    <row r="1202" spans="1:9" ht="48.75" customHeight="1" x14ac:dyDescent="0.2">
      <c r="A1202" s="275"/>
      <c r="B1202" s="279"/>
      <c r="C1202" s="277"/>
      <c r="D1202" s="279"/>
      <c r="E1202" s="276"/>
      <c r="F1202" s="278"/>
      <c r="G1202" s="278"/>
      <c r="H1202" s="278"/>
      <c r="I1202" s="278"/>
    </row>
    <row r="1203" spans="1:9" ht="42.75" customHeight="1" x14ac:dyDescent="0.2">
      <c r="A1203" s="275"/>
      <c r="B1203" s="279"/>
      <c r="C1203" s="277"/>
      <c r="D1203" s="279"/>
      <c r="E1203" s="276"/>
      <c r="F1203" s="278"/>
      <c r="G1203" s="278"/>
      <c r="H1203" s="278"/>
      <c r="I1203" s="278"/>
    </row>
    <row r="1204" spans="1:9" ht="53.25" customHeight="1" x14ac:dyDescent="0.2">
      <c r="A1204" s="275"/>
      <c r="B1204" s="279"/>
      <c r="C1204" s="277"/>
      <c r="D1204" s="279"/>
      <c r="E1204" s="276"/>
      <c r="F1204" s="278"/>
      <c r="G1204" s="278"/>
      <c r="H1204" s="278"/>
      <c r="I1204" s="278"/>
    </row>
    <row r="1205" spans="1:9" ht="41.25" customHeight="1" x14ac:dyDescent="0.2">
      <c r="A1205" s="275"/>
      <c r="B1205" s="279"/>
      <c r="C1205" s="277"/>
      <c r="D1205" s="279"/>
      <c r="E1205" s="276"/>
      <c r="F1205" s="278"/>
      <c r="G1205" s="278"/>
      <c r="H1205" s="278"/>
      <c r="I1205" s="278"/>
    </row>
    <row r="1206" spans="1:9" ht="42.75" customHeight="1" x14ac:dyDescent="0.2">
      <c r="A1206" s="275"/>
      <c r="B1206" s="279"/>
      <c r="C1206" s="277"/>
      <c r="D1206" s="279"/>
      <c r="E1206" s="276"/>
      <c r="F1206" s="278"/>
      <c r="G1206" s="278"/>
      <c r="H1206" s="278"/>
      <c r="I1206" s="278"/>
    </row>
    <row r="1207" spans="1:9" ht="50.25" customHeight="1" x14ac:dyDescent="0.2">
      <c r="A1207" s="275"/>
      <c r="B1207" s="279"/>
      <c r="C1207" s="277"/>
      <c r="D1207" s="279"/>
      <c r="E1207" s="276"/>
      <c r="F1207" s="278"/>
      <c r="G1207" s="278"/>
      <c r="H1207" s="278"/>
      <c r="I1207" s="278"/>
    </row>
    <row r="1208" spans="1:9" ht="40.5" customHeight="1" x14ac:dyDescent="0.2">
      <c r="A1208" s="275"/>
      <c r="B1208" s="279"/>
      <c r="C1208" s="277"/>
      <c r="D1208" s="279"/>
      <c r="E1208" s="276"/>
      <c r="F1208" s="278"/>
      <c r="G1208" s="278"/>
      <c r="H1208" s="278"/>
      <c r="I1208" s="278"/>
    </row>
    <row r="1209" spans="1:9" ht="53.25" customHeight="1" x14ac:dyDescent="0.2">
      <c r="A1209" s="275"/>
      <c r="B1209" s="279"/>
      <c r="C1209" s="277"/>
      <c r="D1209" s="279"/>
      <c r="E1209" s="276"/>
      <c r="F1209" s="278"/>
      <c r="G1209" s="278"/>
      <c r="H1209" s="278"/>
      <c r="I1209" s="278"/>
    </row>
    <row r="1210" spans="1:9" ht="45.75" customHeight="1" x14ac:dyDescent="0.2">
      <c r="A1210" s="275"/>
      <c r="B1210" s="279"/>
      <c r="C1210" s="277"/>
      <c r="D1210" s="279"/>
      <c r="E1210" s="276"/>
      <c r="F1210" s="278"/>
      <c r="G1210" s="278"/>
      <c r="H1210" s="278"/>
      <c r="I1210" s="278"/>
    </row>
    <row r="1211" spans="1:9" ht="16.5" customHeight="1" x14ac:dyDescent="0.2">
      <c r="A1211" s="275"/>
      <c r="B1211" s="282"/>
      <c r="C1211" s="282"/>
      <c r="D1211" s="282"/>
      <c r="E1211" s="283"/>
      <c r="F1211" s="284"/>
      <c r="G1211" s="285"/>
      <c r="H1211" s="284"/>
      <c r="I1211" s="284"/>
    </row>
    <row r="1212" spans="1:9" ht="16.5" customHeight="1" x14ac:dyDescent="0.2">
      <c r="A1212" s="275"/>
      <c r="B1212" s="282"/>
      <c r="C1212" s="282"/>
      <c r="D1212" s="282"/>
      <c r="E1212" s="283"/>
      <c r="F1212" s="284"/>
      <c r="G1212" s="285"/>
      <c r="H1212" s="284"/>
      <c r="I1212" s="284"/>
    </row>
    <row r="1213" spans="1:9" ht="16.5" customHeight="1" x14ac:dyDescent="0.2">
      <c r="A1213" s="275"/>
      <c r="B1213" s="282"/>
      <c r="C1213" s="282"/>
      <c r="D1213" s="282"/>
      <c r="E1213" s="283"/>
      <c r="F1213" s="284"/>
      <c r="G1213" s="285"/>
      <c r="H1213" s="284"/>
      <c r="I1213" s="284"/>
    </row>
    <row r="1214" spans="1:9" ht="15.75" customHeight="1" x14ac:dyDescent="0.2">
      <c r="A1214" s="275"/>
      <c r="B1214" s="282"/>
      <c r="C1214" s="282"/>
      <c r="D1214" s="282"/>
      <c r="E1214" s="283"/>
      <c r="F1214" s="284"/>
      <c r="G1214" s="285"/>
      <c r="H1214" s="284"/>
      <c r="I1214" s="284"/>
    </row>
    <row r="1215" spans="1:9" ht="16.5" customHeight="1" x14ac:dyDescent="0.2">
      <c r="A1215" s="275"/>
      <c r="B1215" s="282"/>
      <c r="C1215" s="282"/>
      <c r="D1215" s="282"/>
      <c r="E1215" s="283"/>
      <c r="F1215" s="284"/>
      <c r="G1215" s="285"/>
      <c r="H1215" s="284"/>
      <c r="I1215" s="284"/>
    </row>
    <row r="1216" spans="1:9" ht="16.5" customHeight="1" x14ac:dyDescent="0.2">
      <c r="A1216" s="275"/>
      <c r="B1216" s="282"/>
      <c r="C1216" s="282"/>
      <c r="D1216" s="282"/>
      <c r="E1216" s="283"/>
      <c r="F1216" s="284"/>
      <c r="G1216" s="285"/>
      <c r="H1216" s="284"/>
      <c r="I1216" s="284"/>
    </row>
    <row r="1217" spans="1:9" ht="16.5" customHeight="1" x14ac:dyDescent="0.2">
      <c r="A1217" s="275"/>
      <c r="B1217" s="282"/>
      <c r="C1217" s="282"/>
      <c r="D1217" s="282"/>
      <c r="E1217" s="283"/>
      <c r="F1217" s="284"/>
      <c r="G1217" s="285"/>
      <c r="H1217" s="284"/>
      <c r="I1217" s="284"/>
    </row>
    <row r="1218" spans="1:9" ht="16.5" customHeight="1" x14ac:dyDescent="0.25">
      <c r="A1218" s="275"/>
      <c r="B1218" s="72"/>
      <c r="C1218" s="73"/>
      <c r="D1218" s="72"/>
      <c r="E1218" s="106"/>
      <c r="F1218" s="75"/>
      <c r="G1218" s="75"/>
      <c r="H1218" s="75"/>
      <c r="I1218" s="76"/>
    </row>
    <row r="1219" spans="1:9" ht="16.5" customHeight="1" x14ac:dyDescent="0.25">
      <c r="A1219" s="275"/>
      <c r="B1219" s="72"/>
      <c r="C1219" s="73"/>
      <c r="D1219" s="72"/>
      <c r="E1219" s="106"/>
      <c r="F1219" s="75"/>
      <c r="G1219" s="75"/>
      <c r="H1219" s="75"/>
      <c r="I1219" s="76"/>
    </row>
    <row r="1220" spans="1:9" ht="16.5" customHeight="1" x14ac:dyDescent="0.25">
      <c r="A1220" s="275"/>
      <c r="B1220" s="72"/>
      <c r="C1220" s="73"/>
      <c r="D1220" s="72"/>
      <c r="E1220" s="106"/>
      <c r="F1220" s="75"/>
      <c r="G1220" s="75"/>
      <c r="H1220" s="75"/>
      <c r="I1220" s="76"/>
    </row>
    <row r="1221" spans="1:9" ht="16.5" customHeight="1" x14ac:dyDescent="0.25">
      <c r="A1221" s="275"/>
      <c r="B1221" s="72"/>
      <c r="C1221" s="73"/>
      <c r="D1221" s="72"/>
      <c r="E1221" s="106"/>
      <c r="F1221" s="75"/>
      <c r="G1221" s="75"/>
      <c r="H1221" s="75"/>
      <c r="I1221" s="76"/>
    </row>
    <row r="1222" spans="1:9" ht="16.5" customHeight="1" x14ac:dyDescent="0.25">
      <c r="A1222" s="275"/>
      <c r="B1222" s="72"/>
      <c r="C1222" s="73"/>
      <c r="D1222" s="72"/>
      <c r="E1222" s="106"/>
      <c r="F1222" s="75"/>
      <c r="G1222" s="75"/>
      <c r="H1222" s="75"/>
      <c r="I1222" s="76"/>
    </row>
    <row r="1223" spans="1:9" ht="16.5" customHeight="1" x14ac:dyDescent="0.25">
      <c r="A1223" s="62"/>
      <c r="B1223" s="72"/>
      <c r="C1223" s="73"/>
      <c r="D1223" s="72"/>
      <c r="E1223" s="106"/>
      <c r="F1223" s="75"/>
      <c r="G1223" s="75"/>
      <c r="H1223" s="75"/>
      <c r="I1223" s="76"/>
    </row>
    <row r="1224" spans="1:9" ht="16.5" customHeight="1" x14ac:dyDescent="0.25">
      <c r="A1224" s="62"/>
      <c r="B1224" s="72"/>
      <c r="C1224" s="73"/>
      <c r="D1224" s="72"/>
      <c r="E1224" s="106"/>
      <c r="F1224" s="75"/>
      <c r="G1224" s="75"/>
      <c r="H1224" s="75"/>
      <c r="I1224" s="76"/>
    </row>
    <row r="1225" spans="1:9" ht="16.5" customHeight="1" x14ac:dyDescent="0.25">
      <c r="A1225" s="62"/>
      <c r="B1225" s="72"/>
      <c r="C1225" s="73"/>
      <c r="D1225" s="72"/>
      <c r="E1225" s="124"/>
      <c r="F1225" s="75"/>
      <c r="G1225" s="75"/>
      <c r="H1225" s="75"/>
      <c r="I1225" s="76"/>
    </row>
    <row r="1226" spans="1:9" ht="16.5" customHeight="1" x14ac:dyDescent="0.25">
      <c r="A1226" s="62"/>
      <c r="B1226" s="72"/>
      <c r="C1226" s="73"/>
      <c r="D1226" s="72"/>
      <c r="E1226" s="124"/>
      <c r="F1226" s="75"/>
      <c r="G1226" s="75"/>
      <c r="H1226" s="75"/>
      <c r="I1226" s="76"/>
    </row>
    <row r="1227" spans="1:9" ht="16.5" customHeight="1" x14ac:dyDescent="0.25">
      <c r="A1227" s="62"/>
      <c r="B1227" s="72"/>
      <c r="C1227" s="73"/>
      <c r="D1227" s="72"/>
      <c r="E1227" s="124"/>
      <c r="F1227" s="75"/>
      <c r="G1227" s="75"/>
      <c r="H1227" s="75"/>
      <c r="I1227" s="76"/>
    </row>
    <row r="1228" spans="1:9" ht="16.5" customHeight="1" x14ac:dyDescent="0.25">
      <c r="A1228" s="62"/>
      <c r="B1228" s="72"/>
      <c r="C1228" s="73"/>
      <c r="D1228" s="72"/>
      <c r="E1228" s="124"/>
      <c r="F1228" s="75"/>
      <c r="G1228" s="75"/>
      <c r="H1228" s="75"/>
      <c r="I1228" s="76"/>
    </row>
    <row r="1229" spans="1:9" ht="16.5" customHeight="1" x14ac:dyDescent="0.25">
      <c r="A1229" s="62"/>
      <c r="B1229" s="72"/>
      <c r="C1229" s="73"/>
      <c r="D1229" s="72"/>
      <c r="E1229" s="124"/>
      <c r="F1229" s="75"/>
      <c r="G1229" s="75"/>
      <c r="H1229" s="75"/>
      <c r="I1229" s="76"/>
    </row>
    <row r="1230" spans="1:9" ht="16.5" customHeight="1" x14ac:dyDescent="0.25">
      <c r="A1230" s="62"/>
      <c r="B1230" s="72"/>
      <c r="C1230" s="73"/>
      <c r="D1230" s="72"/>
      <c r="E1230" s="124"/>
      <c r="F1230" s="75"/>
      <c r="G1230" s="75"/>
      <c r="H1230" s="75"/>
      <c r="I1230" s="76"/>
    </row>
    <row r="1231" spans="1:9" ht="16.5" customHeight="1" x14ac:dyDescent="0.25">
      <c r="A1231" s="62"/>
      <c r="B1231" s="286"/>
      <c r="C1231" s="73"/>
      <c r="D1231" s="72"/>
      <c r="E1231" s="124"/>
      <c r="F1231" s="75"/>
      <c r="G1231" s="75"/>
      <c r="H1231" s="75"/>
      <c r="I1231" s="76"/>
    </row>
    <row r="1232" spans="1:9" ht="16.5" customHeight="1" x14ac:dyDescent="0.25">
      <c r="A1232" s="62"/>
      <c r="B1232" s="287"/>
      <c r="C1232" s="288"/>
      <c r="D1232" s="287"/>
      <c r="E1232" s="289"/>
      <c r="F1232" s="290"/>
      <c r="G1232" s="290"/>
      <c r="H1232" s="290"/>
      <c r="I1232" s="291"/>
    </row>
    <row r="1233" spans="1:9" ht="16.5" customHeight="1" x14ac:dyDescent="0.25">
      <c r="A1233" s="62"/>
      <c r="B1233" s="287"/>
      <c r="C1233" s="288"/>
      <c r="D1233" s="287"/>
      <c r="E1233" s="289"/>
      <c r="F1233" s="290"/>
      <c r="G1233" s="290"/>
      <c r="H1233" s="290"/>
      <c r="I1233" s="291"/>
    </row>
    <row r="1234" spans="1:9" ht="16.5" customHeight="1" x14ac:dyDescent="0.25">
      <c r="A1234" s="292"/>
      <c r="B1234" s="287"/>
      <c r="C1234" s="288"/>
      <c r="D1234" s="287"/>
      <c r="E1234" s="289"/>
      <c r="F1234" s="290"/>
      <c r="G1234" s="290"/>
      <c r="H1234" s="290"/>
      <c r="I1234" s="291"/>
    </row>
    <row r="1235" spans="1:9" ht="16.5" customHeight="1" x14ac:dyDescent="0.25">
      <c r="A1235" s="62"/>
      <c r="B1235" s="287"/>
      <c r="C1235" s="288"/>
      <c r="D1235" s="287"/>
      <c r="E1235" s="289"/>
      <c r="F1235" s="290"/>
      <c r="G1235" s="290"/>
      <c r="H1235" s="290"/>
      <c r="I1235" s="291"/>
    </row>
    <row r="1236" spans="1:9" ht="16.5" customHeight="1" x14ac:dyDescent="0.25">
      <c r="A1236" s="62"/>
      <c r="B1236" s="287"/>
      <c r="C1236" s="288"/>
      <c r="D1236" s="287"/>
      <c r="E1236" s="289"/>
      <c r="F1236" s="290"/>
      <c r="G1236" s="290"/>
      <c r="H1236" s="290"/>
      <c r="I1236" s="291"/>
    </row>
    <row r="1237" spans="1:9" ht="16.5" customHeight="1" x14ac:dyDescent="0.25">
      <c r="A1237" s="62"/>
      <c r="B1237" s="287"/>
      <c r="C1237" s="288"/>
      <c r="D1237" s="287"/>
      <c r="E1237" s="289"/>
      <c r="F1237" s="290"/>
      <c r="G1237" s="290"/>
      <c r="H1237" s="290"/>
      <c r="I1237" s="291"/>
    </row>
    <row r="1238" spans="1:9" ht="16.5" customHeight="1" thickBot="1" x14ac:dyDescent="0.3">
      <c r="A1238" s="292"/>
      <c r="B1238" s="86"/>
      <c r="C1238" s="87"/>
      <c r="D1238" s="86"/>
      <c r="E1238" s="293"/>
      <c r="F1238" s="294"/>
      <c r="G1238" s="294"/>
      <c r="H1238" s="294"/>
      <c r="I1238" s="295"/>
    </row>
    <row r="1239" spans="1:9" ht="16.5" customHeight="1" thickTop="1" thickBot="1" x14ac:dyDescent="0.3">
      <c r="A1239" s="91" t="s">
        <v>43</v>
      </c>
      <c r="B1239" s="92"/>
      <c r="C1239" s="93"/>
      <c r="D1239" s="92"/>
      <c r="E1239" s="154">
        <f>SUM(E1194:E1238)</f>
        <v>22</v>
      </c>
      <c r="F1239" s="154">
        <f>SUM(F1194:F1238)</f>
        <v>1100</v>
      </c>
      <c r="G1239" s="154">
        <f>SUM(G1194:G1238)</f>
        <v>0</v>
      </c>
      <c r="H1239" s="154">
        <f>SUM(H1194:H1238)</f>
        <v>1100</v>
      </c>
      <c r="I1239" s="226">
        <f>SUM(I1194:I1238)</f>
        <v>1100</v>
      </c>
    </row>
    <row r="1240" spans="1:9" ht="16.5" customHeight="1" thickTop="1" thickBot="1" x14ac:dyDescent="0.3">
      <c r="A1240" s="96" t="s">
        <v>44</v>
      </c>
      <c r="B1240" s="97"/>
      <c r="C1240" s="98"/>
      <c r="D1240" s="97"/>
      <c r="E1240" s="99"/>
      <c r="F1240" s="99"/>
      <c r="G1240" s="99"/>
      <c r="H1240" s="99"/>
      <c r="I1240" s="101">
        <f>I1260</f>
        <v>0</v>
      </c>
    </row>
    <row r="1241" spans="1:9" ht="16.5" customHeight="1" thickTop="1" x14ac:dyDescent="0.25">
      <c r="A1241" s="148"/>
      <c r="B1241" s="296"/>
      <c r="C1241" s="296"/>
      <c r="D1241" s="296"/>
      <c r="E1241" s="297"/>
      <c r="F1241" s="298"/>
      <c r="G1241" s="299"/>
      <c r="H1241" s="298"/>
      <c r="I1241" s="300"/>
    </row>
    <row r="1242" spans="1:9" ht="16.5" customHeight="1" x14ac:dyDescent="0.25">
      <c r="A1242" s="77"/>
      <c r="B1242" s="301"/>
      <c r="C1242" s="301"/>
      <c r="D1242" s="301"/>
      <c r="E1242" s="302"/>
      <c r="F1242" s="68"/>
      <c r="G1242" s="303"/>
      <c r="H1242" s="68"/>
      <c r="I1242" s="69"/>
    </row>
    <row r="1243" spans="1:9" ht="16.5" customHeight="1" x14ac:dyDescent="0.25">
      <c r="A1243" s="77"/>
      <c r="B1243" s="301"/>
      <c r="C1243" s="301"/>
      <c r="D1243" s="301"/>
      <c r="E1243" s="302"/>
      <c r="F1243" s="68"/>
      <c r="G1243" s="303"/>
      <c r="H1243" s="68"/>
      <c r="I1243" s="69"/>
    </row>
    <row r="1244" spans="1:9" ht="16.5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10" ht="16.5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10" ht="16.5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10" ht="16.5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10" ht="16.5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10" ht="16.5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10" ht="16.5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10" ht="16.5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10" ht="16.5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10" ht="16.5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10" ht="16.5" customHeight="1" x14ac:dyDescent="0.25">
      <c r="A1258" s="77"/>
      <c r="B1258" s="72"/>
      <c r="C1258" s="73"/>
      <c r="D1258" s="72"/>
      <c r="E1258" s="74"/>
      <c r="F1258" s="78"/>
      <c r="G1258" s="78"/>
      <c r="H1258" s="78"/>
      <c r="I1258" s="79"/>
    </row>
    <row r="1259" spans="1:10" ht="16.5" customHeight="1" thickBot="1" x14ac:dyDescent="0.3">
      <c r="A1259" s="85"/>
      <c r="B1259" s="86"/>
      <c r="C1259" s="87"/>
      <c r="D1259" s="86"/>
      <c r="E1259" s="88"/>
      <c r="F1259" s="89"/>
      <c r="G1259" s="89"/>
      <c r="H1259" s="89"/>
      <c r="I1259" s="90"/>
    </row>
    <row r="1260" spans="1:10" ht="16.5" customHeight="1" thickTop="1" thickBot="1" x14ac:dyDescent="0.3">
      <c r="A1260" s="157" t="s">
        <v>43</v>
      </c>
      <c r="B1260" s="158"/>
      <c r="C1260" s="159"/>
      <c r="D1260" s="158"/>
      <c r="E1260" s="160">
        <f>SUM(E1241:E1259)</f>
        <v>0</v>
      </c>
      <c r="F1260" s="161">
        <f>SUM(F1241:F1259)</f>
        <v>0</v>
      </c>
      <c r="G1260" s="161">
        <f>SUM(G1241:G1259)</f>
        <v>0</v>
      </c>
      <c r="H1260" s="161">
        <f>SUM(H1241:H1259)</f>
        <v>0</v>
      </c>
      <c r="I1260" s="304">
        <f>SUM(I1241:I1259)</f>
        <v>0</v>
      </c>
    </row>
    <row r="1261" spans="1:10" ht="16.5" customHeight="1" thickTop="1" thickBot="1" x14ac:dyDescent="0.3">
      <c r="A1261" s="21" t="s">
        <v>45</v>
      </c>
      <c r="B1261" s="22"/>
      <c r="C1261" s="23"/>
      <c r="D1261" s="22"/>
      <c r="E1261" s="24"/>
      <c r="F1261" s="24"/>
      <c r="G1261" s="24"/>
      <c r="H1261" s="24"/>
      <c r="I1261" s="25">
        <f>I1280</f>
        <v>9755.0600000000013</v>
      </c>
    </row>
    <row r="1262" spans="1:10" ht="46.5" customHeight="1" thickTop="1" thickBot="1" x14ac:dyDescent="0.3">
      <c r="A1262" s="148">
        <v>1</v>
      </c>
      <c r="B1262" s="133" t="s">
        <v>2336</v>
      </c>
      <c r="C1262" s="133" t="s">
        <v>2337</v>
      </c>
      <c r="D1262" s="133" t="s">
        <v>2336</v>
      </c>
      <c r="E1262" s="305">
        <v>150</v>
      </c>
      <c r="F1262" s="120">
        <v>2607.8000000000002</v>
      </c>
      <c r="G1262" s="306"/>
      <c r="H1262" s="120">
        <v>2607.8000000000002</v>
      </c>
      <c r="I1262" s="307">
        <v>2607.8000000000002</v>
      </c>
      <c r="J1262" s="2">
        <f>F1262/E1262</f>
        <v>17.385333333333335</v>
      </c>
    </row>
    <row r="1263" spans="1:10" ht="34.5" customHeight="1" thickTop="1" x14ac:dyDescent="0.25">
      <c r="A1263" s="140">
        <v>2</v>
      </c>
      <c r="B1263" s="413" t="s">
        <v>2338</v>
      </c>
      <c r="C1263" s="413" t="s">
        <v>2337</v>
      </c>
      <c r="D1263" s="413" t="s">
        <v>2338</v>
      </c>
      <c r="E1263" s="414">
        <v>150</v>
      </c>
      <c r="F1263" s="415">
        <v>7147.26</v>
      </c>
      <c r="G1263" s="416"/>
      <c r="H1263" s="415">
        <v>7147.26</v>
      </c>
      <c r="I1263" s="417">
        <v>7147.26</v>
      </c>
      <c r="J1263" s="2">
        <f>F1263/E1263</f>
        <v>47.648400000000002</v>
      </c>
    </row>
    <row r="1264" spans="1:10" ht="16.5" customHeight="1" x14ac:dyDescent="0.25">
      <c r="A1264" s="77"/>
      <c r="B1264" s="72"/>
      <c r="C1264" s="73"/>
      <c r="D1264" s="72"/>
      <c r="E1264" s="74"/>
      <c r="F1264" s="78"/>
      <c r="G1264" s="78"/>
      <c r="H1264" s="78"/>
      <c r="I1264" s="79"/>
    </row>
    <row r="1265" spans="1:9" ht="16.5" customHeight="1" x14ac:dyDescent="0.25">
      <c r="A1265" s="77"/>
      <c r="B1265" s="72"/>
      <c r="C1265" s="73"/>
      <c r="D1265" s="72"/>
      <c r="E1265" s="74"/>
      <c r="F1265" s="78"/>
      <c r="G1265" s="78"/>
      <c r="H1265" s="78"/>
      <c r="I1265" s="79"/>
    </row>
    <row r="1266" spans="1:9" ht="16.5" customHeight="1" x14ac:dyDescent="0.25">
      <c r="A1266" s="77"/>
      <c r="B1266" s="72"/>
      <c r="C1266" s="73"/>
      <c r="D1266" s="72"/>
      <c r="E1266" s="74"/>
      <c r="F1266" s="78"/>
      <c r="G1266" s="78"/>
      <c r="H1266" s="78"/>
      <c r="I1266" s="79"/>
    </row>
    <row r="1267" spans="1:9" ht="16.5" customHeight="1" x14ac:dyDescent="0.25">
      <c r="A1267" s="77"/>
      <c r="B1267" s="72"/>
      <c r="C1267" s="73"/>
      <c r="D1267" s="72"/>
      <c r="E1267" s="74"/>
      <c r="F1267" s="78"/>
      <c r="G1267" s="78"/>
      <c r="H1267" s="78"/>
      <c r="I1267" s="79"/>
    </row>
    <row r="1268" spans="1:9" ht="16.5" customHeight="1" x14ac:dyDescent="0.25">
      <c r="A1268" s="77"/>
      <c r="B1268" s="72"/>
      <c r="C1268" s="73"/>
      <c r="D1268" s="72"/>
      <c r="E1268" s="74"/>
      <c r="F1268" s="78"/>
      <c r="G1268" s="78"/>
      <c r="H1268" s="78"/>
      <c r="I1268" s="79"/>
    </row>
    <row r="1269" spans="1:9" ht="16.5" customHeight="1" x14ac:dyDescent="0.25">
      <c r="A1269" s="77"/>
      <c r="B1269" s="72"/>
      <c r="C1269" s="73"/>
      <c r="D1269" s="72"/>
      <c r="E1269" s="74"/>
      <c r="F1269" s="78"/>
      <c r="G1269" s="78"/>
      <c r="H1269" s="78"/>
      <c r="I1269" s="79"/>
    </row>
    <row r="1270" spans="1:9" ht="16.5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customHeight="1" thickBot="1" x14ac:dyDescent="0.3">
      <c r="A1279" s="85"/>
      <c r="B1279" s="86"/>
      <c r="C1279" s="87"/>
      <c r="D1279" s="86"/>
      <c r="E1279" s="88"/>
      <c r="F1279" s="89"/>
      <c r="G1279" s="89"/>
      <c r="H1279" s="89"/>
      <c r="I1279" s="90"/>
    </row>
    <row r="1280" spans="1:9" ht="16.5" customHeight="1" thickTop="1" thickBot="1" x14ac:dyDescent="0.3">
      <c r="A1280" s="91" t="s">
        <v>43</v>
      </c>
      <c r="B1280" s="92"/>
      <c r="C1280" s="93"/>
      <c r="D1280" s="92"/>
      <c r="E1280" s="154">
        <f>SUM(E1262:E1279)</f>
        <v>300</v>
      </c>
      <c r="F1280" s="94">
        <f>SUM(F1262:F1279)</f>
        <v>9755.0600000000013</v>
      </c>
      <c r="G1280" s="94">
        <f>SUM(G1262:G1279)</f>
        <v>0</v>
      </c>
      <c r="H1280" s="94">
        <f>SUM(H1262:H1279)</f>
        <v>9755.0600000000013</v>
      </c>
      <c r="I1280" s="95">
        <f>SUM(I1262:I1279)</f>
        <v>9755.0600000000013</v>
      </c>
    </row>
    <row r="1281" spans="1:9" ht="16.5" customHeight="1" thickTop="1" thickBot="1" x14ac:dyDescent="0.3">
      <c r="A1281" s="96" t="s">
        <v>46</v>
      </c>
      <c r="B1281" s="97"/>
      <c r="C1281" s="98"/>
      <c r="D1281" s="97"/>
      <c r="E1281" s="99"/>
      <c r="F1281" s="100"/>
      <c r="G1281" s="100"/>
      <c r="H1281" s="100"/>
      <c r="I1281" s="101">
        <f>I1301</f>
        <v>5215.6000000000004</v>
      </c>
    </row>
    <row r="1282" spans="1:9" ht="36.75" customHeight="1" thickTop="1" x14ac:dyDescent="0.2">
      <c r="A1282" s="132">
        <v>1</v>
      </c>
      <c r="B1282" s="418" t="s">
        <v>2339</v>
      </c>
      <c r="C1282" s="419" t="s">
        <v>2337</v>
      </c>
      <c r="D1282" s="418" t="s">
        <v>2339</v>
      </c>
      <c r="E1282" s="420">
        <v>500</v>
      </c>
      <c r="F1282" s="421">
        <v>5215.6000000000004</v>
      </c>
      <c r="G1282" s="421"/>
      <c r="H1282" s="421">
        <v>5215.6000000000004</v>
      </c>
      <c r="I1282" s="421">
        <v>5215.6000000000004</v>
      </c>
    </row>
    <row r="1283" spans="1:9" ht="47.25" customHeight="1" x14ac:dyDescent="0.25">
      <c r="A1283" s="355"/>
      <c r="B1283" s="279"/>
      <c r="C1283" s="277"/>
      <c r="D1283" s="279"/>
      <c r="E1283" s="276"/>
      <c r="F1283" s="278"/>
      <c r="G1283" s="278"/>
      <c r="H1283" s="278"/>
      <c r="I1283" s="278"/>
    </row>
    <row r="1284" spans="1:9" ht="16.5" customHeight="1" x14ac:dyDescent="0.25">
      <c r="A1284" s="355"/>
      <c r="B1284" s="356"/>
      <c r="C1284" s="357"/>
      <c r="D1284" s="356"/>
      <c r="E1284" s="358"/>
      <c r="F1284" s="359"/>
      <c r="G1284" s="359"/>
      <c r="H1284" s="359"/>
      <c r="I1284" s="360"/>
    </row>
    <row r="1285" spans="1:9" ht="16.5" customHeight="1" x14ac:dyDescent="0.25">
      <c r="A1285" s="361"/>
      <c r="B1285" s="356"/>
      <c r="C1285" s="357"/>
      <c r="D1285" s="356"/>
      <c r="E1285" s="362"/>
      <c r="F1285" s="359"/>
      <c r="G1285" s="359"/>
      <c r="H1285" s="359"/>
      <c r="I1285" s="360"/>
    </row>
    <row r="1286" spans="1:9" ht="16.5" customHeight="1" x14ac:dyDescent="0.25">
      <c r="A1286" s="361"/>
      <c r="B1286" s="356"/>
      <c r="C1286" s="357"/>
      <c r="D1286" s="356"/>
      <c r="E1286" s="362"/>
      <c r="F1286" s="359"/>
      <c r="G1286" s="359"/>
      <c r="H1286" s="359"/>
      <c r="I1286" s="360"/>
    </row>
    <row r="1287" spans="1:9" ht="16.5" customHeight="1" x14ac:dyDescent="0.25">
      <c r="A1287" s="77"/>
      <c r="B1287" s="72"/>
      <c r="C1287" s="73"/>
      <c r="D1287" s="72"/>
      <c r="E1287" s="106"/>
      <c r="F1287" s="78"/>
      <c r="G1287" s="78"/>
      <c r="H1287" s="78"/>
      <c r="I1287" s="79"/>
    </row>
    <row r="1288" spans="1:9" ht="16.5" customHeight="1" x14ac:dyDescent="0.25">
      <c r="A1288" s="77"/>
      <c r="B1288" s="72"/>
      <c r="C1288" s="73"/>
      <c r="D1288" s="72"/>
      <c r="E1288" s="74"/>
      <c r="F1288" s="78"/>
      <c r="G1288" s="78"/>
      <c r="H1288" s="78"/>
      <c r="I1288" s="79"/>
    </row>
    <row r="1289" spans="1:9" ht="16.5" customHeight="1" x14ac:dyDescent="0.25">
      <c r="A1289" s="77"/>
      <c r="B1289" s="72"/>
      <c r="C1289" s="73"/>
      <c r="D1289" s="72"/>
      <c r="E1289" s="74"/>
      <c r="F1289" s="78"/>
      <c r="G1289" s="78"/>
      <c r="H1289" s="78"/>
      <c r="I1289" s="79"/>
    </row>
    <row r="1290" spans="1:9" ht="16.5" customHeight="1" x14ac:dyDescent="0.25">
      <c r="A1290" s="77"/>
      <c r="B1290" s="72"/>
      <c r="C1290" s="73"/>
      <c r="D1290" s="72"/>
      <c r="E1290" s="74"/>
      <c r="F1290" s="78"/>
      <c r="G1290" s="78"/>
      <c r="H1290" s="78"/>
      <c r="I1290" s="79"/>
    </row>
    <row r="1291" spans="1:9" ht="16.5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customHeight="1" x14ac:dyDescent="0.25">
      <c r="A1293" s="77"/>
      <c r="B1293" s="72"/>
      <c r="C1293" s="73"/>
      <c r="D1293" s="72"/>
      <c r="E1293" s="74"/>
      <c r="F1293" s="78"/>
      <c r="G1293" s="78"/>
      <c r="H1293" s="78"/>
      <c r="I1293" s="79"/>
    </row>
    <row r="1294" spans="1:9" ht="16.5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customHeight="1" thickBot="1" x14ac:dyDescent="0.3">
      <c r="A1300" s="85"/>
      <c r="B1300" s="86"/>
      <c r="C1300" s="87"/>
      <c r="D1300" s="86"/>
      <c r="E1300" s="88"/>
      <c r="F1300" s="89"/>
      <c r="G1300" s="89"/>
      <c r="H1300" s="89"/>
      <c r="I1300" s="90"/>
    </row>
    <row r="1301" spans="1:9" ht="16.5" customHeight="1" thickTop="1" thickBot="1" x14ac:dyDescent="0.3">
      <c r="A1301" s="91" t="s">
        <v>43</v>
      </c>
      <c r="B1301" s="92"/>
      <c r="C1301" s="93"/>
      <c r="D1301" s="92"/>
      <c r="E1301" s="154">
        <f>SUM(E1282:E1300)</f>
        <v>500</v>
      </c>
      <c r="F1301" s="94">
        <f>SUM(F1282:F1300)</f>
        <v>5215.6000000000004</v>
      </c>
      <c r="G1301" s="94">
        <f>SUM(G1282:G1300)</f>
        <v>0</v>
      </c>
      <c r="H1301" s="94">
        <f>SUM(H1282:H1300)</f>
        <v>5215.6000000000004</v>
      </c>
      <c r="I1301" s="95">
        <f>SUM(I1282:I1300)</f>
        <v>5215.6000000000004</v>
      </c>
    </row>
    <row r="1302" spans="1:9" ht="16.5" customHeight="1" thickTop="1" thickBot="1" x14ac:dyDescent="0.3">
      <c r="A1302" s="96" t="s">
        <v>47</v>
      </c>
      <c r="B1302" s="97"/>
      <c r="C1302" s="98"/>
      <c r="D1302" s="97"/>
      <c r="E1302" s="99"/>
      <c r="F1302" s="100"/>
      <c r="G1302" s="100"/>
      <c r="H1302" s="100"/>
      <c r="I1302" s="101">
        <f>I1322</f>
        <v>0</v>
      </c>
    </row>
    <row r="1303" spans="1:9" ht="16.5" customHeight="1" thickTop="1" x14ac:dyDescent="0.25">
      <c r="A1303" s="148"/>
      <c r="B1303" s="149"/>
      <c r="C1303" s="150"/>
      <c r="D1303" s="149"/>
      <c r="E1303" s="152"/>
      <c r="F1303" s="152"/>
      <c r="G1303" s="152"/>
      <c r="H1303" s="152"/>
      <c r="I1303" s="153"/>
    </row>
    <row r="1304" spans="1:9" ht="16.5" customHeight="1" x14ac:dyDescent="0.25">
      <c r="A1304" s="77"/>
      <c r="B1304" s="72"/>
      <c r="C1304" s="73"/>
      <c r="D1304" s="72"/>
      <c r="E1304" s="74"/>
      <c r="F1304" s="78"/>
      <c r="G1304" s="78"/>
      <c r="H1304" s="78"/>
      <c r="I1304" s="79"/>
    </row>
    <row r="1305" spans="1:9" ht="16.5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customHeight="1" thickBot="1" x14ac:dyDescent="0.3">
      <c r="A1321" s="85"/>
      <c r="B1321" s="86"/>
      <c r="C1321" s="87"/>
      <c r="D1321" s="86"/>
      <c r="E1321" s="88"/>
      <c r="F1321" s="89"/>
      <c r="G1321" s="89"/>
      <c r="H1321" s="89"/>
      <c r="I1321" s="90"/>
    </row>
    <row r="1322" spans="1:9" ht="16.5" customHeight="1" thickTop="1" thickBot="1" x14ac:dyDescent="0.3">
      <c r="A1322" s="91" t="s">
        <v>43</v>
      </c>
      <c r="B1322" s="92"/>
      <c r="C1322" s="93"/>
      <c r="D1322" s="92"/>
      <c r="E1322" s="154">
        <f>SUM(E1303:E1321)</f>
        <v>0</v>
      </c>
      <c r="F1322" s="94">
        <f>SUM(F1303:F1321)</f>
        <v>0</v>
      </c>
      <c r="G1322" s="94">
        <f>SUM(G1303:G1321)</f>
        <v>0</v>
      </c>
      <c r="H1322" s="94">
        <f>SUM(H1303:H1321)</f>
        <v>0</v>
      </c>
      <c r="I1322" s="95">
        <f>SUM(I1303:I1321)</f>
        <v>0</v>
      </c>
    </row>
    <row r="1323" spans="1:9" ht="16.5" customHeight="1" thickTop="1" thickBot="1" x14ac:dyDescent="0.3">
      <c r="A1323" s="21" t="s">
        <v>48</v>
      </c>
      <c r="B1323" s="22"/>
      <c r="C1323" s="23"/>
      <c r="D1323" s="22"/>
      <c r="E1323" s="24"/>
      <c r="F1323" s="164"/>
      <c r="G1323" s="164"/>
      <c r="H1323" s="164"/>
      <c r="I1323" s="25">
        <f>I1343</f>
        <v>0</v>
      </c>
    </row>
    <row r="1324" spans="1:9" ht="16.5" customHeight="1" thickTop="1" x14ac:dyDescent="0.25">
      <c r="A1324" s="218"/>
      <c r="B1324" s="149"/>
      <c r="C1324" s="150"/>
      <c r="D1324" s="149"/>
      <c r="E1324" s="151"/>
      <c r="F1324" s="156"/>
      <c r="G1324" s="156"/>
      <c r="H1324" s="156"/>
      <c r="I1324" s="219"/>
    </row>
    <row r="1325" spans="1:9" ht="16.5" customHeight="1" x14ac:dyDescent="0.25">
      <c r="A1325" s="77"/>
      <c r="B1325" s="72"/>
      <c r="C1325" s="73"/>
      <c r="D1325" s="72"/>
      <c r="E1325" s="74"/>
      <c r="F1325" s="78"/>
      <c r="G1325" s="78"/>
      <c r="H1325" s="78"/>
      <c r="I1325" s="79"/>
    </row>
    <row r="1326" spans="1:9" ht="16.5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customHeight="1" thickBot="1" x14ac:dyDescent="0.3">
      <c r="A1342" s="85"/>
      <c r="B1342" s="86"/>
      <c r="C1342" s="87"/>
      <c r="D1342" s="86"/>
      <c r="E1342" s="88"/>
      <c r="F1342" s="89"/>
      <c r="G1342" s="89"/>
      <c r="H1342" s="89"/>
      <c r="I1342" s="90"/>
    </row>
    <row r="1343" spans="1:9" ht="16.5" customHeight="1" thickTop="1" thickBot="1" x14ac:dyDescent="0.3">
      <c r="A1343" s="91" t="s">
        <v>43</v>
      </c>
      <c r="B1343" s="92"/>
      <c r="C1343" s="93"/>
      <c r="D1343" s="92"/>
      <c r="E1343" s="154">
        <f>SUM(E1324:E1342)</f>
        <v>0</v>
      </c>
      <c r="F1343" s="94">
        <f>SUM(F1324:F1342)</f>
        <v>0</v>
      </c>
      <c r="G1343" s="94">
        <f>SUM(G1324:G1342)</f>
        <v>0</v>
      </c>
      <c r="H1343" s="94">
        <f>SUM(H1324:H1342)</f>
        <v>0</v>
      </c>
      <c r="I1343" s="95">
        <f>SUM(I1324:I1342)</f>
        <v>0</v>
      </c>
    </row>
    <row r="1344" spans="1:9" ht="15.75" thickTop="1" x14ac:dyDescent="0.25"/>
    <row r="1345" spans="1:9" x14ac:dyDescent="0.25">
      <c r="A1345" s="313" t="s">
        <v>96</v>
      </c>
      <c r="B1345" s="313"/>
      <c r="C1345" s="313"/>
      <c r="D1345" s="313"/>
      <c r="E1345" s="313"/>
      <c r="F1345" s="313"/>
      <c r="G1345" s="313"/>
      <c r="H1345" s="313"/>
      <c r="I1345" s="313"/>
    </row>
    <row r="1346" spans="1:9" x14ac:dyDescent="0.25">
      <c r="A1346" s="3"/>
      <c r="B1346" s="3"/>
    </row>
    <row r="1347" spans="1:9" x14ac:dyDescent="0.25">
      <c r="A1347" s="3"/>
      <c r="B1347" s="3"/>
    </row>
    <row r="1348" spans="1:9" x14ac:dyDescent="0.25">
      <c r="A1348" s="3">
        <f>A1262+A1199+A1031+A876+A459+A368+A278+A256+A29</f>
        <v>48</v>
      </c>
      <c r="B1348" s="3"/>
      <c r="E1348" s="7">
        <f>E1192+E1021+E860+E712+E542+E338+E7</f>
        <v>3525.4</v>
      </c>
      <c r="I1348" s="7">
        <f>I1192+I1021+I860+I712+I542+I338+I7</f>
        <v>220442.48108</v>
      </c>
    </row>
    <row r="1349" spans="1:9" x14ac:dyDescent="0.25">
      <c r="A1349" s="3"/>
      <c r="B1349" s="3"/>
    </row>
    <row r="1350" spans="1:9" x14ac:dyDescent="0.25">
      <c r="A1350" s="3"/>
      <c r="B1350" s="3"/>
    </row>
  </sheetData>
  <autoFilter ref="A5:I1343"/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1" max="8" man="1"/>
    <brk id="866" min="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1350"/>
  <sheetViews>
    <sheetView tabSelected="1" view="pageBreakPreview" zoomScale="75" zoomScaleNormal="75" zoomScaleSheetLayoutView="75" workbookViewId="0">
      <pane ySplit="6" topLeftCell="A320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4.85546875" style="312" customWidth="1"/>
    <col min="2" max="2" width="25.85546875" style="5" customWidth="1"/>
    <col min="3" max="3" width="56.7109375" style="312" customWidth="1"/>
    <col min="4" max="4" width="20.42578125" style="5" customWidth="1"/>
    <col min="5" max="5" width="11.140625" style="6" customWidth="1"/>
    <col min="6" max="6" width="16.140625" style="7" customWidth="1"/>
    <col min="7" max="7" width="16" style="7" customWidth="1"/>
    <col min="8" max="8" width="14.85546875" style="7" customWidth="1"/>
    <col min="9" max="9" width="13.85546875" style="7" customWidth="1"/>
    <col min="10" max="16384" width="9.140625" style="2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3" t="s">
        <v>2340</v>
      </c>
      <c r="B3" s="3"/>
      <c r="C3" s="3"/>
      <c r="D3" s="3"/>
      <c r="E3" s="3"/>
      <c r="F3" s="3"/>
      <c r="G3" s="3"/>
      <c r="H3" s="3"/>
      <c r="I3" s="3"/>
    </row>
    <row r="4" spans="1:9" ht="7.5" customHeight="1" thickBot="1" x14ac:dyDescent="0.3">
      <c r="A4" s="4"/>
      <c r="C4" s="4"/>
    </row>
    <row r="5" spans="1:9" s="12" customFormat="1" ht="84.75" customHeight="1" thickTop="1" thickBot="1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0" t="s">
        <v>9</v>
      </c>
      <c r="H5" s="10" t="s">
        <v>10</v>
      </c>
      <c r="I5" s="11" t="s">
        <v>11</v>
      </c>
    </row>
    <row r="6" spans="1:9" s="12" customFormat="1" ht="16.5" customHeight="1" thickTop="1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10">
        <v>6</v>
      </c>
      <c r="G6" s="10">
        <v>7</v>
      </c>
      <c r="H6" s="10">
        <v>8</v>
      </c>
      <c r="I6" s="11">
        <v>9</v>
      </c>
    </row>
    <row r="7" spans="1:9" s="20" customFormat="1" ht="16.5" customHeight="1" thickTop="1" thickBot="1" x14ac:dyDescent="0.3">
      <c r="A7" s="13" t="s">
        <v>12</v>
      </c>
      <c r="B7" s="14"/>
      <c r="C7" s="15"/>
      <c r="D7" s="16"/>
      <c r="E7" s="17">
        <f>E200+E253+E274+E295+E316+E337</f>
        <v>1652</v>
      </c>
      <c r="F7" s="18"/>
      <c r="G7" s="18"/>
      <c r="H7" s="18"/>
      <c r="I7" s="19">
        <f>I200+I253+I274+I295+I316+I337</f>
        <v>66766.830359999993</v>
      </c>
    </row>
    <row r="8" spans="1:9" ht="16.5" customHeight="1" thickTop="1" thickBot="1" x14ac:dyDescent="0.3">
      <c r="A8" s="21" t="s">
        <v>13</v>
      </c>
      <c r="B8" s="22"/>
      <c r="C8" s="23"/>
      <c r="D8" s="22"/>
      <c r="E8" s="24"/>
      <c r="F8" s="24"/>
      <c r="G8" s="24"/>
      <c r="H8" s="24"/>
      <c r="I8" s="25">
        <f>SUM(I9:I199)</f>
        <v>22550.000359999998</v>
      </c>
    </row>
    <row r="9" spans="1:9" ht="42.75" customHeight="1" thickTop="1" x14ac:dyDescent="0.2">
      <c r="A9" s="26">
        <v>1</v>
      </c>
      <c r="B9" s="314" t="s">
        <v>2341</v>
      </c>
      <c r="C9" s="315" t="s">
        <v>2342</v>
      </c>
      <c r="D9" s="316" t="s">
        <v>2343</v>
      </c>
      <c r="E9" s="317">
        <v>2</v>
      </c>
      <c r="F9" s="318">
        <v>550</v>
      </c>
      <c r="G9" s="319"/>
      <c r="H9" s="318">
        <v>550</v>
      </c>
      <c r="I9" s="320">
        <v>550</v>
      </c>
    </row>
    <row r="10" spans="1:9" ht="32.25" customHeight="1" thickBot="1" x14ac:dyDescent="0.25">
      <c r="A10" s="31">
        <v>2</v>
      </c>
      <c r="B10" s="321" t="s">
        <v>2344</v>
      </c>
      <c r="C10" s="322" t="s">
        <v>2345</v>
      </c>
      <c r="D10" s="323" t="s">
        <v>2346</v>
      </c>
      <c r="E10" s="324">
        <v>6</v>
      </c>
      <c r="F10" s="325">
        <v>550</v>
      </c>
      <c r="G10" s="326"/>
      <c r="H10" s="325">
        <v>550</v>
      </c>
      <c r="I10" s="327">
        <v>550</v>
      </c>
    </row>
    <row r="11" spans="1:9" ht="38.25" customHeight="1" thickTop="1" x14ac:dyDescent="0.2">
      <c r="A11" s="26">
        <v>3</v>
      </c>
      <c r="B11" s="321" t="s">
        <v>2347</v>
      </c>
      <c r="C11" s="322" t="s">
        <v>2348</v>
      </c>
      <c r="D11" s="323" t="s">
        <v>2349</v>
      </c>
      <c r="E11" s="324">
        <v>5</v>
      </c>
      <c r="F11" s="325">
        <v>550</v>
      </c>
      <c r="G11" s="326"/>
      <c r="H11" s="325">
        <v>550</v>
      </c>
      <c r="I11" s="327">
        <v>550</v>
      </c>
    </row>
    <row r="12" spans="1:9" ht="33.75" customHeight="1" thickBot="1" x14ac:dyDescent="0.25">
      <c r="A12" s="31">
        <v>4</v>
      </c>
      <c r="B12" s="321" t="s">
        <v>2350</v>
      </c>
      <c r="C12" s="322" t="s">
        <v>2351</v>
      </c>
      <c r="D12" s="323" t="s">
        <v>2350</v>
      </c>
      <c r="E12" s="324">
        <v>7</v>
      </c>
      <c r="F12" s="325">
        <v>550</v>
      </c>
      <c r="G12" s="326"/>
      <c r="H12" s="325">
        <v>550</v>
      </c>
      <c r="I12" s="327">
        <v>550</v>
      </c>
    </row>
    <row r="13" spans="1:9" ht="40.5" customHeight="1" thickTop="1" x14ac:dyDescent="0.2">
      <c r="A13" s="26">
        <v>5</v>
      </c>
      <c r="B13" s="321" t="s">
        <v>2352</v>
      </c>
      <c r="C13" s="322" t="s">
        <v>2353</v>
      </c>
      <c r="D13" s="323" t="s">
        <v>2352</v>
      </c>
      <c r="E13" s="324">
        <v>7</v>
      </c>
      <c r="F13" s="325">
        <v>550</v>
      </c>
      <c r="G13" s="326"/>
      <c r="H13" s="325">
        <v>550</v>
      </c>
      <c r="I13" s="327">
        <v>550</v>
      </c>
    </row>
    <row r="14" spans="1:9" ht="31.5" customHeight="1" thickBot="1" x14ac:dyDescent="0.25">
      <c r="A14" s="31">
        <v>6</v>
      </c>
      <c r="B14" s="321" t="s">
        <v>2354</v>
      </c>
      <c r="C14" s="322" t="s">
        <v>2355</v>
      </c>
      <c r="D14" s="323" t="s">
        <v>2354</v>
      </c>
      <c r="E14" s="324">
        <v>12</v>
      </c>
      <c r="F14" s="325">
        <v>550</v>
      </c>
      <c r="G14" s="326"/>
      <c r="H14" s="325">
        <v>550</v>
      </c>
      <c r="I14" s="327">
        <v>550</v>
      </c>
    </row>
    <row r="15" spans="1:9" ht="37.5" customHeight="1" thickTop="1" x14ac:dyDescent="0.2">
      <c r="A15" s="26">
        <v>7</v>
      </c>
      <c r="B15" s="328" t="s">
        <v>2356</v>
      </c>
      <c r="C15" s="329" t="s">
        <v>2355</v>
      </c>
      <c r="D15" s="330" t="s">
        <v>2356</v>
      </c>
      <c r="E15" s="331">
        <v>12</v>
      </c>
      <c r="F15" s="332">
        <v>550</v>
      </c>
      <c r="G15" s="333"/>
      <c r="H15" s="332">
        <v>550</v>
      </c>
      <c r="I15" s="334">
        <v>550</v>
      </c>
    </row>
    <row r="16" spans="1:9" ht="45.75" customHeight="1" thickBot="1" x14ac:dyDescent="0.25">
      <c r="A16" s="31">
        <v>8</v>
      </c>
      <c r="B16" s="328" t="s">
        <v>2357</v>
      </c>
      <c r="C16" s="329" t="s">
        <v>2355</v>
      </c>
      <c r="D16" s="330" t="s">
        <v>2357</v>
      </c>
      <c r="E16" s="331">
        <v>12</v>
      </c>
      <c r="F16" s="332">
        <v>550</v>
      </c>
      <c r="G16" s="333"/>
      <c r="H16" s="332">
        <v>550</v>
      </c>
      <c r="I16" s="334">
        <v>550</v>
      </c>
    </row>
    <row r="17" spans="1:11" ht="37.5" customHeight="1" thickTop="1" x14ac:dyDescent="0.2">
      <c r="A17" s="26">
        <v>9</v>
      </c>
      <c r="B17" s="328" t="s">
        <v>2358</v>
      </c>
      <c r="C17" s="329" t="s">
        <v>2359</v>
      </c>
      <c r="D17" s="330" t="s">
        <v>2358</v>
      </c>
      <c r="E17" s="331">
        <v>10</v>
      </c>
      <c r="F17" s="332">
        <v>550</v>
      </c>
      <c r="G17" s="333"/>
      <c r="H17" s="332">
        <v>550</v>
      </c>
      <c r="I17" s="334">
        <v>550</v>
      </c>
    </row>
    <row r="18" spans="1:11" ht="42.75" customHeight="1" thickBot="1" x14ac:dyDescent="0.25">
      <c r="A18" s="31">
        <v>10</v>
      </c>
      <c r="B18" s="328" t="s">
        <v>2360</v>
      </c>
      <c r="C18" s="329" t="s">
        <v>2361</v>
      </c>
      <c r="D18" s="330" t="s">
        <v>2360</v>
      </c>
      <c r="E18" s="331">
        <v>15</v>
      </c>
      <c r="F18" s="332">
        <v>550</v>
      </c>
      <c r="G18" s="333"/>
      <c r="H18" s="332">
        <v>550</v>
      </c>
      <c r="I18" s="334">
        <v>550</v>
      </c>
    </row>
    <row r="19" spans="1:11" ht="41.25" customHeight="1" thickTop="1" x14ac:dyDescent="0.2">
      <c r="A19" s="26">
        <v>11</v>
      </c>
      <c r="B19" s="328" t="s">
        <v>2362</v>
      </c>
      <c r="C19" s="329" t="s">
        <v>2363</v>
      </c>
      <c r="D19" s="330" t="s">
        <v>2364</v>
      </c>
      <c r="E19" s="331">
        <v>5</v>
      </c>
      <c r="F19" s="332">
        <v>550</v>
      </c>
      <c r="G19" s="333"/>
      <c r="H19" s="332">
        <v>550.00036</v>
      </c>
      <c r="I19" s="334">
        <v>550.00036</v>
      </c>
    </row>
    <row r="20" spans="1:11" ht="41.25" customHeight="1" thickBot="1" x14ac:dyDescent="0.25">
      <c r="A20" s="31">
        <v>12</v>
      </c>
      <c r="B20" s="328" t="s">
        <v>2365</v>
      </c>
      <c r="C20" s="329" t="s">
        <v>2366</v>
      </c>
      <c r="D20" s="330" t="s">
        <v>2367</v>
      </c>
      <c r="E20" s="331">
        <v>5</v>
      </c>
      <c r="F20" s="332">
        <v>550</v>
      </c>
      <c r="G20" s="333"/>
      <c r="H20" s="332">
        <v>550</v>
      </c>
      <c r="I20" s="334">
        <v>550</v>
      </c>
    </row>
    <row r="21" spans="1:11" ht="51.75" customHeight="1" thickTop="1" x14ac:dyDescent="0.2">
      <c r="A21" s="26">
        <v>13</v>
      </c>
      <c r="B21" s="328" t="s">
        <v>2368</v>
      </c>
      <c r="C21" s="329" t="s">
        <v>2369</v>
      </c>
      <c r="D21" s="330" t="s">
        <v>2370</v>
      </c>
      <c r="E21" s="331">
        <v>4</v>
      </c>
      <c r="F21" s="332">
        <v>550</v>
      </c>
      <c r="G21" s="333"/>
      <c r="H21" s="332">
        <v>550</v>
      </c>
      <c r="I21" s="334">
        <v>550</v>
      </c>
    </row>
    <row r="22" spans="1:11" ht="46.5" customHeight="1" thickBot="1" x14ac:dyDescent="0.25">
      <c r="A22" s="31">
        <v>14</v>
      </c>
      <c r="B22" s="328" t="s">
        <v>2371</v>
      </c>
      <c r="C22" s="329" t="s">
        <v>2372</v>
      </c>
      <c r="D22" s="330" t="s">
        <v>2373</v>
      </c>
      <c r="E22" s="331" t="s">
        <v>2374</v>
      </c>
      <c r="F22" s="332">
        <v>550</v>
      </c>
      <c r="G22" s="333"/>
      <c r="H22" s="332">
        <v>550</v>
      </c>
      <c r="I22" s="334">
        <v>550</v>
      </c>
      <c r="K22" s="47"/>
    </row>
    <row r="23" spans="1:11" ht="38.25" customHeight="1" thickTop="1" x14ac:dyDescent="0.2">
      <c r="A23" s="26">
        <v>15</v>
      </c>
      <c r="B23" s="328" t="s">
        <v>2375</v>
      </c>
      <c r="C23" s="329" t="s">
        <v>2376</v>
      </c>
      <c r="D23" s="330" t="s">
        <v>2377</v>
      </c>
      <c r="E23" s="331">
        <v>5</v>
      </c>
      <c r="F23" s="332">
        <v>550</v>
      </c>
      <c r="G23" s="333"/>
      <c r="H23" s="332">
        <v>550</v>
      </c>
      <c r="I23" s="334">
        <v>550</v>
      </c>
    </row>
    <row r="24" spans="1:11" ht="45.75" customHeight="1" thickBot="1" x14ac:dyDescent="0.25">
      <c r="A24" s="31">
        <v>16</v>
      </c>
      <c r="B24" s="328" t="s">
        <v>2378</v>
      </c>
      <c r="C24" s="329" t="s">
        <v>2379</v>
      </c>
      <c r="D24" s="330" t="s">
        <v>2380</v>
      </c>
      <c r="E24" s="331">
        <v>5</v>
      </c>
      <c r="F24" s="332">
        <v>550</v>
      </c>
      <c r="G24" s="333"/>
      <c r="H24" s="332">
        <v>550</v>
      </c>
      <c r="I24" s="334">
        <v>550</v>
      </c>
    </row>
    <row r="25" spans="1:11" s="61" customFormat="1" ht="36.75" customHeight="1" thickTop="1" x14ac:dyDescent="0.2">
      <c r="A25" s="26">
        <v>17</v>
      </c>
      <c r="B25" s="328" t="s">
        <v>2381</v>
      </c>
      <c r="C25" s="329" t="s">
        <v>2382</v>
      </c>
      <c r="D25" s="330" t="s">
        <v>2383</v>
      </c>
      <c r="E25" s="331" t="s">
        <v>2384</v>
      </c>
      <c r="F25" s="332">
        <v>550</v>
      </c>
      <c r="G25" s="333"/>
      <c r="H25" s="332">
        <v>550</v>
      </c>
      <c r="I25" s="334">
        <v>550</v>
      </c>
    </row>
    <row r="26" spans="1:11" ht="38.25" customHeight="1" thickBot="1" x14ac:dyDescent="0.25">
      <c r="A26" s="31">
        <v>18</v>
      </c>
      <c r="B26" s="328" t="s">
        <v>2385</v>
      </c>
      <c r="C26" s="329" t="s">
        <v>2386</v>
      </c>
      <c r="D26" s="330" t="s">
        <v>2385</v>
      </c>
      <c r="E26" s="331">
        <v>10</v>
      </c>
      <c r="F26" s="332">
        <v>550</v>
      </c>
      <c r="G26" s="333"/>
      <c r="H26" s="332">
        <v>550</v>
      </c>
      <c r="I26" s="334">
        <v>550</v>
      </c>
    </row>
    <row r="27" spans="1:11" ht="48.75" customHeight="1" thickTop="1" x14ac:dyDescent="0.2">
      <c r="A27" s="26">
        <v>19</v>
      </c>
      <c r="B27" s="328" t="s">
        <v>2387</v>
      </c>
      <c r="C27" s="329" t="s">
        <v>2388</v>
      </c>
      <c r="D27" s="330" t="s">
        <v>2387</v>
      </c>
      <c r="E27" s="331">
        <v>14</v>
      </c>
      <c r="F27" s="332">
        <v>550</v>
      </c>
      <c r="G27" s="333"/>
      <c r="H27" s="332">
        <v>550</v>
      </c>
      <c r="I27" s="334">
        <v>550</v>
      </c>
    </row>
    <row r="28" spans="1:11" ht="28.5" customHeight="1" thickBot="1" x14ac:dyDescent="0.25">
      <c r="A28" s="31">
        <v>20</v>
      </c>
      <c r="B28" s="328" t="s">
        <v>2389</v>
      </c>
      <c r="C28" s="329" t="s">
        <v>2390</v>
      </c>
      <c r="D28" s="330" t="s">
        <v>2389</v>
      </c>
      <c r="E28" s="331">
        <v>10</v>
      </c>
      <c r="F28" s="332">
        <v>550</v>
      </c>
      <c r="G28" s="333"/>
      <c r="H28" s="332">
        <v>550</v>
      </c>
      <c r="I28" s="334">
        <v>550</v>
      </c>
    </row>
    <row r="29" spans="1:11" ht="53.25" customHeight="1" thickTop="1" x14ac:dyDescent="0.2">
      <c r="A29" s="26">
        <v>21</v>
      </c>
      <c r="B29" s="328" t="s">
        <v>2391</v>
      </c>
      <c r="C29" s="329" t="s">
        <v>2392</v>
      </c>
      <c r="D29" s="330" t="s">
        <v>2391</v>
      </c>
      <c r="E29" s="331">
        <v>10</v>
      </c>
      <c r="F29" s="332">
        <v>550</v>
      </c>
      <c r="G29" s="333"/>
      <c r="H29" s="332">
        <v>550</v>
      </c>
      <c r="I29" s="334">
        <v>550</v>
      </c>
    </row>
    <row r="30" spans="1:11" ht="39.75" customHeight="1" thickBot="1" x14ac:dyDescent="0.25">
      <c r="A30" s="31">
        <v>22</v>
      </c>
      <c r="B30" s="328" t="s">
        <v>2393</v>
      </c>
      <c r="C30" s="329" t="s">
        <v>2394</v>
      </c>
      <c r="D30" s="330" t="s">
        <v>2393</v>
      </c>
      <c r="E30" s="331">
        <v>15</v>
      </c>
      <c r="F30" s="332">
        <v>550</v>
      </c>
      <c r="G30" s="333"/>
      <c r="H30" s="332">
        <v>550</v>
      </c>
      <c r="I30" s="334">
        <v>550</v>
      </c>
    </row>
    <row r="31" spans="1:11" ht="41.25" customHeight="1" thickTop="1" x14ac:dyDescent="0.2">
      <c r="A31" s="26">
        <v>23</v>
      </c>
      <c r="B31" s="335" t="s">
        <v>2395</v>
      </c>
      <c r="C31" s="336" t="s">
        <v>2396</v>
      </c>
      <c r="D31" s="337" t="s">
        <v>2395</v>
      </c>
      <c r="E31" s="338">
        <v>15</v>
      </c>
      <c r="F31" s="332">
        <v>550</v>
      </c>
      <c r="G31" s="333"/>
      <c r="H31" s="332">
        <v>550</v>
      </c>
      <c r="I31" s="334">
        <v>550</v>
      </c>
    </row>
    <row r="32" spans="1:11" ht="52.5" customHeight="1" thickBot="1" x14ac:dyDescent="0.25">
      <c r="A32" s="31">
        <v>24</v>
      </c>
      <c r="B32" s="335" t="s">
        <v>2397</v>
      </c>
      <c r="C32" s="336" t="s">
        <v>2398</v>
      </c>
      <c r="D32" s="337" t="s">
        <v>2397</v>
      </c>
      <c r="E32" s="338">
        <v>6</v>
      </c>
      <c r="F32" s="332">
        <v>550</v>
      </c>
      <c r="G32" s="333"/>
      <c r="H32" s="332">
        <v>550</v>
      </c>
      <c r="I32" s="334">
        <v>550</v>
      </c>
    </row>
    <row r="33" spans="1:9" ht="45.75" customHeight="1" thickTop="1" x14ac:dyDescent="0.2">
      <c r="A33" s="26">
        <v>25</v>
      </c>
      <c r="B33" s="335" t="s">
        <v>2399</v>
      </c>
      <c r="C33" s="336" t="s">
        <v>2400</v>
      </c>
      <c r="D33" s="337" t="s">
        <v>2399</v>
      </c>
      <c r="E33" s="338">
        <v>15</v>
      </c>
      <c r="F33" s="332">
        <v>550</v>
      </c>
      <c r="G33" s="333"/>
      <c r="H33" s="332">
        <v>550</v>
      </c>
      <c r="I33" s="334">
        <v>550</v>
      </c>
    </row>
    <row r="34" spans="1:9" ht="36.75" customHeight="1" thickBot="1" x14ac:dyDescent="0.25">
      <c r="A34" s="31">
        <v>26</v>
      </c>
      <c r="B34" s="335" t="s">
        <v>2401</v>
      </c>
      <c r="C34" s="336" t="s">
        <v>2402</v>
      </c>
      <c r="D34" s="337" t="s">
        <v>2401</v>
      </c>
      <c r="E34" s="338">
        <v>6</v>
      </c>
      <c r="F34" s="332">
        <v>550</v>
      </c>
      <c r="G34" s="333"/>
      <c r="H34" s="332">
        <v>550</v>
      </c>
      <c r="I34" s="334">
        <v>550</v>
      </c>
    </row>
    <row r="35" spans="1:9" ht="35.25" customHeight="1" thickTop="1" x14ac:dyDescent="0.2">
      <c r="A35" s="26">
        <v>27</v>
      </c>
      <c r="B35" s="335" t="s">
        <v>2403</v>
      </c>
      <c r="C35" s="336" t="s">
        <v>2404</v>
      </c>
      <c r="D35" s="337" t="s">
        <v>2403</v>
      </c>
      <c r="E35" s="338">
        <v>15</v>
      </c>
      <c r="F35" s="332">
        <v>550</v>
      </c>
      <c r="G35" s="333"/>
      <c r="H35" s="332">
        <v>550</v>
      </c>
      <c r="I35" s="334">
        <v>550</v>
      </c>
    </row>
    <row r="36" spans="1:9" ht="47.25" customHeight="1" thickBot="1" x14ac:dyDescent="0.25">
      <c r="A36" s="31">
        <v>28</v>
      </c>
      <c r="B36" s="335" t="s">
        <v>2405</v>
      </c>
      <c r="C36" s="336" t="s">
        <v>2406</v>
      </c>
      <c r="D36" s="337" t="s">
        <v>2405</v>
      </c>
      <c r="E36" s="338">
        <v>15</v>
      </c>
      <c r="F36" s="332">
        <v>550</v>
      </c>
      <c r="G36" s="333"/>
      <c r="H36" s="332">
        <v>550</v>
      </c>
      <c r="I36" s="334">
        <v>550</v>
      </c>
    </row>
    <row r="37" spans="1:9" ht="39.75" customHeight="1" thickTop="1" x14ac:dyDescent="0.2">
      <c r="A37" s="26">
        <v>29</v>
      </c>
      <c r="B37" s="335" t="s">
        <v>2407</v>
      </c>
      <c r="C37" s="336" t="s">
        <v>2408</v>
      </c>
      <c r="D37" s="337" t="s">
        <v>2407</v>
      </c>
      <c r="E37" s="338">
        <v>15</v>
      </c>
      <c r="F37" s="332">
        <v>550</v>
      </c>
      <c r="G37" s="333"/>
      <c r="H37" s="332">
        <v>550</v>
      </c>
      <c r="I37" s="334">
        <v>550</v>
      </c>
    </row>
    <row r="38" spans="1:9" ht="45.75" customHeight="1" thickBot="1" x14ac:dyDescent="0.25">
      <c r="A38" s="31">
        <v>30</v>
      </c>
      <c r="B38" s="335" t="s">
        <v>2409</v>
      </c>
      <c r="C38" s="336" t="s">
        <v>2410</v>
      </c>
      <c r="D38" s="337" t="s">
        <v>2409</v>
      </c>
      <c r="E38" s="338">
        <v>15</v>
      </c>
      <c r="F38" s="332">
        <v>550</v>
      </c>
      <c r="G38" s="333"/>
      <c r="H38" s="332">
        <v>550</v>
      </c>
      <c r="I38" s="334">
        <v>550</v>
      </c>
    </row>
    <row r="39" spans="1:9" ht="45.75" customHeight="1" thickTop="1" x14ac:dyDescent="0.2">
      <c r="A39" s="26">
        <v>31</v>
      </c>
      <c r="B39" s="335" t="s">
        <v>2411</v>
      </c>
      <c r="C39" s="336" t="s">
        <v>2412</v>
      </c>
      <c r="D39" s="337" t="s">
        <v>2411</v>
      </c>
      <c r="E39" s="338">
        <v>15</v>
      </c>
      <c r="F39" s="332">
        <v>550</v>
      </c>
      <c r="G39" s="333"/>
      <c r="H39" s="332">
        <v>550</v>
      </c>
      <c r="I39" s="334">
        <v>550</v>
      </c>
    </row>
    <row r="40" spans="1:9" ht="54.75" customHeight="1" thickBot="1" x14ac:dyDescent="0.25">
      <c r="A40" s="31">
        <v>32</v>
      </c>
      <c r="B40" s="335" t="s">
        <v>2413</v>
      </c>
      <c r="C40" s="336" t="s">
        <v>2414</v>
      </c>
      <c r="D40" s="337" t="s">
        <v>2413</v>
      </c>
      <c r="E40" s="338">
        <v>15</v>
      </c>
      <c r="F40" s="332">
        <v>550</v>
      </c>
      <c r="G40" s="333"/>
      <c r="H40" s="332">
        <v>550</v>
      </c>
      <c r="I40" s="334">
        <v>550</v>
      </c>
    </row>
    <row r="41" spans="1:9" ht="57.75" customHeight="1" thickTop="1" x14ac:dyDescent="0.2">
      <c r="A41" s="26">
        <v>33</v>
      </c>
      <c r="B41" s="335" t="s">
        <v>2415</v>
      </c>
      <c r="C41" s="336" t="s">
        <v>2416</v>
      </c>
      <c r="D41" s="337" t="s">
        <v>2415</v>
      </c>
      <c r="E41" s="338">
        <v>15</v>
      </c>
      <c r="F41" s="332">
        <v>550</v>
      </c>
      <c r="G41" s="333"/>
      <c r="H41" s="332">
        <v>550</v>
      </c>
      <c r="I41" s="334">
        <v>550</v>
      </c>
    </row>
    <row r="42" spans="1:9" ht="48.75" customHeight="1" thickBot="1" x14ac:dyDescent="0.25">
      <c r="A42" s="31">
        <v>34</v>
      </c>
      <c r="B42" s="335" t="s">
        <v>2417</v>
      </c>
      <c r="C42" s="336" t="s">
        <v>2418</v>
      </c>
      <c r="D42" s="337" t="s">
        <v>2417</v>
      </c>
      <c r="E42" s="338">
        <v>15</v>
      </c>
      <c r="F42" s="332">
        <v>550</v>
      </c>
      <c r="G42" s="333"/>
      <c r="H42" s="332">
        <v>550</v>
      </c>
      <c r="I42" s="334">
        <v>550</v>
      </c>
    </row>
    <row r="43" spans="1:9" ht="45.75" customHeight="1" thickTop="1" x14ac:dyDescent="0.2">
      <c r="A43" s="26">
        <v>35</v>
      </c>
      <c r="B43" s="335" t="s">
        <v>2419</v>
      </c>
      <c r="C43" s="336" t="s">
        <v>2420</v>
      </c>
      <c r="D43" s="337" t="s">
        <v>2419</v>
      </c>
      <c r="E43" s="338">
        <v>15</v>
      </c>
      <c r="F43" s="332">
        <v>550</v>
      </c>
      <c r="G43" s="333"/>
      <c r="H43" s="332">
        <v>550</v>
      </c>
      <c r="I43" s="334">
        <v>550</v>
      </c>
    </row>
    <row r="44" spans="1:9" ht="46.5" customHeight="1" thickBot="1" x14ac:dyDescent="0.25">
      <c r="A44" s="31">
        <v>36</v>
      </c>
      <c r="B44" s="335" t="s">
        <v>2421</v>
      </c>
      <c r="C44" s="336" t="s">
        <v>2422</v>
      </c>
      <c r="D44" s="337" t="s">
        <v>2421</v>
      </c>
      <c r="E44" s="338">
        <v>15</v>
      </c>
      <c r="F44" s="332">
        <v>550</v>
      </c>
      <c r="G44" s="333"/>
      <c r="H44" s="332">
        <v>550</v>
      </c>
      <c r="I44" s="334">
        <v>550</v>
      </c>
    </row>
    <row r="45" spans="1:9" ht="43.5" customHeight="1" thickTop="1" x14ac:dyDescent="0.2">
      <c r="A45" s="26">
        <v>37</v>
      </c>
      <c r="B45" s="335" t="s">
        <v>2423</v>
      </c>
      <c r="C45" s="336" t="s">
        <v>2424</v>
      </c>
      <c r="D45" s="337" t="s">
        <v>2423</v>
      </c>
      <c r="E45" s="338">
        <v>10</v>
      </c>
      <c r="F45" s="332">
        <v>550</v>
      </c>
      <c r="G45" s="333"/>
      <c r="H45" s="332">
        <v>550</v>
      </c>
      <c r="I45" s="334">
        <v>550</v>
      </c>
    </row>
    <row r="46" spans="1:9" ht="45.75" customHeight="1" thickBot="1" x14ac:dyDescent="0.25">
      <c r="A46" s="31">
        <v>38</v>
      </c>
      <c r="B46" s="335" t="s">
        <v>2425</v>
      </c>
      <c r="C46" s="336" t="s">
        <v>2426</v>
      </c>
      <c r="D46" s="337" t="s">
        <v>2425</v>
      </c>
      <c r="E46" s="338">
        <v>15</v>
      </c>
      <c r="F46" s="332">
        <v>550</v>
      </c>
      <c r="G46" s="333"/>
      <c r="H46" s="332">
        <v>550</v>
      </c>
      <c r="I46" s="334">
        <v>550</v>
      </c>
    </row>
    <row r="47" spans="1:9" ht="32.25" customHeight="1" thickTop="1" x14ac:dyDescent="0.2">
      <c r="A47" s="26">
        <v>39</v>
      </c>
      <c r="B47" s="335" t="s">
        <v>2427</v>
      </c>
      <c r="C47" s="336" t="s">
        <v>2428</v>
      </c>
      <c r="D47" s="337" t="s">
        <v>2427</v>
      </c>
      <c r="E47" s="338">
        <v>15</v>
      </c>
      <c r="F47" s="332">
        <v>550</v>
      </c>
      <c r="G47" s="333"/>
      <c r="H47" s="332">
        <v>550</v>
      </c>
      <c r="I47" s="334">
        <v>550</v>
      </c>
    </row>
    <row r="48" spans="1:9" ht="43.5" customHeight="1" thickBot="1" x14ac:dyDescent="0.25">
      <c r="A48" s="31">
        <v>40</v>
      </c>
      <c r="B48" s="335" t="s">
        <v>2429</v>
      </c>
      <c r="C48" s="336" t="s">
        <v>1192</v>
      </c>
      <c r="D48" s="337" t="s">
        <v>2429</v>
      </c>
      <c r="E48" s="338">
        <v>10</v>
      </c>
      <c r="F48" s="332">
        <v>550</v>
      </c>
      <c r="G48" s="333"/>
      <c r="H48" s="332">
        <v>550</v>
      </c>
      <c r="I48" s="334">
        <v>550</v>
      </c>
    </row>
    <row r="49" spans="1:9" ht="44.25" customHeight="1" thickTop="1" x14ac:dyDescent="0.2">
      <c r="A49" s="26">
        <v>41</v>
      </c>
      <c r="B49" s="335" t="s">
        <v>2430</v>
      </c>
      <c r="C49" s="336" t="s">
        <v>2431</v>
      </c>
      <c r="D49" s="337" t="s">
        <v>2430</v>
      </c>
      <c r="E49" s="338">
        <v>9</v>
      </c>
      <c r="F49" s="332">
        <v>550</v>
      </c>
      <c r="G49" s="333"/>
      <c r="H49" s="332">
        <v>550</v>
      </c>
      <c r="I49" s="334">
        <v>550</v>
      </c>
    </row>
    <row r="50" spans="1:9" ht="44.25" customHeight="1" thickBot="1" x14ac:dyDescent="0.25">
      <c r="A50" s="31"/>
      <c r="B50" s="335"/>
      <c r="C50" s="336"/>
      <c r="D50" s="337"/>
      <c r="E50" s="338"/>
      <c r="F50" s="332"/>
      <c r="G50" s="333"/>
      <c r="H50" s="332"/>
      <c r="I50" s="334"/>
    </row>
    <row r="51" spans="1:9" ht="56.25" customHeight="1" thickTop="1" x14ac:dyDescent="0.2">
      <c r="A51" s="26"/>
      <c r="B51" s="335"/>
      <c r="C51" s="336"/>
      <c r="D51" s="337"/>
      <c r="E51" s="338"/>
      <c r="F51" s="332"/>
      <c r="G51" s="333"/>
      <c r="H51" s="332"/>
      <c r="I51" s="334"/>
    </row>
    <row r="52" spans="1:9" ht="45.75" customHeight="1" thickBot="1" x14ac:dyDescent="0.25">
      <c r="A52" s="31"/>
      <c r="B52" s="335"/>
      <c r="C52" s="336"/>
      <c r="D52" s="337"/>
      <c r="E52" s="338"/>
      <c r="F52" s="332"/>
      <c r="G52" s="333"/>
      <c r="H52" s="332"/>
      <c r="I52" s="334"/>
    </row>
    <row r="53" spans="1:9" ht="45.75" customHeight="1" thickTop="1" x14ac:dyDescent="0.2">
      <c r="A53" s="26"/>
      <c r="B53" s="335"/>
      <c r="C53" s="336"/>
      <c r="D53" s="337"/>
      <c r="E53" s="338"/>
      <c r="F53" s="332"/>
      <c r="G53" s="333"/>
      <c r="H53" s="332"/>
      <c r="I53" s="334"/>
    </row>
    <row r="54" spans="1:9" ht="44.25" customHeight="1" x14ac:dyDescent="0.2">
      <c r="A54" s="31"/>
      <c r="B54" s="335"/>
      <c r="C54" s="336"/>
      <c r="D54" s="337"/>
      <c r="E54" s="338"/>
      <c r="F54" s="332"/>
      <c r="G54" s="333"/>
      <c r="H54" s="332"/>
      <c r="I54" s="334"/>
    </row>
    <row r="55" spans="1:9" ht="50.25" customHeight="1" thickBot="1" x14ac:dyDescent="0.25">
      <c r="A55" s="31"/>
      <c r="B55" s="335"/>
      <c r="C55" s="336"/>
      <c r="D55" s="337"/>
      <c r="E55" s="338"/>
      <c r="F55" s="332"/>
      <c r="G55" s="333"/>
      <c r="H55" s="332"/>
      <c r="I55" s="334"/>
    </row>
    <row r="56" spans="1:9" ht="44.25" customHeight="1" thickTop="1" x14ac:dyDescent="0.2">
      <c r="A56" s="26"/>
      <c r="B56" s="335"/>
      <c r="C56" s="336"/>
      <c r="D56" s="337"/>
      <c r="E56" s="338"/>
      <c r="F56" s="332"/>
      <c r="G56" s="333"/>
      <c r="H56" s="332"/>
      <c r="I56" s="334"/>
    </row>
    <row r="57" spans="1:9" ht="19.5" customHeight="1" x14ac:dyDescent="0.2">
      <c r="A57" s="31"/>
      <c r="B57" s="335"/>
      <c r="C57" s="336"/>
      <c r="D57" s="337"/>
      <c r="E57" s="338"/>
      <c r="F57" s="332"/>
      <c r="G57" s="333"/>
      <c r="H57" s="332"/>
      <c r="I57" s="334"/>
    </row>
    <row r="58" spans="1:9" ht="16.5" customHeight="1" thickBot="1" x14ac:dyDescent="0.25">
      <c r="A58" s="62"/>
      <c r="B58" s="335"/>
      <c r="C58" s="336"/>
      <c r="D58" s="337"/>
      <c r="E58" s="338"/>
      <c r="F58" s="332"/>
      <c r="G58" s="333"/>
      <c r="H58" s="332"/>
      <c r="I58" s="334"/>
    </row>
    <row r="59" spans="1:9" ht="16.5" customHeight="1" thickTop="1" x14ac:dyDescent="0.2">
      <c r="A59" s="26"/>
      <c r="B59" s="335"/>
      <c r="C59" s="336"/>
      <c r="D59" s="337"/>
      <c r="E59" s="338"/>
      <c r="F59" s="332"/>
      <c r="G59" s="333"/>
      <c r="H59" s="332"/>
      <c r="I59" s="334"/>
    </row>
    <row r="60" spans="1:9" ht="16.5" customHeight="1" thickBot="1" x14ac:dyDescent="0.25">
      <c r="A60" s="31"/>
      <c r="B60" s="335"/>
      <c r="C60" s="336"/>
      <c r="D60" s="337"/>
      <c r="E60" s="338"/>
      <c r="F60" s="332"/>
      <c r="G60" s="333"/>
      <c r="H60" s="332"/>
      <c r="I60" s="334"/>
    </row>
    <row r="61" spans="1:9" ht="16.5" customHeight="1" thickTop="1" x14ac:dyDescent="0.2">
      <c r="A61" s="26"/>
      <c r="B61" s="335"/>
      <c r="C61" s="336"/>
      <c r="D61" s="337"/>
      <c r="E61" s="338"/>
      <c r="F61" s="332"/>
      <c r="G61" s="333"/>
      <c r="H61" s="332"/>
      <c r="I61" s="334"/>
    </row>
    <row r="62" spans="1:9" ht="16.5" customHeight="1" thickBot="1" x14ac:dyDescent="0.25">
      <c r="A62" s="31"/>
      <c r="B62" s="335"/>
      <c r="C62" s="336"/>
      <c r="D62" s="337"/>
      <c r="E62" s="338"/>
      <c r="F62" s="332"/>
      <c r="G62" s="333"/>
      <c r="H62" s="332"/>
      <c r="I62" s="334"/>
    </row>
    <row r="63" spans="1:9" ht="16.5" customHeight="1" thickTop="1" x14ac:dyDescent="0.2">
      <c r="A63" s="26"/>
      <c r="B63" s="335"/>
      <c r="C63" s="336"/>
      <c r="D63" s="337"/>
      <c r="E63" s="338"/>
      <c r="F63" s="332"/>
      <c r="G63" s="333"/>
      <c r="H63" s="332"/>
      <c r="I63" s="334"/>
    </row>
    <row r="64" spans="1:9" ht="16.5" customHeight="1" thickBot="1" x14ac:dyDescent="0.25">
      <c r="A64" s="31"/>
      <c r="B64" s="335"/>
      <c r="C64" s="336"/>
      <c r="D64" s="337"/>
      <c r="E64" s="338"/>
      <c r="F64" s="332"/>
      <c r="G64" s="333"/>
      <c r="H64" s="332"/>
      <c r="I64" s="334"/>
    </row>
    <row r="65" spans="1:12" ht="16.5" customHeight="1" thickTop="1" x14ac:dyDescent="0.2">
      <c r="A65" s="26"/>
      <c r="B65" s="335"/>
      <c r="C65" s="336"/>
      <c r="D65" s="337"/>
      <c r="E65" s="338"/>
      <c r="F65" s="332"/>
      <c r="G65" s="333"/>
      <c r="H65" s="332"/>
      <c r="I65" s="334"/>
    </row>
    <row r="66" spans="1:12" ht="16.5" customHeight="1" thickBot="1" x14ac:dyDescent="0.25">
      <c r="A66" s="31"/>
      <c r="B66" s="335"/>
      <c r="C66" s="336"/>
      <c r="D66" s="337"/>
      <c r="E66" s="338"/>
      <c r="F66" s="332"/>
      <c r="G66" s="333"/>
      <c r="H66" s="332"/>
      <c r="I66" s="334"/>
    </row>
    <row r="67" spans="1:12" ht="16.5" customHeight="1" thickTop="1" x14ac:dyDescent="0.2">
      <c r="A67" s="26"/>
      <c r="B67" s="335"/>
      <c r="C67" s="336"/>
      <c r="D67" s="337"/>
      <c r="E67" s="338"/>
      <c r="F67" s="332"/>
      <c r="G67" s="333"/>
      <c r="H67" s="332"/>
      <c r="I67" s="334"/>
    </row>
    <row r="68" spans="1:12" ht="16.5" customHeight="1" thickBot="1" x14ac:dyDescent="0.25">
      <c r="A68" s="31"/>
      <c r="B68" s="335"/>
      <c r="C68" s="336"/>
      <c r="D68" s="337"/>
      <c r="E68" s="338"/>
      <c r="F68" s="332"/>
      <c r="G68" s="333"/>
      <c r="H68" s="332"/>
      <c r="I68" s="334"/>
    </row>
    <row r="69" spans="1:12" ht="16.5" customHeight="1" thickTop="1" x14ac:dyDescent="0.2">
      <c r="A69" s="26"/>
      <c r="B69" s="335"/>
      <c r="C69" s="336"/>
      <c r="D69" s="337"/>
      <c r="E69" s="338"/>
      <c r="F69" s="332"/>
      <c r="G69" s="333"/>
      <c r="H69" s="332"/>
      <c r="I69" s="334"/>
    </row>
    <row r="70" spans="1:12" ht="16.5" customHeight="1" x14ac:dyDescent="0.2">
      <c r="A70" s="31"/>
      <c r="B70" s="335"/>
      <c r="C70" s="336"/>
      <c r="D70" s="337"/>
      <c r="E70" s="338"/>
      <c r="F70" s="332"/>
      <c r="G70" s="333"/>
      <c r="H70" s="332"/>
      <c r="I70" s="334"/>
    </row>
    <row r="71" spans="1:12" ht="16.5" customHeight="1" thickBot="1" x14ac:dyDescent="0.25">
      <c r="A71" s="62"/>
      <c r="B71" s="335"/>
      <c r="C71" s="336"/>
      <c r="D71" s="337"/>
      <c r="E71" s="338"/>
      <c r="F71" s="332"/>
      <c r="G71" s="333"/>
      <c r="H71" s="332"/>
      <c r="I71" s="334"/>
    </row>
    <row r="72" spans="1:12" ht="16.5" customHeight="1" thickTop="1" x14ac:dyDescent="0.2">
      <c r="A72" s="26"/>
      <c r="B72" s="335"/>
      <c r="C72" s="336"/>
      <c r="D72" s="337"/>
      <c r="E72" s="338"/>
      <c r="F72" s="332"/>
      <c r="G72" s="333"/>
      <c r="H72" s="332"/>
      <c r="I72" s="334"/>
    </row>
    <row r="73" spans="1:12" ht="16.5" customHeight="1" x14ac:dyDescent="0.2">
      <c r="A73" s="31"/>
      <c r="B73" s="335"/>
      <c r="C73" s="336"/>
      <c r="D73" s="337"/>
      <c r="E73" s="338"/>
      <c r="F73" s="332"/>
      <c r="G73" s="333"/>
      <c r="H73" s="332"/>
      <c r="I73" s="334"/>
    </row>
    <row r="74" spans="1:12" ht="16.5" customHeight="1" x14ac:dyDescent="0.2">
      <c r="A74" s="62"/>
      <c r="B74" s="64"/>
      <c r="C74" s="64"/>
      <c r="D74" s="64"/>
      <c r="E74" s="70"/>
      <c r="F74" s="66"/>
      <c r="G74" s="66"/>
      <c r="H74" s="66"/>
      <c r="I74" s="67"/>
    </row>
    <row r="75" spans="1:12" ht="16.5" customHeight="1" x14ac:dyDescent="0.2">
      <c r="A75" s="62"/>
      <c r="B75" s="64"/>
      <c r="C75" s="64"/>
      <c r="D75" s="64"/>
      <c r="E75" s="70"/>
      <c r="F75" s="66"/>
      <c r="G75" s="66"/>
      <c r="H75" s="66"/>
      <c r="I75" s="67"/>
    </row>
    <row r="76" spans="1:12" ht="16.5" customHeight="1" x14ac:dyDescent="0.2">
      <c r="A76" s="62"/>
      <c r="B76" s="64"/>
      <c r="C76" s="64"/>
      <c r="D76" s="64"/>
      <c r="E76" s="70"/>
      <c r="F76" s="66"/>
      <c r="G76" s="66"/>
      <c r="H76" s="66"/>
      <c r="I76" s="67"/>
    </row>
    <row r="77" spans="1:12" ht="16.5" customHeight="1" x14ac:dyDescent="0.2">
      <c r="A77" s="62"/>
      <c r="B77" s="64"/>
      <c r="C77" s="64"/>
      <c r="D77" s="64"/>
      <c r="E77" s="70"/>
      <c r="F77" s="66"/>
      <c r="G77" s="66"/>
      <c r="H77" s="66"/>
      <c r="I77" s="67"/>
      <c r="L77" s="71"/>
    </row>
    <row r="78" spans="1:12" ht="16.5" customHeight="1" x14ac:dyDescent="0.2">
      <c r="A78" s="62"/>
      <c r="B78" s="64"/>
      <c r="C78" s="64"/>
      <c r="D78" s="64"/>
      <c r="E78" s="70"/>
      <c r="F78" s="66"/>
      <c r="G78" s="66"/>
      <c r="H78" s="66"/>
      <c r="I78" s="67"/>
    </row>
    <row r="79" spans="1:12" ht="16.5" customHeight="1" x14ac:dyDescent="0.2">
      <c r="A79" s="62"/>
      <c r="B79" s="64"/>
      <c r="C79" s="64"/>
      <c r="D79" s="64"/>
      <c r="E79" s="70"/>
      <c r="F79" s="66"/>
      <c r="G79" s="66"/>
      <c r="H79" s="66"/>
      <c r="I79" s="67"/>
    </row>
    <row r="80" spans="1:12" ht="16.5" customHeight="1" x14ac:dyDescent="0.2">
      <c r="A80" s="62"/>
      <c r="B80" s="64"/>
      <c r="C80" s="64"/>
      <c r="D80" s="64"/>
      <c r="E80" s="70"/>
      <c r="F80" s="66"/>
      <c r="G80" s="66"/>
      <c r="H80" s="66"/>
      <c r="I80" s="67"/>
    </row>
    <row r="81" spans="1:12" ht="16.5" customHeight="1" x14ac:dyDescent="0.2">
      <c r="A81" s="62"/>
      <c r="B81" s="64"/>
      <c r="C81" s="64"/>
      <c r="D81" s="64"/>
      <c r="E81" s="70"/>
      <c r="F81" s="66"/>
      <c r="G81" s="66"/>
      <c r="H81" s="66"/>
      <c r="I81" s="67"/>
    </row>
    <row r="82" spans="1:12" ht="16.5" customHeight="1" x14ac:dyDescent="0.2">
      <c r="A82" s="62"/>
      <c r="B82" s="64"/>
      <c r="C82" s="64"/>
      <c r="D82" s="64"/>
      <c r="E82" s="70"/>
      <c r="F82" s="66"/>
      <c r="G82" s="68"/>
      <c r="H82" s="66"/>
      <c r="I82" s="67"/>
      <c r="L82" s="2" t="s">
        <v>41</v>
      </c>
    </row>
    <row r="83" spans="1:12" ht="16.5" customHeight="1" x14ac:dyDescent="0.2">
      <c r="A83" s="62"/>
      <c r="B83" s="64"/>
      <c r="C83" s="64"/>
      <c r="D83" s="64"/>
      <c r="E83" s="70"/>
      <c r="F83" s="66"/>
      <c r="G83" s="68"/>
      <c r="H83" s="66"/>
      <c r="I83" s="67"/>
    </row>
    <row r="84" spans="1:12" ht="16.5" customHeight="1" x14ac:dyDescent="0.2">
      <c r="A84" s="62"/>
      <c r="B84" s="64"/>
      <c r="C84" s="64"/>
      <c r="D84" s="64"/>
      <c r="E84" s="70"/>
      <c r="F84" s="66"/>
      <c r="G84" s="68"/>
      <c r="H84" s="66"/>
      <c r="I84" s="67"/>
    </row>
    <row r="85" spans="1:12" ht="16.5" customHeight="1" x14ac:dyDescent="0.25">
      <c r="A85" s="62"/>
      <c r="B85" s="72"/>
      <c r="C85" s="73"/>
      <c r="D85" s="72"/>
      <c r="E85" s="74"/>
      <c r="F85" s="75"/>
      <c r="G85" s="75"/>
      <c r="H85" s="75"/>
      <c r="I85" s="76"/>
    </row>
    <row r="86" spans="1:12" ht="16.5" customHeight="1" x14ac:dyDescent="0.25">
      <c r="A86" s="62"/>
      <c r="B86" s="72"/>
      <c r="C86" s="73"/>
      <c r="D86" s="72"/>
      <c r="E86" s="74"/>
      <c r="F86" s="75"/>
      <c r="G86" s="75"/>
      <c r="H86" s="75"/>
      <c r="I86" s="76"/>
    </row>
    <row r="87" spans="1:12" ht="16.5" customHeight="1" x14ac:dyDescent="0.25">
      <c r="A87" s="62"/>
      <c r="B87" s="72"/>
      <c r="C87" s="73"/>
      <c r="D87" s="72"/>
      <c r="E87" s="74"/>
      <c r="F87" s="75"/>
      <c r="G87" s="75"/>
      <c r="H87" s="75"/>
      <c r="I87" s="76"/>
    </row>
    <row r="88" spans="1:12" ht="16.5" customHeight="1" x14ac:dyDescent="0.25">
      <c r="A88" s="62"/>
      <c r="B88" s="72"/>
      <c r="C88" s="73"/>
      <c r="D88" s="72"/>
      <c r="E88" s="74"/>
      <c r="F88" s="75"/>
      <c r="G88" s="75"/>
      <c r="H88" s="75"/>
      <c r="I88" s="76"/>
    </row>
    <row r="89" spans="1:12" ht="16.5" customHeight="1" x14ac:dyDescent="0.25">
      <c r="A89" s="62"/>
      <c r="B89" s="72"/>
      <c r="C89" s="73"/>
      <c r="D89" s="72"/>
      <c r="E89" s="74"/>
      <c r="F89" s="75"/>
      <c r="G89" s="75"/>
      <c r="H89" s="75"/>
      <c r="I89" s="76"/>
    </row>
    <row r="90" spans="1:12" ht="16.5" customHeight="1" x14ac:dyDescent="0.25">
      <c r="A90" s="62"/>
      <c r="B90" s="72"/>
      <c r="C90" s="73"/>
      <c r="D90" s="72"/>
      <c r="E90" s="74"/>
      <c r="F90" s="75"/>
      <c r="G90" s="75"/>
      <c r="H90" s="75"/>
      <c r="I90" s="76"/>
    </row>
    <row r="91" spans="1:12" ht="16.5" customHeight="1" x14ac:dyDescent="0.25">
      <c r="A91" s="62"/>
      <c r="B91" s="72"/>
      <c r="C91" s="73"/>
      <c r="D91" s="72"/>
      <c r="E91" s="74"/>
      <c r="F91" s="75"/>
      <c r="G91" s="75"/>
      <c r="H91" s="75"/>
      <c r="I91" s="76"/>
    </row>
    <row r="92" spans="1:12" ht="16.5" customHeight="1" x14ac:dyDescent="0.25">
      <c r="A92" s="62"/>
      <c r="B92" s="72"/>
      <c r="C92" s="73"/>
      <c r="D92" s="72"/>
      <c r="E92" s="74"/>
      <c r="F92" s="75"/>
      <c r="G92" s="75"/>
      <c r="H92" s="75"/>
      <c r="I92" s="76"/>
    </row>
    <row r="93" spans="1:12" ht="16.5" customHeight="1" x14ac:dyDescent="0.25">
      <c r="A93" s="62"/>
      <c r="B93" s="72"/>
      <c r="C93" s="73"/>
      <c r="D93" s="72"/>
      <c r="E93" s="74"/>
      <c r="F93" s="75"/>
      <c r="G93" s="75"/>
      <c r="H93" s="75"/>
      <c r="I93" s="76"/>
    </row>
    <row r="94" spans="1:12" ht="16.5" customHeight="1" x14ac:dyDescent="0.25">
      <c r="A94" s="62"/>
      <c r="B94" s="72"/>
      <c r="C94" s="73"/>
      <c r="D94" s="72"/>
      <c r="E94" s="74"/>
      <c r="F94" s="75"/>
      <c r="G94" s="75"/>
      <c r="H94" s="75"/>
      <c r="I94" s="76"/>
    </row>
    <row r="95" spans="1:12" ht="16.5" customHeight="1" x14ac:dyDescent="0.25">
      <c r="A95" s="62"/>
      <c r="B95" s="72"/>
      <c r="C95" s="73"/>
      <c r="D95" s="72"/>
      <c r="E95" s="74"/>
      <c r="F95" s="75"/>
      <c r="G95" s="75"/>
      <c r="H95" s="75"/>
      <c r="I95" s="76"/>
    </row>
    <row r="96" spans="1:12" ht="16.5" customHeight="1" x14ac:dyDescent="0.25">
      <c r="A96" s="62"/>
      <c r="B96" s="72"/>
      <c r="C96" s="73"/>
      <c r="D96" s="72"/>
      <c r="E96" s="74"/>
      <c r="F96" s="75"/>
      <c r="G96" s="75"/>
      <c r="H96" s="75"/>
      <c r="I96" s="76"/>
    </row>
    <row r="97" spans="1:9" ht="16.5" customHeight="1" x14ac:dyDescent="0.25">
      <c r="A97" s="62"/>
      <c r="B97" s="72"/>
      <c r="C97" s="73"/>
      <c r="D97" s="72"/>
      <c r="E97" s="74"/>
      <c r="F97" s="75"/>
      <c r="G97" s="75"/>
      <c r="H97" s="75"/>
      <c r="I97" s="76"/>
    </row>
    <row r="98" spans="1:9" ht="16.5" customHeight="1" x14ac:dyDescent="0.25">
      <c r="A98" s="62"/>
      <c r="B98" s="72"/>
      <c r="C98" s="73"/>
      <c r="D98" s="72"/>
      <c r="E98" s="74"/>
      <c r="F98" s="75"/>
      <c r="G98" s="75"/>
      <c r="H98" s="75"/>
      <c r="I98" s="76"/>
    </row>
    <row r="99" spans="1:9" ht="16.5" customHeight="1" x14ac:dyDescent="0.25">
      <c r="A99" s="62"/>
      <c r="B99" s="72"/>
      <c r="C99" s="73"/>
      <c r="D99" s="72"/>
      <c r="E99" s="74"/>
      <c r="F99" s="75"/>
      <c r="G99" s="75"/>
      <c r="H99" s="75"/>
      <c r="I99" s="76"/>
    </row>
    <row r="100" spans="1:9" ht="16.5" customHeight="1" x14ac:dyDescent="0.25">
      <c r="A100" s="62"/>
      <c r="B100" s="72"/>
      <c r="C100" s="73"/>
      <c r="D100" s="72"/>
      <c r="E100" s="74"/>
      <c r="F100" s="75"/>
      <c r="G100" s="75"/>
      <c r="H100" s="75"/>
      <c r="I100" s="76"/>
    </row>
    <row r="101" spans="1:9" ht="16.5" customHeight="1" x14ac:dyDescent="0.25">
      <c r="A101" s="62"/>
      <c r="B101" s="72"/>
      <c r="C101" s="73"/>
      <c r="D101" s="72"/>
      <c r="E101" s="74"/>
      <c r="F101" s="75"/>
      <c r="G101" s="75"/>
      <c r="H101" s="75"/>
      <c r="I101" s="76"/>
    </row>
    <row r="102" spans="1:9" ht="16.5" customHeight="1" x14ac:dyDescent="0.25">
      <c r="A102" s="62"/>
      <c r="B102" s="72"/>
      <c r="C102" s="73"/>
      <c r="D102" s="72"/>
      <c r="E102" s="74"/>
      <c r="F102" s="75"/>
      <c r="G102" s="75"/>
      <c r="H102" s="75"/>
      <c r="I102" s="76"/>
    </row>
    <row r="103" spans="1:9" ht="16.5" customHeight="1" x14ac:dyDescent="0.25">
      <c r="A103" s="62"/>
      <c r="B103" s="72"/>
      <c r="C103" s="73"/>
      <c r="D103" s="72"/>
      <c r="E103" s="74"/>
      <c r="F103" s="75"/>
      <c r="G103" s="75"/>
      <c r="H103" s="75"/>
      <c r="I103" s="76"/>
    </row>
    <row r="104" spans="1:9" ht="16.5" customHeight="1" x14ac:dyDescent="0.25">
      <c r="A104" s="62"/>
      <c r="B104" s="72"/>
      <c r="C104" s="73"/>
      <c r="D104" s="72"/>
      <c r="E104" s="74"/>
      <c r="F104" s="75"/>
      <c r="G104" s="75"/>
      <c r="H104" s="75"/>
      <c r="I104" s="76"/>
    </row>
    <row r="105" spans="1:9" ht="16.5" customHeight="1" x14ac:dyDescent="0.25">
      <c r="A105" s="62"/>
      <c r="B105" s="72"/>
      <c r="C105" s="73"/>
      <c r="D105" s="72"/>
      <c r="E105" s="74"/>
      <c r="F105" s="75"/>
      <c r="G105" s="75"/>
      <c r="H105" s="75"/>
      <c r="I105" s="76"/>
    </row>
    <row r="106" spans="1:9" ht="16.5" customHeight="1" x14ac:dyDescent="0.25">
      <c r="A106" s="62"/>
      <c r="B106" s="72"/>
      <c r="C106" s="73"/>
      <c r="D106" s="72"/>
      <c r="E106" s="74"/>
      <c r="F106" s="75"/>
      <c r="G106" s="75"/>
      <c r="H106" s="75"/>
      <c r="I106" s="76"/>
    </row>
    <row r="107" spans="1:9" ht="16.5" customHeight="1" x14ac:dyDescent="0.25">
      <c r="A107" s="77"/>
      <c r="B107" s="72"/>
      <c r="C107" s="73"/>
      <c r="D107" s="72"/>
      <c r="E107" s="74"/>
      <c r="F107" s="78"/>
      <c r="G107" s="78"/>
      <c r="H107" s="78"/>
      <c r="I107" s="79"/>
    </row>
    <row r="108" spans="1:9" ht="16.5" customHeight="1" x14ac:dyDescent="0.25">
      <c r="A108" s="77"/>
      <c r="B108" s="72"/>
      <c r="C108" s="73"/>
      <c r="D108" s="72"/>
      <c r="E108" s="74"/>
      <c r="F108" s="78"/>
      <c r="G108" s="78"/>
      <c r="H108" s="78"/>
      <c r="I108" s="79"/>
    </row>
    <row r="109" spans="1:9" ht="16.5" customHeight="1" x14ac:dyDescent="0.25">
      <c r="A109" s="77"/>
      <c r="B109" s="72"/>
      <c r="C109" s="73"/>
      <c r="D109" s="72"/>
      <c r="E109" s="74"/>
      <c r="F109" s="78"/>
      <c r="G109" s="78"/>
      <c r="H109" s="78"/>
      <c r="I109" s="79"/>
    </row>
    <row r="110" spans="1:9" ht="16.5" customHeight="1" x14ac:dyDescent="0.25">
      <c r="A110" s="77"/>
      <c r="B110" s="72"/>
      <c r="C110" s="73"/>
      <c r="D110" s="72"/>
      <c r="E110" s="74"/>
      <c r="F110" s="78"/>
      <c r="G110" s="78"/>
      <c r="H110" s="78"/>
      <c r="I110" s="79"/>
    </row>
    <row r="111" spans="1:9" ht="16.5" customHeight="1" x14ac:dyDescent="0.25">
      <c r="A111" s="77"/>
      <c r="B111" s="72"/>
      <c r="C111" s="73"/>
      <c r="D111" s="72"/>
      <c r="E111" s="74"/>
      <c r="F111" s="78"/>
      <c r="G111" s="78"/>
      <c r="H111" s="78"/>
      <c r="I111" s="79"/>
    </row>
    <row r="112" spans="1:9" ht="16.5" customHeight="1" x14ac:dyDescent="0.25">
      <c r="A112" s="77"/>
      <c r="B112" s="72"/>
      <c r="C112" s="73"/>
      <c r="D112" s="72"/>
      <c r="E112" s="74"/>
      <c r="F112" s="78"/>
      <c r="G112" s="78"/>
      <c r="H112" s="78"/>
      <c r="I112" s="79"/>
    </row>
    <row r="113" spans="1:9" ht="16.5" customHeight="1" x14ac:dyDescent="0.25">
      <c r="A113" s="77"/>
      <c r="B113" s="72"/>
      <c r="C113" s="73"/>
      <c r="D113" s="72"/>
      <c r="E113" s="74"/>
      <c r="F113" s="78"/>
      <c r="G113" s="78"/>
      <c r="H113" s="78"/>
      <c r="I113" s="79"/>
    </row>
    <row r="114" spans="1:9" ht="16.5" customHeight="1" x14ac:dyDescent="0.25">
      <c r="A114" s="77"/>
      <c r="B114" s="72"/>
      <c r="C114" s="73"/>
      <c r="D114" s="72"/>
      <c r="E114" s="74"/>
      <c r="F114" s="78"/>
      <c r="G114" s="78"/>
      <c r="H114" s="78"/>
      <c r="I114" s="79"/>
    </row>
    <row r="115" spans="1:9" ht="16.5" customHeight="1" x14ac:dyDescent="0.25">
      <c r="A115" s="77"/>
      <c r="B115" s="72"/>
      <c r="C115" s="73"/>
      <c r="D115" s="72"/>
      <c r="E115" s="74"/>
      <c r="F115" s="78"/>
      <c r="G115" s="78"/>
      <c r="H115" s="78"/>
      <c r="I115" s="79"/>
    </row>
    <row r="116" spans="1:9" ht="16.5" customHeight="1" x14ac:dyDescent="0.25">
      <c r="A116" s="77"/>
      <c r="B116" s="72"/>
      <c r="C116" s="73"/>
      <c r="D116" s="72"/>
      <c r="E116" s="74"/>
      <c r="F116" s="78"/>
      <c r="G116" s="78"/>
      <c r="H116" s="78"/>
      <c r="I116" s="79"/>
    </row>
    <row r="117" spans="1:9" ht="16.5" customHeight="1" x14ac:dyDescent="0.25">
      <c r="A117" s="77"/>
      <c r="B117" s="72"/>
      <c r="C117" s="73"/>
      <c r="D117" s="72"/>
      <c r="E117" s="74"/>
      <c r="F117" s="78"/>
      <c r="G117" s="78"/>
      <c r="H117" s="78"/>
      <c r="I117" s="79"/>
    </row>
    <row r="118" spans="1:9" ht="16.5" customHeight="1" x14ac:dyDescent="0.25">
      <c r="A118" s="77"/>
      <c r="B118" s="72"/>
      <c r="C118" s="73"/>
      <c r="D118" s="72"/>
      <c r="E118" s="74"/>
      <c r="F118" s="78"/>
      <c r="G118" s="78"/>
      <c r="H118" s="78"/>
      <c r="I118" s="79"/>
    </row>
    <row r="119" spans="1:9" ht="16.5" customHeight="1" x14ac:dyDescent="0.25">
      <c r="A119" s="77"/>
      <c r="B119" s="72"/>
      <c r="C119" s="73"/>
      <c r="D119" s="72"/>
      <c r="E119" s="74"/>
      <c r="F119" s="78"/>
      <c r="G119" s="78"/>
      <c r="H119" s="78"/>
      <c r="I119" s="79"/>
    </row>
    <row r="120" spans="1:9" ht="16.5" customHeight="1" x14ac:dyDescent="0.25">
      <c r="A120" s="77"/>
      <c r="B120" s="72"/>
      <c r="C120" s="73"/>
      <c r="D120" s="72"/>
      <c r="E120" s="74"/>
      <c r="F120" s="78"/>
      <c r="G120" s="78"/>
      <c r="H120" s="78"/>
      <c r="I120" s="79"/>
    </row>
    <row r="121" spans="1:9" ht="16.5" customHeight="1" x14ac:dyDescent="0.25">
      <c r="A121" s="77"/>
      <c r="B121" s="72"/>
      <c r="C121" s="73"/>
      <c r="D121" s="72"/>
      <c r="E121" s="74"/>
      <c r="F121" s="78"/>
      <c r="G121" s="78"/>
      <c r="H121" s="78"/>
      <c r="I121" s="79"/>
    </row>
    <row r="122" spans="1:9" ht="16.5" customHeight="1" x14ac:dyDescent="0.25">
      <c r="A122" s="77"/>
      <c r="B122" s="64"/>
      <c r="C122" s="64"/>
      <c r="D122" s="63"/>
      <c r="E122" s="80"/>
      <c r="F122" s="66"/>
      <c r="G122" s="66"/>
      <c r="H122" s="66"/>
      <c r="I122" s="67"/>
    </row>
    <row r="123" spans="1:9" ht="16.5" customHeight="1" x14ac:dyDescent="0.25">
      <c r="A123" s="77"/>
      <c r="B123" s="63"/>
      <c r="C123" s="64"/>
      <c r="D123" s="63"/>
      <c r="E123" s="81"/>
      <c r="F123" s="66"/>
      <c r="G123" s="66"/>
      <c r="H123" s="66"/>
      <c r="I123" s="67"/>
    </row>
    <row r="124" spans="1:9" ht="16.5" customHeight="1" x14ac:dyDescent="0.25">
      <c r="A124" s="77"/>
      <c r="B124" s="82"/>
      <c r="C124" s="83"/>
      <c r="D124" s="82"/>
      <c r="E124" s="84"/>
      <c r="F124" s="66"/>
      <c r="G124" s="66"/>
      <c r="H124" s="66"/>
      <c r="I124" s="67"/>
    </row>
    <row r="125" spans="1:9" ht="16.5" customHeight="1" x14ac:dyDescent="0.25">
      <c r="A125" s="77"/>
      <c r="B125" s="63"/>
      <c r="C125" s="64"/>
      <c r="D125" s="63"/>
      <c r="E125" s="80"/>
      <c r="F125" s="66"/>
      <c r="G125" s="66"/>
      <c r="H125" s="66"/>
      <c r="I125" s="67"/>
    </row>
    <row r="126" spans="1:9" ht="16.5" customHeight="1" x14ac:dyDescent="0.25">
      <c r="A126" s="77"/>
      <c r="B126" s="63"/>
      <c r="C126" s="64"/>
      <c r="D126" s="63"/>
      <c r="E126" s="80"/>
      <c r="F126" s="66"/>
      <c r="G126" s="66"/>
      <c r="H126" s="66"/>
      <c r="I126" s="67"/>
    </row>
    <row r="127" spans="1:9" ht="16.5" customHeight="1" x14ac:dyDescent="0.25">
      <c r="A127" s="77"/>
      <c r="B127" s="63"/>
      <c r="C127" s="64"/>
      <c r="D127" s="63"/>
      <c r="E127" s="80"/>
      <c r="F127" s="66"/>
      <c r="G127" s="66"/>
      <c r="H127" s="66"/>
      <c r="I127" s="67"/>
    </row>
    <row r="128" spans="1:9" ht="16.5" customHeight="1" x14ac:dyDescent="0.25">
      <c r="A128" s="77"/>
      <c r="B128" s="63"/>
      <c r="C128" s="64"/>
      <c r="D128" s="63"/>
      <c r="E128" s="80"/>
      <c r="F128" s="66"/>
      <c r="G128" s="66"/>
      <c r="H128" s="66"/>
      <c r="I128" s="67"/>
    </row>
    <row r="129" spans="1:13" ht="16.5" customHeight="1" x14ac:dyDescent="0.25">
      <c r="A129" s="77"/>
      <c r="B129" s="63"/>
      <c r="C129" s="64"/>
      <c r="D129" s="63"/>
      <c r="E129" s="80"/>
      <c r="F129" s="66"/>
      <c r="G129" s="66"/>
      <c r="H129" s="66"/>
      <c r="I129" s="67"/>
    </row>
    <row r="130" spans="1:13" ht="16.5" customHeight="1" x14ac:dyDescent="0.25">
      <c r="A130" s="77"/>
      <c r="B130" s="63"/>
      <c r="C130" s="64"/>
      <c r="D130" s="63"/>
      <c r="E130" s="80"/>
      <c r="F130" s="66"/>
      <c r="G130" s="66"/>
      <c r="H130" s="66"/>
      <c r="I130" s="67"/>
    </row>
    <row r="131" spans="1:13" ht="16.5" customHeight="1" x14ac:dyDescent="0.25">
      <c r="A131" s="77"/>
      <c r="B131" s="63"/>
      <c r="C131" s="64"/>
      <c r="D131" s="63"/>
      <c r="E131" s="80"/>
      <c r="F131" s="66"/>
      <c r="G131" s="66"/>
      <c r="H131" s="66"/>
      <c r="I131" s="67"/>
    </row>
    <row r="132" spans="1:13" ht="16.5" customHeight="1" x14ac:dyDescent="0.25">
      <c r="A132" s="77"/>
      <c r="B132" s="63"/>
      <c r="C132" s="64"/>
      <c r="D132" s="63"/>
      <c r="E132" s="80"/>
      <c r="F132" s="66"/>
      <c r="G132" s="66"/>
      <c r="H132" s="66"/>
      <c r="I132" s="67"/>
      <c r="M132" s="2" t="s">
        <v>42</v>
      </c>
    </row>
    <row r="133" spans="1:13" ht="16.5" customHeight="1" x14ac:dyDescent="0.25">
      <c r="A133" s="77"/>
      <c r="B133" s="63"/>
      <c r="C133" s="64"/>
      <c r="D133" s="63"/>
      <c r="E133" s="80"/>
      <c r="F133" s="66"/>
      <c r="G133" s="66"/>
      <c r="H133" s="66"/>
      <c r="I133" s="67"/>
    </row>
    <row r="134" spans="1:13" ht="16.5" customHeight="1" x14ac:dyDescent="0.25">
      <c r="A134" s="77"/>
      <c r="B134" s="63"/>
      <c r="C134" s="64"/>
      <c r="D134" s="63"/>
      <c r="E134" s="80"/>
      <c r="F134" s="66"/>
      <c r="G134" s="66"/>
      <c r="H134" s="66"/>
      <c r="I134" s="67"/>
    </row>
    <row r="135" spans="1:13" ht="16.5" customHeight="1" x14ac:dyDescent="0.25">
      <c r="A135" s="77"/>
      <c r="B135" s="63"/>
      <c r="C135" s="64"/>
      <c r="D135" s="63"/>
      <c r="E135" s="80"/>
      <c r="F135" s="66"/>
      <c r="G135" s="66"/>
      <c r="H135" s="66"/>
      <c r="I135" s="67"/>
    </row>
    <row r="136" spans="1:13" ht="16.5" customHeight="1" x14ac:dyDescent="0.25">
      <c r="A136" s="77"/>
      <c r="B136" s="63"/>
      <c r="C136" s="64"/>
      <c r="D136" s="63"/>
      <c r="E136" s="80"/>
      <c r="F136" s="66"/>
      <c r="G136" s="66"/>
      <c r="H136" s="66"/>
      <c r="I136" s="67"/>
    </row>
    <row r="137" spans="1:13" ht="16.5" customHeight="1" x14ac:dyDescent="0.25">
      <c r="A137" s="77"/>
      <c r="B137" s="63"/>
      <c r="C137" s="64"/>
      <c r="D137" s="63"/>
      <c r="E137" s="80"/>
      <c r="F137" s="66"/>
      <c r="G137" s="66"/>
      <c r="H137" s="66"/>
      <c r="I137" s="67"/>
    </row>
    <row r="138" spans="1:13" ht="16.5" customHeight="1" x14ac:dyDescent="0.25">
      <c r="A138" s="77"/>
      <c r="B138" s="63"/>
      <c r="C138" s="64"/>
      <c r="D138" s="63"/>
      <c r="E138" s="80"/>
      <c r="F138" s="66"/>
      <c r="G138" s="66"/>
      <c r="H138" s="66"/>
      <c r="I138" s="67"/>
    </row>
    <row r="139" spans="1:13" ht="16.5" customHeight="1" x14ac:dyDescent="0.25">
      <c r="A139" s="77"/>
      <c r="B139" s="63"/>
      <c r="C139" s="64"/>
      <c r="D139" s="63"/>
      <c r="E139" s="80"/>
      <c r="F139" s="66"/>
      <c r="G139" s="66"/>
      <c r="H139" s="66"/>
      <c r="I139" s="67"/>
    </row>
    <row r="140" spans="1:13" ht="16.5" customHeight="1" x14ac:dyDescent="0.25">
      <c r="A140" s="77"/>
      <c r="B140" s="63"/>
      <c r="C140" s="64"/>
      <c r="D140" s="63"/>
      <c r="E140" s="80"/>
      <c r="F140" s="66"/>
      <c r="G140" s="66"/>
      <c r="H140" s="66"/>
      <c r="I140" s="67"/>
    </row>
    <row r="141" spans="1:13" ht="16.5" customHeight="1" x14ac:dyDescent="0.25">
      <c r="A141" s="77"/>
      <c r="B141" s="63"/>
      <c r="C141" s="64"/>
      <c r="D141" s="63"/>
      <c r="E141" s="80"/>
      <c r="F141" s="66"/>
      <c r="G141" s="66"/>
      <c r="H141" s="66"/>
      <c r="I141" s="67"/>
    </row>
    <row r="142" spans="1:13" ht="16.5" customHeight="1" x14ac:dyDescent="0.25">
      <c r="A142" s="77"/>
      <c r="B142" s="63"/>
      <c r="C142" s="64"/>
      <c r="D142" s="63"/>
      <c r="E142" s="80"/>
      <c r="F142" s="66"/>
      <c r="G142" s="66"/>
      <c r="H142" s="66"/>
      <c r="I142" s="67"/>
    </row>
    <row r="143" spans="1:13" s="61" customFormat="1" ht="16.5" customHeight="1" x14ac:dyDescent="0.25">
      <c r="A143" s="77"/>
      <c r="B143" s="63"/>
      <c r="C143" s="64"/>
      <c r="D143" s="63"/>
      <c r="E143" s="80"/>
      <c r="F143" s="66"/>
      <c r="G143" s="66"/>
      <c r="H143" s="66"/>
      <c r="I143" s="67"/>
    </row>
    <row r="144" spans="1:13" ht="16.5" customHeight="1" x14ac:dyDescent="0.25">
      <c r="A144" s="77"/>
      <c r="B144" s="63"/>
      <c r="C144" s="64"/>
      <c r="D144" s="63"/>
      <c r="E144" s="80"/>
      <c r="F144" s="66"/>
      <c r="G144" s="66"/>
      <c r="H144" s="66"/>
      <c r="I144" s="67"/>
    </row>
    <row r="145" spans="1:9" ht="16.5" customHeight="1" x14ac:dyDescent="0.25">
      <c r="A145" s="77"/>
      <c r="B145" s="63"/>
      <c r="C145" s="64"/>
      <c r="D145" s="63"/>
      <c r="E145" s="80"/>
      <c r="F145" s="66"/>
      <c r="G145" s="66"/>
      <c r="H145" s="66"/>
      <c r="I145" s="67"/>
    </row>
    <row r="146" spans="1:9" ht="16.5" customHeight="1" x14ac:dyDescent="0.25">
      <c r="A146" s="77"/>
      <c r="B146" s="63"/>
      <c r="C146" s="64"/>
      <c r="D146" s="63"/>
      <c r="E146" s="80"/>
      <c r="F146" s="66"/>
      <c r="G146" s="66"/>
      <c r="H146" s="66"/>
      <c r="I146" s="67"/>
    </row>
    <row r="147" spans="1:9" ht="16.5" customHeight="1" x14ac:dyDescent="0.25">
      <c r="A147" s="77"/>
      <c r="B147" s="63"/>
      <c r="C147" s="64"/>
      <c r="D147" s="63"/>
      <c r="E147" s="80"/>
      <c r="F147" s="66"/>
      <c r="G147" s="66"/>
      <c r="H147" s="66"/>
      <c r="I147" s="67"/>
    </row>
    <row r="148" spans="1:9" ht="16.5" customHeight="1" x14ac:dyDescent="0.25">
      <c r="A148" s="77"/>
      <c r="B148" s="63"/>
      <c r="C148" s="64"/>
      <c r="D148" s="63"/>
      <c r="E148" s="80"/>
      <c r="F148" s="66"/>
      <c r="G148" s="66"/>
      <c r="H148" s="66"/>
      <c r="I148" s="67"/>
    </row>
    <row r="149" spans="1:9" ht="16.5" customHeight="1" x14ac:dyDescent="0.25">
      <c r="A149" s="77"/>
      <c r="B149" s="63"/>
      <c r="C149" s="64"/>
      <c r="D149" s="63"/>
      <c r="E149" s="80"/>
      <c r="F149" s="66"/>
      <c r="G149" s="66"/>
      <c r="H149" s="66"/>
      <c r="I149" s="67"/>
    </row>
    <row r="150" spans="1:9" ht="16.5" customHeight="1" x14ac:dyDescent="0.25">
      <c r="A150" s="77"/>
      <c r="B150" s="63"/>
      <c r="C150" s="64"/>
      <c r="D150" s="63"/>
      <c r="E150" s="80"/>
      <c r="F150" s="66"/>
      <c r="G150" s="66"/>
      <c r="H150" s="66"/>
      <c r="I150" s="67"/>
    </row>
    <row r="151" spans="1:9" ht="16.5" customHeight="1" x14ac:dyDescent="0.25">
      <c r="A151" s="77"/>
      <c r="B151" s="63"/>
      <c r="C151" s="64"/>
      <c r="D151" s="63"/>
      <c r="E151" s="80"/>
      <c r="F151" s="66"/>
      <c r="G151" s="66"/>
      <c r="H151" s="66"/>
      <c r="I151" s="67"/>
    </row>
    <row r="152" spans="1:9" ht="16.5" customHeight="1" x14ac:dyDescent="0.25">
      <c r="A152" s="77"/>
      <c r="B152" s="63"/>
      <c r="C152" s="64"/>
      <c r="D152" s="63"/>
      <c r="E152" s="80"/>
      <c r="F152" s="66"/>
      <c r="G152" s="66"/>
      <c r="H152" s="66"/>
      <c r="I152" s="67"/>
    </row>
    <row r="153" spans="1:9" ht="16.5" customHeight="1" x14ac:dyDescent="0.25">
      <c r="A153" s="77"/>
      <c r="B153" s="63"/>
      <c r="C153" s="64"/>
      <c r="D153" s="63"/>
      <c r="E153" s="80"/>
      <c r="F153" s="66"/>
      <c r="G153" s="66"/>
      <c r="H153" s="66"/>
      <c r="I153" s="67"/>
    </row>
    <row r="154" spans="1:9" ht="16.5" customHeight="1" x14ac:dyDescent="0.25">
      <c r="A154" s="77"/>
      <c r="B154" s="63"/>
      <c r="C154" s="64"/>
      <c r="D154" s="63"/>
      <c r="E154" s="80"/>
      <c r="F154" s="66"/>
      <c r="G154" s="66"/>
      <c r="H154" s="66"/>
      <c r="I154" s="67"/>
    </row>
    <row r="155" spans="1:9" ht="16.5" customHeight="1" x14ac:dyDescent="0.25">
      <c r="A155" s="77"/>
      <c r="B155" s="63"/>
      <c r="C155" s="64"/>
      <c r="D155" s="63"/>
      <c r="E155" s="80"/>
      <c r="F155" s="66"/>
      <c r="G155" s="66"/>
      <c r="H155" s="66"/>
      <c r="I155" s="67"/>
    </row>
    <row r="156" spans="1:9" ht="16.5" customHeight="1" x14ac:dyDescent="0.25">
      <c r="A156" s="77"/>
      <c r="B156" s="63"/>
      <c r="C156" s="64"/>
      <c r="D156" s="63"/>
      <c r="E156" s="81"/>
      <c r="F156" s="66"/>
      <c r="G156" s="66"/>
      <c r="H156" s="66"/>
      <c r="I156" s="67"/>
    </row>
    <row r="157" spans="1:9" ht="16.5" customHeight="1" x14ac:dyDescent="0.25">
      <c r="A157" s="77"/>
      <c r="B157" s="63"/>
      <c r="C157" s="64"/>
      <c r="D157" s="63"/>
      <c r="E157" s="81"/>
      <c r="F157" s="66"/>
      <c r="G157" s="66"/>
      <c r="H157" s="66"/>
      <c r="I157" s="67"/>
    </row>
    <row r="158" spans="1:9" ht="16.5" customHeight="1" x14ac:dyDescent="0.25">
      <c r="A158" s="77"/>
      <c r="B158" s="63"/>
      <c r="C158" s="64"/>
      <c r="D158" s="63"/>
      <c r="E158" s="81"/>
      <c r="F158" s="66"/>
      <c r="G158" s="66"/>
      <c r="H158" s="66"/>
      <c r="I158" s="67"/>
    </row>
    <row r="159" spans="1:9" ht="16.5" customHeight="1" x14ac:dyDescent="0.25">
      <c r="A159" s="77"/>
      <c r="B159" s="63"/>
      <c r="C159" s="64"/>
      <c r="D159" s="63"/>
      <c r="E159" s="81"/>
      <c r="F159" s="66"/>
      <c r="G159" s="66"/>
      <c r="H159" s="66"/>
      <c r="I159" s="67"/>
    </row>
    <row r="160" spans="1:9" ht="16.5" customHeight="1" x14ac:dyDescent="0.25">
      <c r="A160" s="77"/>
      <c r="B160" s="63"/>
      <c r="C160" s="64"/>
      <c r="D160" s="63"/>
      <c r="E160" s="81"/>
      <c r="F160" s="66"/>
      <c r="G160" s="66"/>
      <c r="H160" s="66"/>
      <c r="I160" s="67"/>
    </row>
    <row r="161" spans="1:9" ht="16.5" customHeight="1" x14ac:dyDescent="0.25">
      <c r="A161" s="77"/>
      <c r="B161" s="63"/>
      <c r="C161" s="64"/>
      <c r="D161" s="63"/>
      <c r="E161" s="81"/>
      <c r="F161" s="66"/>
      <c r="G161" s="66"/>
      <c r="H161" s="66"/>
      <c r="I161" s="67"/>
    </row>
    <row r="162" spans="1:9" ht="16.5" customHeight="1" x14ac:dyDescent="0.25">
      <c r="A162" s="77"/>
      <c r="B162" s="63"/>
      <c r="C162" s="64"/>
      <c r="D162" s="63"/>
      <c r="E162" s="81"/>
      <c r="F162" s="66"/>
      <c r="G162" s="66"/>
      <c r="H162" s="66"/>
      <c r="I162" s="67"/>
    </row>
    <row r="163" spans="1:9" ht="16.5" customHeight="1" x14ac:dyDescent="0.25">
      <c r="A163" s="77"/>
      <c r="B163" s="63"/>
      <c r="C163" s="64"/>
      <c r="D163" s="63"/>
      <c r="E163" s="81"/>
      <c r="F163" s="66"/>
      <c r="G163" s="66"/>
      <c r="H163" s="66"/>
      <c r="I163" s="67"/>
    </row>
    <row r="164" spans="1:9" s="61" customFormat="1" ht="16.5" customHeight="1" x14ac:dyDescent="0.25">
      <c r="A164" s="77"/>
      <c r="B164" s="63"/>
      <c r="C164" s="64"/>
      <c r="D164" s="63"/>
      <c r="E164" s="81"/>
      <c r="F164" s="66"/>
      <c r="G164" s="66"/>
      <c r="H164" s="66"/>
      <c r="I164" s="67"/>
    </row>
    <row r="165" spans="1:9" ht="16.5" customHeight="1" x14ac:dyDescent="0.25">
      <c r="A165" s="77"/>
      <c r="B165" s="63"/>
      <c r="C165" s="64"/>
      <c r="D165" s="63"/>
      <c r="E165" s="81"/>
      <c r="F165" s="66"/>
      <c r="G165" s="66"/>
      <c r="H165" s="66"/>
      <c r="I165" s="67"/>
    </row>
    <row r="166" spans="1:9" ht="16.5" customHeight="1" x14ac:dyDescent="0.25">
      <c r="A166" s="77"/>
      <c r="B166" s="63"/>
      <c r="C166" s="64"/>
      <c r="D166" s="63"/>
      <c r="E166" s="81"/>
      <c r="F166" s="66"/>
      <c r="G166" s="66"/>
      <c r="H166" s="66"/>
      <c r="I166" s="67"/>
    </row>
    <row r="167" spans="1:9" ht="16.5" customHeight="1" x14ac:dyDescent="0.25">
      <c r="A167" s="77"/>
      <c r="B167" s="64"/>
      <c r="C167" s="64"/>
      <c r="D167" s="64"/>
      <c r="E167" s="80"/>
      <c r="F167" s="66"/>
      <c r="G167" s="66"/>
      <c r="H167" s="66"/>
      <c r="I167" s="67"/>
    </row>
    <row r="168" spans="1:9" ht="16.5" customHeight="1" x14ac:dyDescent="0.25">
      <c r="A168" s="77"/>
      <c r="B168" s="64"/>
      <c r="C168" s="64"/>
      <c r="D168" s="64"/>
      <c r="E168" s="80"/>
      <c r="F168" s="66"/>
      <c r="G168" s="66"/>
      <c r="H168" s="66"/>
      <c r="I168" s="67"/>
    </row>
    <row r="169" spans="1:9" ht="16.5" customHeight="1" x14ac:dyDescent="0.25">
      <c r="A169" s="77"/>
      <c r="B169" s="64"/>
      <c r="C169" s="64"/>
      <c r="D169" s="64"/>
      <c r="E169" s="80"/>
      <c r="F169" s="66"/>
      <c r="G169" s="66"/>
      <c r="H169" s="66"/>
      <c r="I169" s="67"/>
    </row>
    <row r="170" spans="1:9" ht="16.5" customHeight="1" x14ac:dyDescent="0.25">
      <c r="A170" s="77"/>
      <c r="B170" s="64"/>
      <c r="C170" s="64"/>
      <c r="D170" s="64"/>
      <c r="E170" s="80"/>
      <c r="F170" s="66"/>
      <c r="G170" s="66"/>
      <c r="H170" s="66"/>
      <c r="I170" s="67"/>
    </row>
    <row r="171" spans="1:9" ht="16.5" customHeight="1" x14ac:dyDescent="0.25">
      <c r="A171" s="77"/>
      <c r="B171" s="64"/>
      <c r="C171" s="64"/>
      <c r="D171" s="64"/>
      <c r="E171" s="80"/>
      <c r="F171" s="66"/>
      <c r="G171" s="66"/>
      <c r="H171" s="66"/>
      <c r="I171" s="67"/>
    </row>
    <row r="172" spans="1:9" ht="16.5" customHeight="1" x14ac:dyDescent="0.25">
      <c r="A172" s="77"/>
      <c r="B172" s="64"/>
      <c r="C172" s="64"/>
      <c r="D172" s="64"/>
      <c r="E172" s="80"/>
      <c r="F172" s="66"/>
      <c r="G172" s="66"/>
      <c r="H172" s="66"/>
      <c r="I172" s="67"/>
    </row>
    <row r="173" spans="1:9" ht="16.5" customHeight="1" x14ac:dyDescent="0.25">
      <c r="A173" s="77"/>
      <c r="B173" s="64"/>
      <c r="C173" s="64"/>
      <c r="D173" s="64"/>
      <c r="E173" s="80"/>
      <c r="F173" s="66"/>
      <c r="G173" s="66"/>
      <c r="H173" s="66"/>
      <c r="I173" s="67"/>
    </row>
    <row r="174" spans="1:9" ht="16.5" customHeight="1" x14ac:dyDescent="0.25">
      <c r="A174" s="77"/>
      <c r="B174" s="64"/>
      <c r="C174" s="64"/>
      <c r="D174" s="64"/>
      <c r="E174" s="80"/>
      <c r="F174" s="66"/>
      <c r="G174" s="66"/>
      <c r="H174" s="66"/>
      <c r="I174" s="67"/>
    </row>
    <row r="175" spans="1:9" ht="16.5" customHeight="1" x14ac:dyDescent="0.25">
      <c r="A175" s="77"/>
      <c r="B175" s="64"/>
      <c r="C175" s="64"/>
      <c r="D175" s="64"/>
      <c r="E175" s="80"/>
      <c r="F175" s="66"/>
      <c r="G175" s="66"/>
      <c r="H175" s="66"/>
      <c r="I175" s="67"/>
    </row>
    <row r="176" spans="1:9" ht="16.5" customHeight="1" x14ac:dyDescent="0.25">
      <c r="A176" s="77"/>
      <c r="B176" s="64"/>
      <c r="C176" s="64"/>
      <c r="D176" s="64"/>
      <c r="E176" s="80"/>
      <c r="F176" s="66"/>
      <c r="G176" s="66"/>
      <c r="H176" s="66"/>
      <c r="I176" s="67"/>
    </row>
    <row r="177" spans="1:9" ht="16.5" customHeight="1" x14ac:dyDescent="0.25">
      <c r="A177" s="77"/>
      <c r="B177" s="64"/>
      <c r="C177" s="64"/>
      <c r="D177" s="64"/>
      <c r="E177" s="80"/>
      <c r="F177" s="66"/>
      <c r="G177" s="66"/>
      <c r="H177" s="66"/>
      <c r="I177" s="67"/>
    </row>
    <row r="178" spans="1:9" ht="16.5" customHeight="1" x14ac:dyDescent="0.25">
      <c r="A178" s="77"/>
      <c r="B178" s="64"/>
      <c r="C178" s="64"/>
      <c r="D178" s="64"/>
      <c r="E178" s="80"/>
      <c r="F178" s="66"/>
      <c r="G178" s="66"/>
      <c r="H178" s="66"/>
      <c r="I178" s="67"/>
    </row>
    <row r="179" spans="1:9" ht="16.5" customHeight="1" x14ac:dyDescent="0.25">
      <c r="A179" s="77"/>
      <c r="B179" s="64"/>
      <c r="C179" s="64"/>
      <c r="D179" s="64"/>
      <c r="E179" s="80"/>
      <c r="F179" s="66"/>
      <c r="G179" s="66"/>
      <c r="H179" s="66"/>
      <c r="I179" s="67"/>
    </row>
    <row r="180" spans="1:9" ht="16.5" customHeight="1" x14ac:dyDescent="0.25">
      <c r="A180" s="77"/>
      <c r="B180" s="64"/>
      <c r="C180" s="64"/>
      <c r="D180" s="64"/>
      <c r="E180" s="80"/>
      <c r="F180" s="66"/>
      <c r="G180" s="66"/>
      <c r="H180" s="66"/>
      <c r="I180" s="67"/>
    </row>
    <row r="181" spans="1:9" ht="16.5" customHeight="1" x14ac:dyDescent="0.25">
      <c r="A181" s="77"/>
      <c r="B181" s="64"/>
      <c r="C181" s="64"/>
      <c r="D181" s="64"/>
      <c r="E181" s="80"/>
      <c r="F181" s="66"/>
      <c r="G181" s="66"/>
      <c r="H181" s="66"/>
      <c r="I181" s="67"/>
    </row>
    <row r="182" spans="1:9" ht="16.5" customHeight="1" x14ac:dyDescent="0.25">
      <c r="A182" s="77"/>
      <c r="B182" s="64"/>
      <c r="C182" s="64"/>
      <c r="D182" s="64"/>
      <c r="E182" s="80"/>
      <c r="F182" s="66"/>
      <c r="G182" s="66"/>
      <c r="H182" s="66"/>
      <c r="I182" s="67"/>
    </row>
    <row r="183" spans="1:9" ht="16.5" customHeight="1" x14ac:dyDescent="0.25">
      <c r="A183" s="77"/>
      <c r="B183" s="64"/>
      <c r="C183" s="64"/>
      <c r="D183" s="64"/>
      <c r="E183" s="80"/>
      <c r="F183" s="66"/>
      <c r="G183" s="66"/>
      <c r="H183" s="66"/>
      <c r="I183" s="67"/>
    </row>
    <row r="184" spans="1:9" ht="16.5" customHeight="1" x14ac:dyDescent="0.25">
      <c r="A184" s="77"/>
      <c r="B184" s="64"/>
      <c r="C184" s="64"/>
      <c r="D184" s="64"/>
      <c r="E184" s="80"/>
      <c r="F184" s="66"/>
      <c r="G184" s="66"/>
      <c r="H184" s="66"/>
      <c r="I184" s="67"/>
    </row>
    <row r="185" spans="1:9" ht="16.5" customHeight="1" x14ac:dyDescent="0.25">
      <c r="A185" s="77"/>
      <c r="B185" s="64"/>
      <c r="C185" s="64"/>
      <c r="D185" s="64"/>
      <c r="E185" s="80"/>
      <c r="F185" s="66"/>
      <c r="G185" s="66"/>
      <c r="H185" s="66"/>
      <c r="I185" s="67"/>
    </row>
    <row r="186" spans="1:9" ht="16.5" customHeight="1" x14ac:dyDescent="0.25">
      <c r="A186" s="77"/>
      <c r="B186" s="64"/>
      <c r="C186" s="64"/>
      <c r="D186" s="64"/>
      <c r="E186" s="80"/>
      <c r="F186" s="66"/>
      <c r="G186" s="66"/>
      <c r="H186" s="66"/>
      <c r="I186" s="67"/>
    </row>
    <row r="187" spans="1:9" ht="16.5" customHeight="1" x14ac:dyDescent="0.25">
      <c r="A187" s="77"/>
      <c r="B187" s="64"/>
      <c r="C187" s="64"/>
      <c r="D187" s="64"/>
      <c r="E187" s="80"/>
      <c r="F187" s="66"/>
      <c r="G187" s="66"/>
      <c r="H187" s="66"/>
      <c r="I187" s="67"/>
    </row>
    <row r="188" spans="1:9" ht="16.5" customHeight="1" x14ac:dyDescent="0.25">
      <c r="A188" s="77"/>
      <c r="B188" s="64"/>
      <c r="C188" s="64"/>
      <c r="D188" s="64"/>
      <c r="E188" s="80"/>
      <c r="F188" s="66"/>
      <c r="G188" s="66"/>
      <c r="H188" s="66"/>
      <c r="I188" s="67"/>
    </row>
    <row r="189" spans="1:9" ht="16.5" customHeight="1" x14ac:dyDescent="0.25">
      <c r="A189" s="77"/>
      <c r="B189" s="64"/>
      <c r="C189" s="64"/>
      <c r="D189" s="64"/>
      <c r="E189" s="80"/>
      <c r="F189" s="66"/>
      <c r="G189" s="66"/>
      <c r="H189" s="66"/>
      <c r="I189" s="67"/>
    </row>
    <row r="190" spans="1:9" ht="16.5" customHeight="1" x14ac:dyDescent="0.25">
      <c r="A190" s="77"/>
      <c r="B190" s="64"/>
      <c r="C190" s="64"/>
      <c r="D190" s="64"/>
      <c r="E190" s="80"/>
      <c r="F190" s="66"/>
      <c r="G190" s="66"/>
      <c r="H190" s="66"/>
      <c r="I190" s="67"/>
    </row>
    <row r="191" spans="1:9" ht="16.5" customHeight="1" x14ac:dyDescent="0.25">
      <c r="A191" s="77"/>
      <c r="B191" s="64"/>
      <c r="C191" s="64"/>
      <c r="D191" s="64"/>
      <c r="E191" s="80"/>
      <c r="F191" s="66"/>
      <c r="G191" s="66"/>
      <c r="H191" s="66"/>
      <c r="I191" s="67"/>
    </row>
    <row r="192" spans="1:9" ht="16.5" customHeight="1" x14ac:dyDescent="0.25">
      <c r="A192" s="77"/>
      <c r="B192" s="64"/>
      <c r="C192" s="64"/>
      <c r="D192" s="64"/>
      <c r="E192" s="80"/>
      <c r="F192" s="66"/>
      <c r="G192" s="66"/>
      <c r="H192" s="66"/>
      <c r="I192" s="67"/>
    </row>
    <row r="193" spans="1:10" ht="16.5" customHeight="1" x14ac:dyDescent="0.25">
      <c r="A193" s="77"/>
      <c r="B193" s="64"/>
      <c r="C193" s="64"/>
      <c r="D193" s="64"/>
      <c r="E193" s="80"/>
      <c r="F193" s="66"/>
      <c r="G193" s="66"/>
      <c r="H193" s="66"/>
      <c r="I193" s="67"/>
    </row>
    <row r="194" spans="1:10" ht="16.5" customHeight="1" x14ac:dyDescent="0.25">
      <c r="A194" s="77"/>
      <c r="B194" s="64"/>
      <c r="C194" s="64"/>
      <c r="D194" s="64"/>
      <c r="E194" s="80"/>
      <c r="F194" s="66"/>
      <c r="G194" s="66"/>
      <c r="H194" s="66"/>
      <c r="I194" s="67"/>
    </row>
    <row r="195" spans="1:10" ht="16.5" customHeight="1" x14ac:dyDescent="0.25">
      <c r="A195" s="77"/>
      <c r="B195" s="64"/>
      <c r="C195" s="64"/>
      <c r="D195" s="64"/>
      <c r="E195" s="80"/>
      <c r="F195" s="66"/>
      <c r="G195" s="66"/>
      <c r="H195" s="66"/>
      <c r="I195" s="67"/>
    </row>
    <row r="196" spans="1:10" ht="16.5" customHeight="1" x14ac:dyDescent="0.25">
      <c r="A196" s="77"/>
      <c r="B196" s="64"/>
      <c r="C196" s="64"/>
      <c r="D196" s="64"/>
      <c r="E196" s="80"/>
      <c r="F196" s="66"/>
      <c r="G196" s="66"/>
      <c r="H196" s="66"/>
      <c r="I196" s="67"/>
    </row>
    <row r="197" spans="1:10" ht="16.5" customHeight="1" x14ac:dyDescent="0.25">
      <c r="A197" s="77"/>
      <c r="B197" s="64"/>
      <c r="C197" s="64"/>
      <c r="D197" s="64"/>
      <c r="E197" s="80"/>
      <c r="F197" s="66"/>
      <c r="G197" s="66"/>
      <c r="H197" s="66"/>
      <c r="I197" s="67"/>
    </row>
    <row r="198" spans="1:10" ht="16.5" customHeight="1" x14ac:dyDescent="0.25">
      <c r="A198" s="77"/>
      <c r="B198" s="64"/>
      <c r="C198" s="64"/>
      <c r="D198" s="64"/>
      <c r="E198" s="80"/>
      <c r="F198" s="66"/>
      <c r="G198" s="66"/>
      <c r="H198" s="66"/>
      <c r="I198" s="67"/>
    </row>
    <row r="199" spans="1:10" ht="36" customHeight="1" thickBot="1" x14ac:dyDescent="0.3">
      <c r="A199" s="85"/>
      <c r="B199" s="86"/>
      <c r="C199" s="87"/>
      <c r="D199" s="86"/>
      <c r="E199" s="88"/>
      <c r="F199" s="89"/>
      <c r="G199" s="89"/>
      <c r="H199" s="89"/>
      <c r="I199" s="90"/>
    </row>
    <row r="200" spans="1:10" ht="16.5" customHeight="1" thickTop="1" thickBot="1" x14ac:dyDescent="0.3">
      <c r="A200" s="91" t="s">
        <v>43</v>
      </c>
      <c r="B200" s="92"/>
      <c r="C200" s="93"/>
      <c r="D200" s="92"/>
      <c r="E200" s="94">
        <f>SUM(E9:E199)</f>
        <v>422</v>
      </c>
      <c r="F200" s="94">
        <f>SUM(F9:F199)</f>
        <v>22550</v>
      </c>
      <c r="G200" s="94">
        <f>SUM(G9:G199)</f>
        <v>0</v>
      </c>
      <c r="H200" s="94">
        <f>SUM(H9:H199)</f>
        <v>22550.000359999998</v>
      </c>
      <c r="I200" s="95">
        <f>SUM(I9:I199)</f>
        <v>22550.000359999998</v>
      </c>
    </row>
    <row r="201" spans="1:10" ht="16.5" customHeight="1" thickTop="1" thickBot="1" x14ac:dyDescent="0.3">
      <c r="A201" s="96" t="s">
        <v>44</v>
      </c>
      <c r="B201" s="97"/>
      <c r="C201" s="98"/>
      <c r="D201" s="97"/>
      <c r="E201" s="99"/>
      <c r="F201" s="100"/>
      <c r="G201" s="100"/>
      <c r="H201" s="100"/>
      <c r="I201" s="101">
        <f>I253</f>
        <v>31905.53</v>
      </c>
    </row>
    <row r="202" spans="1:10" ht="82.5" customHeight="1" thickTop="1" x14ac:dyDescent="0.2">
      <c r="A202" s="102">
        <v>1</v>
      </c>
      <c r="B202" s="52" t="s">
        <v>2432</v>
      </c>
      <c r="C202" s="43" t="s">
        <v>2433</v>
      </c>
      <c r="D202" s="52" t="s">
        <v>2432</v>
      </c>
      <c r="E202" s="29">
        <v>35</v>
      </c>
      <c r="F202" s="35">
        <v>1244.75</v>
      </c>
      <c r="G202" s="52"/>
      <c r="H202" s="35">
        <v>1244.75</v>
      </c>
      <c r="I202" s="35">
        <v>1244.75</v>
      </c>
      <c r="J202" s="103"/>
    </row>
    <row r="203" spans="1:10" ht="39.75" customHeight="1" x14ac:dyDescent="0.2">
      <c r="A203" s="62">
        <v>2</v>
      </c>
      <c r="B203" s="52" t="s">
        <v>2434</v>
      </c>
      <c r="C203" s="43" t="s">
        <v>2435</v>
      </c>
      <c r="D203" s="52" t="s">
        <v>2434</v>
      </c>
      <c r="E203" s="29">
        <v>50</v>
      </c>
      <c r="F203" s="35">
        <v>387294.29</v>
      </c>
      <c r="G203" s="52">
        <v>80686.259999999995</v>
      </c>
      <c r="H203" s="35">
        <v>111347.04</v>
      </c>
      <c r="I203" s="35">
        <v>30660.78</v>
      </c>
      <c r="J203" s="103"/>
    </row>
    <row r="204" spans="1:10" ht="61.5" customHeight="1" x14ac:dyDescent="0.2">
      <c r="A204" s="62"/>
      <c r="B204" s="52"/>
      <c r="C204" s="43"/>
      <c r="D204" s="52"/>
      <c r="E204" s="29"/>
      <c r="F204" s="35"/>
      <c r="G204" s="52"/>
      <c r="H204" s="35"/>
      <c r="I204" s="35"/>
      <c r="J204" s="103"/>
    </row>
    <row r="205" spans="1:10" ht="16.5" customHeight="1" x14ac:dyDescent="0.2">
      <c r="A205" s="62"/>
      <c r="B205" s="64"/>
      <c r="C205" s="64"/>
      <c r="D205" s="64"/>
      <c r="E205" s="65"/>
      <c r="F205" s="66"/>
      <c r="G205" s="66"/>
      <c r="H205" s="66"/>
      <c r="I205" s="67"/>
    </row>
    <row r="206" spans="1:10" ht="16.5" customHeight="1" x14ac:dyDescent="0.2">
      <c r="A206" s="105"/>
      <c r="B206" s="64"/>
      <c r="C206" s="64"/>
      <c r="D206" s="64"/>
      <c r="E206" s="80"/>
      <c r="F206" s="66"/>
      <c r="G206" s="66"/>
      <c r="H206" s="66"/>
      <c r="I206" s="67"/>
    </row>
    <row r="207" spans="1:10" ht="16.5" customHeight="1" x14ac:dyDescent="0.2">
      <c r="A207" s="105"/>
      <c r="B207" s="64"/>
      <c r="C207" s="64"/>
      <c r="D207" s="64"/>
      <c r="E207" s="80"/>
      <c r="F207" s="66"/>
      <c r="G207" s="66"/>
      <c r="H207" s="66"/>
      <c r="I207" s="67"/>
    </row>
    <row r="208" spans="1:10" ht="16.5" customHeight="1" x14ac:dyDescent="0.2">
      <c r="A208" s="105"/>
      <c r="B208" s="64"/>
      <c r="C208" s="64"/>
      <c r="D208" s="64"/>
      <c r="E208" s="80"/>
      <c r="F208" s="66"/>
      <c r="G208" s="66"/>
      <c r="H208" s="66"/>
      <c r="I208" s="67"/>
    </row>
    <row r="209" spans="1:9" ht="16.5" customHeight="1" x14ac:dyDescent="0.2">
      <c r="A209" s="105"/>
      <c r="B209" s="64"/>
      <c r="C209" s="64"/>
      <c r="D209" s="64"/>
      <c r="E209" s="80"/>
      <c r="F209" s="66"/>
      <c r="G209" s="66"/>
      <c r="H209" s="66"/>
      <c r="I209" s="67"/>
    </row>
    <row r="210" spans="1:9" ht="16.5" customHeight="1" x14ac:dyDescent="0.2">
      <c r="A210" s="105"/>
      <c r="B210" s="64"/>
      <c r="C210" s="64"/>
      <c r="D210" s="64"/>
      <c r="E210" s="80"/>
      <c r="F210" s="66"/>
      <c r="G210" s="66"/>
      <c r="H210" s="66"/>
      <c r="I210" s="67"/>
    </row>
    <row r="211" spans="1:9" ht="16.5" customHeight="1" x14ac:dyDescent="0.2">
      <c r="A211" s="105"/>
      <c r="B211" s="64"/>
      <c r="C211" s="64"/>
      <c r="D211" s="64"/>
      <c r="E211" s="80"/>
      <c r="F211" s="66"/>
      <c r="G211" s="66"/>
      <c r="H211" s="66"/>
      <c r="I211" s="67"/>
    </row>
    <row r="212" spans="1:9" ht="16.5" customHeight="1" x14ac:dyDescent="0.2">
      <c r="A212" s="105"/>
      <c r="B212" s="64"/>
      <c r="C212" s="64"/>
      <c r="D212" s="64"/>
      <c r="E212" s="80"/>
      <c r="F212" s="66"/>
      <c r="G212" s="66"/>
      <c r="H212" s="66"/>
      <c r="I212" s="67"/>
    </row>
    <row r="213" spans="1:9" ht="16.5" customHeight="1" x14ac:dyDescent="0.2">
      <c r="A213" s="105"/>
      <c r="B213" s="64"/>
      <c r="C213" s="64"/>
      <c r="D213" s="64"/>
      <c r="E213" s="80"/>
      <c r="F213" s="66"/>
      <c r="G213" s="66"/>
      <c r="H213" s="66"/>
      <c r="I213" s="67"/>
    </row>
    <row r="214" spans="1:9" ht="16.5" customHeight="1" x14ac:dyDescent="0.2">
      <c r="A214" s="105"/>
      <c r="B214" s="64"/>
      <c r="C214" s="64"/>
      <c r="D214" s="64"/>
      <c r="E214" s="80"/>
      <c r="F214" s="66"/>
      <c r="G214" s="66"/>
      <c r="H214" s="66"/>
      <c r="I214" s="67"/>
    </row>
    <row r="215" spans="1:9" ht="16.5" customHeight="1" x14ac:dyDescent="0.2">
      <c r="A215" s="105"/>
      <c r="B215" s="64"/>
      <c r="C215" s="64"/>
      <c r="D215" s="64"/>
      <c r="E215" s="80"/>
      <c r="F215" s="66"/>
      <c r="G215" s="66"/>
      <c r="H215" s="66"/>
      <c r="I215" s="67"/>
    </row>
    <row r="216" spans="1:9" ht="16.5" customHeight="1" x14ac:dyDescent="0.2">
      <c r="A216" s="105"/>
      <c r="B216" s="64"/>
      <c r="C216" s="64"/>
      <c r="D216" s="64"/>
      <c r="E216" s="80"/>
      <c r="F216" s="66"/>
      <c r="G216" s="66"/>
      <c r="H216" s="66"/>
      <c r="I216" s="67"/>
    </row>
    <row r="217" spans="1:9" ht="16.5" customHeight="1" x14ac:dyDescent="0.2">
      <c r="A217" s="105"/>
      <c r="B217" s="64"/>
      <c r="C217" s="64"/>
      <c r="D217" s="64"/>
      <c r="E217" s="80"/>
      <c r="F217" s="66"/>
      <c r="G217" s="66"/>
      <c r="H217" s="66"/>
      <c r="I217" s="67"/>
    </row>
    <row r="218" spans="1:9" ht="16.5" customHeight="1" x14ac:dyDescent="0.2">
      <c r="A218" s="105"/>
      <c r="B218" s="64"/>
      <c r="C218" s="64"/>
      <c r="D218" s="64"/>
      <c r="E218" s="80"/>
      <c r="F218" s="66"/>
      <c r="G218" s="66"/>
      <c r="H218" s="66"/>
      <c r="I218" s="67"/>
    </row>
    <row r="219" spans="1:9" ht="16.5" customHeight="1" x14ac:dyDescent="0.2">
      <c r="A219" s="105"/>
      <c r="B219" s="64"/>
      <c r="C219" s="64"/>
      <c r="D219" s="64"/>
      <c r="E219" s="80"/>
      <c r="F219" s="66"/>
      <c r="G219" s="66"/>
      <c r="H219" s="66"/>
      <c r="I219" s="67"/>
    </row>
    <row r="220" spans="1:9" ht="16.5" customHeight="1" x14ac:dyDescent="0.2">
      <c r="A220" s="105"/>
      <c r="B220" s="64"/>
      <c r="C220" s="64"/>
      <c r="D220" s="64"/>
      <c r="E220" s="80"/>
      <c r="F220" s="66"/>
      <c r="G220" s="66"/>
      <c r="H220" s="66"/>
      <c r="I220" s="67"/>
    </row>
    <row r="221" spans="1:9" ht="16.5" customHeight="1" x14ac:dyDescent="0.2">
      <c r="A221" s="105"/>
      <c r="B221" s="64"/>
      <c r="C221" s="64"/>
      <c r="D221" s="64"/>
      <c r="E221" s="80"/>
      <c r="F221" s="66"/>
      <c r="G221" s="66"/>
      <c r="H221" s="66"/>
      <c r="I221" s="67"/>
    </row>
    <row r="222" spans="1:9" ht="16.5" customHeight="1" x14ac:dyDescent="0.2">
      <c r="A222" s="105"/>
      <c r="B222" s="64"/>
      <c r="C222" s="64"/>
      <c r="D222" s="64"/>
      <c r="E222" s="80"/>
      <c r="F222" s="66"/>
      <c r="G222" s="66"/>
      <c r="H222" s="66"/>
      <c r="I222" s="67"/>
    </row>
    <row r="223" spans="1:9" ht="16.5" customHeight="1" x14ac:dyDescent="0.2">
      <c r="A223" s="105"/>
      <c r="B223" s="64"/>
      <c r="C223" s="64"/>
      <c r="D223" s="64"/>
      <c r="E223" s="80"/>
      <c r="F223" s="66"/>
      <c r="G223" s="66"/>
      <c r="H223" s="66"/>
      <c r="I223" s="67"/>
    </row>
    <row r="224" spans="1:9" ht="16.5" customHeight="1" x14ac:dyDescent="0.2">
      <c r="A224" s="105"/>
      <c r="B224" s="64"/>
      <c r="C224" s="64"/>
      <c r="D224" s="64"/>
      <c r="E224" s="80"/>
      <c r="F224" s="66"/>
      <c r="G224" s="66"/>
      <c r="H224" s="66"/>
      <c r="I224" s="67"/>
    </row>
    <row r="225" spans="1:9" ht="16.5" customHeight="1" x14ac:dyDescent="0.2">
      <c r="A225" s="105"/>
      <c r="B225" s="64"/>
      <c r="C225" s="64"/>
      <c r="D225" s="64"/>
      <c r="E225" s="80"/>
      <c r="F225" s="66"/>
      <c r="G225" s="66"/>
      <c r="H225" s="66"/>
      <c r="I225" s="67"/>
    </row>
    <row r="226" spans="1:9" ht="16.5" customHeight="1" x14ac:dyDescent="0.2">
      <c r="A226" s="105"/>
      <c r="B226" s="64"/>
      <c r="C226" s="64"/>
      <c r="D226" s="64"/>
      <c r="E226" s="80"/>
      <c r="F226" s="66"/>
      <c r="G226" s="66"/>
      <c r="H226" s="66"/>
      <c r="I226" s="67"/>
    </row>
    <row r="227" spans="1:9" ht="16.5" customHeight="1" x14ac:dyDescent="0.2">
      <c r="A227" s="105"/>
      <c r="B227" s="64"/>
      <c r="C227" s="64"/>
      <c r="D227" s="64"/>
      <c r="E227" s="80"/>
      <c r="F227" s="66"/>
      <c r="G227" s="66"/>
      <c r="H227" s="66"/>
      <c r="I227" s="67"/>
    </row>
    <row r="228" spans="1:9" ht="16.5" customHeight="1" x14ac:dyDescent="0.2">
      <c r="A228" s="105"/>
      <c r="B228" s="64"/>
      <c r="C228" s="64"/>
      <c r="D228" s="64"/>
      <c r="E228" s="80"/>
      <c r="F228" s="66"/>
      <c r="G228" s="66"/>
      <c r="H228" s="66"/>
      <c r="I228" s="67"/>
    </row>
    <row r="229" spans="1:9" ht="16.5" customHeight="1" x14ac:dyDescent="0.2">
      <c r="A229" s="105"/>
      <c r="B229" s="64"/>
      <c r="C229" s="64"/>
      <c r="D229" s="64"/>
      <c r="E229" s="80"/>
      <c r="F229" s="66"/>
      <c r="G229" s="66"/>
      <c r="H229" s="66"/>
      <c r="I229" s="67"/>
    </row>
    <row r="230" spans="1:9" ht="16.5" customHeight="1" x14ac:dyDescent="0.2">
      <c r="A230" s="105"/>
      <c r="B230" s="64"/>
      <c r="C230" s="64"/>
      <c r="D230" s="64"/>
      <c r="E230" s="80"/>
      <c r="F230" s="66"/>
      <c r="G230" s="66"/>
      <c r="H230" s="66"/>
      <c r="I230" s="67"/>
    </row>
    <row r="231" spans="1:9" ht="16.5" customHeight="1" x14ac:dyDescent="0.2">
      <c r="A231" s="105"/>
      <c r="B231" s="64"/>
      <c r="C231" s="64"/>
      <c r="D231" s="64"/>
      <c r="E231" s="80"/>
      <c r="F231" s="66"/>
      <c r="G231" s="66"/>
      <c r="H231" s="66"/>
      <c r="I231" s="67"/>
    </row>
    <row r="232" spans="1:9" ht="16.5" customHeight="1" x14ac:dyDescent="0.2">
      <c r="A232" s="105"/>
      <c r="B232" s="64"/>
      <c r="C232" s="64"/>
      <c r="D232" s="64"/>
      <c r="E232" s="80"/>
      <c r="F232" s="66"/>
      <c r="G232" s="66"/>
      <c r="H232" s="66"/>
      <c r="I232" s="67"/>
    </row>
    <row r="233" spans="1:9" ht="16.5" customHeight="1" x14ac:dyDescent="0.2">
      <c r="A233" s="105"/>
      <c r="B233" s="64"/>
      <c r="C233" s="64"/>
      <c r="D233" s="64"/>
      <c r="E233" s="80"/>
      <c r="F233" s="66"/>
      <c r="G233" s="66"/>
      <c r="H233" s="66"/>
      <c r="I233" s="67"/>
    </row>
    <row r="234" spans="1:9" ht="16.5" customHeight="1" x14ac:dyDescent="0.25">
      <c r="A234" s="77"/>
      <c r="B234" s="72"/>
      <c r="C234" s="73"/>
      <c r="D234" s="72"/>
      <c r="E234" s="106"/>
      <c r="F234" s="78"/>
      <c r="G234" s="78"/>
      <c r="H234" s="78"/>
      <c r="I234" s="79"/>
    </row>
    <row r="235" spans="1:9" ht="16.5" customHeight="1" x14ac:dyDescent="0.25">
      <c r="A235" s="77"/>
      <c r="B235" s="72"/>
      <c r="C235" s="73"/>
      <c r="D235" s="72"/>
      <c r="E235" s="106"/>
      <c r="F235" s="78"/>
      <c r="G235" s="78"/>
      <c r="H235" s="78"/>
      <c r="I235" s="79"/>
    </row>
    <row r="236" spans="1:9" ht="16.5" customHeight="1" x14ac:dyDescent="0.25">
      <c r="A236" s="77"/>
      <c r="B236" s="72"/>
      <c r="C236" s="73"/>
      <c r="D236" s="72"/>
      <c r="E236" s="74"/>
      <c r="F236" s="78"/>
      <c r="G236" s="78"/>
      <c r="H236" s="78"/>
      <c r="I236" s="79"/>
    </row>
    <row r="237" spans="1:9" ht="16.5" customHeight="1" x14ac:dyDescent="0.25">
      <c r="A237" s="77"/>
      <c r="B237" s="72"/>
      <c r="C237" s="73"/>
      <c r="D237" s="72"/>
      <c r="E237" s="74"/>
      <c r="F237" s="78"/>
      <c r="G237" s="78"/>
      <c r="H237" s="78"/>
      <c r="I237" s="79"/>
    </row>
    <row r="238" spans="1:9" ht="16.5" customHeight="1" x14ac:dyDescent="0.25">
      <c r="A238" s="77"/>
      <c r="B238" s="72"/>
      <c r="C238" s="73"/>
      <c r="D238" s="72"/>
      <c r="E238" s="74"/>
      <c r="F238" s="78"/>
      <c r="G238" s="78"/>
      <c r="H238" s="78"/>
      <c r="I238" s="79"/>
    </row>
    <row r="239" spans="1:9" ht="16.5" customHeight="1" x14ac:dyDescent="0.25">
      <c r="A239" s="77"/>
      <c r="B239" s="72"/>
      <c r="C239" s="73"/>
      <c r="D239" s="72"/>
      <c r="E239" s="74"/>
      <c r="F239" s="78"/>
      <c r="G239" s="78"/>
      <c r="H239" s="78"/>
      <c r="I239" s="79"/>
    </row>
    <row r="240" spans="1:9" ht="16.5" customHeight="1" x14ac:dyDescent="0.25">
      <c r="A240" s="77"/>
      <c r="B240" s="72"/>
      <c r="C240" s="73"/>
      <c r="D240" s="72"/>
      <c r="E240" s="74"/>
      <c r="F240" s="78"/>
      <c r="G240" s="78"/>
      <c r="H240" s="78"/>
      <c r="I240" s="79"/>
    </row>
    <row r="241" spans="1:9" ht="16.5" customHeight="1" x14ac:dyDescent="0.25">
      <c r="A241" s="77"/>
      <c r="B241" s="72"/>
      <c r="C241" s="73"/>
      <c r="D241" s="72"/>
      <c r="E241" s="74"/>
      <c r="F241" s="78"/>
      <c r="G241" s="78"/>
      <c r="H241" s="78"/>
      <c r="I241" s="79"/>
    </row>
    <row r="242" spans="1:9" ht="16.5" customHeight="1" x14ac:dyDescent="0.25">
      <c r="A242" s="77"/>
      <c r="B242" s="72"/>
      <c r="C242" s="73"/>
      <c r="D242" s="72"/>
      <c r="E242" s="74"/>
      <c r="F242" s="78"/>
      <c r="G242" s="78"/>
      <c r="H242" s="78"/>
      <c r="I242" s="79"/>
    </row>
    <row r="243" spans="1:9" ht="16.5" customHeight="1" x14ac:dyDescent="0.25">
      <c r="A243" s="77"/>
      <c r="B243" s="72"/>
      <c r="C243" s="73"/>
      <c r="D243" s="72"/>
      <c r="E243" s="74"/>
      <c r="F243" s="78"/>
      <c r="G243" s="78"/>
      <c r="H243" s="78"/>
      <c r="I243" s="79"/>
    </row>
    <row r="244" spans="1:9" ht="16.5" customHeight="1" x14ac:dyDescent="0.25">
      <c r="A244" s="77"/>
      <c r="B244" s="72"/>
      <c r="C244" s="73"/>
      <c r="D244" s="72"/>
      <c r="E244" s="74"/>
      <c r="F244" s="78"/>
      <c r="G244" s="78"/>
      <c r="H244" s="78"/>
      <c r="I244" s="79"/>
    </row>
    <row r="245" spans="1:9" ht="16.5" customHeight="1" x14ac:dyDescent="0.25">
      <c r="A245" s="77"/>
      <c r="B245" s="72"/>
      <c r="C245" s="73"/>
      <c r="D245" s="72"/>
      <c r="E245" s="74"/>
      <c r="F245" s="78"/>
      <c r="G245" s="78"/>
      <c r="H245" s="78"/>
      <c r="I245" s="79"/>
    </row>
    <row r="246" spans="1:9" ht="16.5" customHeight="1" x14ac:dyDescent="0.25">
      <c r="A246" s="77"/>
      <c r="B246" s="72"/>
      <c r="C246" s="73"/>
      <c r="D246" s="72"/>
      <c r="E246" s="74"/>
      <c r="F246" s="78"/>
      <c r="G246" s="78"/>
      <c r="H246" s="78"/>
      <c r="I246" s="79"/>
    </row>
    <row r="247" spans="1:9" ht="16.5" customHeight="1" x14ac:dyDescent="0.25">
      <c r="A247" s="77"/>
      <c r="B247" s="72"/>
      <c r="C247" s="73"/>
      <c r="D247" s="72"/>
      <c r="E247" s="74"/>
      <c r="F247" s="78"/>
      <c r="G247" s="78"/>
      <c r="H247" s="78"/>
      <c r="I247" s="79"/>
    </row>
    <row r="248" spans="1:9" ht="16.5" customHeight="1" x14ac:dyDescent="0.25">
      <c r="A248" s="77"/>
      <c r="B248" s="72"/>
      <c r="C248" s="73"/>
      <c r="D248" s="72"/>
      <c r="E248" s="74"/>
      <c r="F248" s="78"/>
      <c r="G248" s="78"/>
      <c r="H248" s="78"/>
      <c r="I248" s="79"/>
    </row>
    <row r="249" spans="1:9" s="107" customFormat="1" ht="16.5" customHeight="1" x14ac:dyDescent="0.25">
      <c r="A249" s="77"/>
      <c r="B249" s="72"/>
      <c r="C249" s="73"/>
      <c r="D249" s="72"/>
      <c r="E249" s="74"/>
      <c r="F249" s="78"/>
      <c r="G249" s="78"/>
      <c r="H249" s="78"/>
      <c r="I249" s="79"/>
    </row>
    <row r="250" spans="1:9" ht="16.5" customHeight="1" x14ac:dyDescent="0.25">
      <c r="A250" s="77"/>
      <c r="B250" s="72"/>
      <c r="C250" s="73"/>
      <c r="D250" s="72"/>
      <c r="E250" s="74"/>
      <c r="F250" s="78"/>
      <c r="G250" s="78"/>
      <c r="H250" s="78"/>
      <c r="I250" s="79"/>
    </row>
    <row r="251" spans="1:9" ht="16.5" customHeight="1" x14ac:dyDescent="0.25">
      <c r="A251" s="77"/>
      <c r="B251" s="72"/>
      <c r="C251" s="73"/>
      <c r="D251" s="72"/>
      <c r="E251" s="74"/>
      <c r="F251" s="78"/>
      <c r="G251" s="78"/>
      <c r="H251" s="78"/>
      <c r="I251" s="79"/>
    </row>
    <row r="252" spans="1:9" ht="16.5" customHeight="1" thickBot="1" x14ac:dyDescent="0.3">
      <c r="A252" s="85"/>
      <c r="B252" s="86"/>
      <c r="C252" s="87"/>
      <c r="D252" s="86"/>
      <c r="E252" s="88"/>
      <c r="F252" s="89"/>
      <c r="G252" s="89"/>
      <c r="H252" s="89"/>
      <c r="I252" s="90"/>
    </row>
    <row r="253" spans="1:9" ht="16.5" customHeight="1" thickTop="1" thickBot="1" x14ac:dyDescent="0.3">
      <c r="A253" s="108" t="s">
        <v>43</v>
      </c>
      <c r="B253" s="109"/>
      <c r="C253" s="109"/>
      <c r="D253" s="109"/>
      <c r="E253" s="110">
        <f>SUM(E202:E252)</f>
        <v>85</v>
      </c>
      <c r="F253" s="110">
        <f>SUM(F202:F252)</f>
        <v>388539.04</v>
      </c>
      <c r="G253" s="110">
        <f>SUM(G202:G252)</f>
        <v>80686.259999999995</v>
      </c>
      <c r="H253" s="110">
        <f>SUM(H202:H252)</f>
        <v>112591.79</v>
      </c>
      <c r="I253" s="111">
        <f>SUM(I202:I252)</f>
        <v>31905.53</v>
      </c>
    </row>
    <row r="254" spans="1:9" ht="16.5" customHeight="1" thickTop="1" thickBot="1" x14ac:dyDescent="0.3">
      <c r="A254" s="112" t="s">
        <v>45</v>
      </c>
      <c r="B254" s="113"/>
      <c r="C254" s="113"/>
      <c r="D254" s="113"/>
      <c r="E254" s="114"/>
      <c r="F254" s="115"/>
      <c r="G254" s="115"/>
      <c r="H254" s="115"/>
      <c r="I254" s="116">
        <f>I274</f>
        <v>1773.78</v>
      </c>
    </row>
    <row r="255" spans="1:9" ht="27.75" customHeight="1" thickTop="1" thickBot="1" x14ac:dyDescent="0.25">
      <c r="A255" s="102">
        <v>1</v>
      </c>
      <c r="B255" s="117" t="s">
        <v>2436</v>
      </c>
      <c r="C255" s="117" t="s">
        <v>2437</v>
      </c>
      <c r="D255" s="117" t="s">
        <v>2436</v>
      </c>
      <c r="E255" s="118">
        <v>80</v>
      </c>
      <c r="F255" s="119">
        <v>1773.78</v>
      </c>
      <c r="G255" s="120"/>
      <c r="H255" s="119">
        <v>1773.78</v>
      </c>
      <c r="I255" s="121">
        <v>1773.78</v>
      </c>
    </row>
    <row r="256" spans="1:9" ht="26.25" customHeight="1" thickTop="1" thickBot="1" x14ac:dyDescent="0.25">
      <c r="A256" s="102"/>
      <c r="B256" s="57"/>
      <c r="C256" s="57"/>
      <c r="D256" s="57"/>
      <c r="E256" s="58"/>
      <c r="F256" s="59"/>
      <c r="G256" s="122"/>
      <c r="H256" s="59"/>
      <c r="I256" s="123"/>
    </row>
    <row r="257" spans="1:9" ht="16.5" customHeight="1" thickTop="1" thickBot="1" x14ac:dyDescent="0.25">
      <c r="A257" s="102"/>
      <c r="B257" s="64"/>
      <c r="C257" s="64"/>
      <c r="D257" s="64"/>
      <c r="E257" s="65"/>
      <c r="F257" s="66"/>
      <c r="G257" s="68"/>
      <c r="H257" s="66"/>
      <c r="I257" s="69"/>
    </row>
    <row r="258" spans="1:9" ht="16.5" customHeight="1" thickTop="1" thickBot="1" x14ac:dyDescent="0.3">
      <c r="A258" s="102"/>
      <c r="B258" s="72"/>
      <c r="C258" s="73"/>
      <c r="D258" s="72"/>
      <c r="E258" s="124"/>
      <c r="F258" s="78"/>
      <c r="G258" s="78"/>
      <c r="H258" s="78"/>
      <c r="I258" s="79"/>
    </row>
    <row r="259" spans="1:9" ht="16.5" customHeight="1" thickTop="1" x14ac:dyDescent="0.25">
      <c r="A259" s="102"/>
      <c r="B259" s="72"/>
      <c r="C259" s="73"/>
      <c r="D259" s="72"/>
      <c r="E259" s="124"/>
      <c r="F259" s="78"/>
      <c r="G259" s="78"/>
      <c r="H259" s="78"/>
      <c r="I259" s="79"/>
    </row>
    <row r="260" spans="1:9" ht="16.5" customHeight="1" x14ac:dyDescent="0.25">
      <c r="A260" s="77"/>
      <c r="B260" s="72"/>
      <c r="C260" s="73"/>
      <c r="D260" s="72"/>
      <c r="E260" s="74"/>
      <c r="F260" s="78"/>
      <c r="G260" s="78"/>
      <c r="H260" s="78"/>
      <c r="I260" s="79"/>
    </row>
    <row r="261" spans="1:9" ht="16.5" customHeight="1" x14ac:dyDescent="0.25">
      <c r="A261" s="77"/>
      <c r="B261" s="72"/>
      <c r="C261" s="73"/>
      <c r="D261" s="72"/>
      <c r="E261" s="74"/>
      <c r="F261" s="78"/>
      <c r="G261" s="78"/>
      <c r="H261" s="78"/>
      <c r="I261" s="79"/>
    </row>
    <row r="262" spans="1:9" ht="16.5" customHeight="1" x14ac:dyDescent="0.25">
      <c r="A262" s="77"/>
      <c r="B262" s="72"/>
      <c r="C262" s="73"/>
      <c r="D262" s="72"/>
      <c r="E262" s="74"/>
      <c r="F262" s="78"/>
      <c r="G262" s="78"/>
      <c r="H262" s="78"/>
      <c r="I262" s="79"/>
    </row>
    <row r="263" spans="1:9" ht="16.5" customHeight="1" x14ac:dyDescent="0.25">
      <c r="A263" s="77"/>
      <c r="B263" s="72"/>
      <c r="C263" s="73"/>
      <c r="D263" s="72"/>
      <c r="E263" s="74"/>
      <c r="F263" s="78"/>
      <c r="G263" s="78"/>
      <c r="H263" s="78"/>
      <c r="I263" s="79"/>
    </row>
    <row r="264" spans="1:9" ht="16.5" customHeight="1" x14ac:dyDescent="0.25">
      <c r="A264" s="77"/>
      <c r="B264" s="72"/>
      <c r="C264" s="73"/>
      <c r="D264" s="72"/>
      <c r="E264" s="74"/>
      <c r="F264" s="78"/>
      <c r="G264" s="78"/>
      <c r="H264" s="78"/>
      <c r="I264" s="79"/>
    </row>
    <row r="265" spans="1:9" ht="16.5" customHeight="1" x14ac:dyDescent="0.25">
      <c r="A265" s="77"/>
      <c r="B265" s="72"/>
      <c r="C265" s="73"/>
      <c r="D265" s="72"/>
      <c r="E265" s="74"/>
      <c r="F265" s="78"/>
      <c r="G265" s="78"/>
      <c r="H265" s="78"/>
      <c r="I265" s="79"/>
    </row>
    <row r="266" spans="1:9" ht="16.5" customHeight="1" x14ac:dyDescent="0.25">
      <c r="A266" s="77"/>
      <c r="B266" s="72"/>
      <c r="C266" s="73"/>
      <c r="D266" s="72"/>
      <c r="E266" s="74"/>
      <c r="F266" s="78"/>
      <c r="G266" s="78"/>
      <c r="H266" s="78"/>
      <c r="I266" s="79"/>
    </row>
    <row r="267" spans="1:9" ht="16.5" customHeight="1" x14ac:dyDescent="0.25">
      <c r="A267" s="77"/>
      <c r="B267" s="72"/>
      <c r="C267" s="73"/>
      <c r="D267" s="72"/>
      <c r="E267" s="74"/>
      <c r="F267" s="78"/>
      <c r="G267" s="78"/>
      <c r="H267" s="78"/>
      <c r="I267" s="79"/>
    </row>
    <row r="268" spans="1:9" ht="16.5" customHeight="1" x14ac:dyDescent="0.25">
      <c r="A268" s="77"/>
      <c r="B268" s="72"/>
      <c r="C268" s="73"/>
      <c r="D268" s="72"/>
      <c r="E268" s="74"/>
      <c r="F268" s="78"/>
      <c r="G268" s="78"/>
      <c r="H268" s="78"/>
      <c r="I268" s="79"/>
    </row>
    <row r="269" spans="1:9" ht="16.5" customHeight="1" x14ac:dyDescent="0.25">
      <c r="A269" s="77"/>
      <c r="B269" s="72"/>
      <c r="C269" s="73"/>
      <c r="D269" s="72"/>
      <c r="E269" s="74"/>
      <c r="F269" s="78"/>
      <c r="G269" s="78"/>
      <c r="H269" s="78"/>
      <c r="I269" s="79"/>
    </row>
    <row r="270" spans="1:9" ht="16.5" customHeight="1" x14ac:dyDescent="0.25">
      <c r="A270" s="77"/>
      <c r="B270" s="72"/>
      <c r="C270" s="73"/>
      <c r="D270" s="72"/>
      <c r="E270" s="74"/>
      <c r="F270" s="78"/>
      <c r="G270" s="78"/>
      <c r="H270" s="78"/>
      <c r="I270" s="79"/>
    </row>
    <row r="271" spans="1:9" ht="16.5" customHeight="1" x14ac:dyDescent="0.25">
      <c r="A271" s="77"/>
      <c r="B271" s="72"/>
      <c r="C271" s="73"/>
      <c r="D271" s="72"/>
      <c r="E271" s="74"/>
      <c r="F271" s="78"/>
      <c r="G271" s="78"/>
      <c r="H271" s="78"/>
      <c r="I271" s="79"/>
    </row>
    <row r="272" spans="1:9" ht="16.5" customHeight="1" x14ac:dyDescent="0.25">
      <c r="A272" s="77"/>
      <c r="B272" s="72"/>
      <c r="C272" s="73"/>
      <c r="D272" s="72"/>
      <c r="E272" s="74"/>
      <c r="F272" s="78"/>
      <c r="G272" s="78"/>
      <c r="H272" s="78"/>
      <c r="I272" s="79"/>
    </row>
    <row r="273" spans="1:9" ht="16.5" customHeight="1" thickBot="1" x14ac:dyDescent="0.3">
      <c r="A273" s="85"/>
      <c r="B273" s="86"/>
      <c r="C273" s="87"/>
      <c r="D273" s="86"/>
      <c r="E273" s="88"/>
      <c r="F273" s="89"/>
      <c r="G273" s="89"/>
      <c r="H273" s="89"/>
      <c r="I273" s="90"/>
    </row>
    <row r="274" spans="1:9" ht="16.5" customHeight="1" thickTop="1" thickBot="1" x14ac:dyDescent="0.3">
      <c r="A274" s="108" t="s">
        <v>43</v>
      </c>
      <c r="B274" s="109"/>
      <c r="C274" s="109"/>
      <c r="D274" s="109"/>
      <c r="E274" s="110">
        <f>SUM(E255:E273)</f>
        <v>80</v>
      </c>
      <c r="F274" s="125">
        <f>SUM(F255:F273)</f>
        <v>1773.78</v>
      </c>
      <c r="G274" s="125">
        <f>SUM(G255:G273)</f>
        <v>0</v>
      </c>
      <c r="H274" s="125">
        <f>SUM(H255:H273)</f>
        <v>1773.78</v>
      </c>
      <c r="I274" s="126">
        <f>SUM(I255:I273)</f>
        <v>1773.78</v>
      </c>
    </row>
    <row r="275" spans="1:9" ht="16.5" customHeight="1" thickTop="1" thickBot="1" x14ac:dyDescent="0.3">
      <c r="A275" s="127" t="s">
        <v>46</v>
      </c>
      <c r="B275" s="128"/>
      <c r="C275" s="128"/>
      <c r="D275" s="128"/>
      <c r="E275" s="129"/>
      <c r="F275" s="130"/>
      <c r="G275" s="130"/>
      <c r="H275" s="130"/>
      <c r="I275" s="131">
        <f>I295</f>
        <v>10537.52</v>
      </c>
    </row>
    <row r="276" spans="1:9" ht="32.25" customHeight="1" thickTop="1" thickBot="1" x14ac:dyDescent="0.25">
      <c r="A276" s="132">
        <v>1</v>
      </c>
      <c r="B276" s="339" t="s">
        <v>2438</v>
      </c>
      <c r="C276" s="340" t="s">
        <v>2439</v>
      </c>
      <c r="D276" s="341" t="s">
        <v>2438</v>
      </c>
      <c r="E276" s="342">
        <v>665</v>
      </c>
      <c r="F276" s="343">
        <v>16185.71</v>
      </c>
      <c r="G276" s="319">
        <v>6474.6</v>
      </c>
      <c r="H276" s="343">
        <v>9974.6</v>
      </c>
      <c r="I276" s="344">
        <v>3500</v>
      </c>
    </row>
    <row r="277" spans="1:9" ht="31.5" customHeight="1" x14ac:dyDescent="0.2">
      <c r="A277" s="136">
        <v>2</v>
      </c>
      <c r="B277" s="137" t="s">
        <v>2440</v>
      </c>
      <c r="C277" s="138" t="s">
        <v>2441</v>
      </c>
      <c r="D277" s="137" t="s">
        <v>2440</v>
      </c>
      <c r="E277" s="342">
        <v>400</v>
      </c>
      <c r="F277" s="422">
        <v>7037.52</v>
      </c>
      <c r="G277" s="423"/>
      <c r="H277" s="422">
        <v>7037.52</v>
      </c>
      <c r="I277" s="424">
        <v>7037.52</v>
      </c>
    </row>
    <row r="278" spans="1:9" ht="16.5" customHeight="1" x14ac:dyDescent="0.25">
      <c r="A278" s="140"/>
      <c r="B278" s="141"/>
      <c r="C278" s="142"/>
      <c r="D278" s="141"/>
      <c r="E278" s="143"/>
      <c r="F278" s="144"/>
      <c r="G278" s="144"/>
      <c r="H278" s="144"/>
      <c r="I278" s="145"/>
    </row>
    <row r="279" spans="1:9" ht="16.5" customHeight="1" x14ac:dyDescent="0.25">
      <c r="A279" s="77"/>
      <c r="B279" s="72"/>
      <c r="C279" s="73"/>
      <c r="D279" s="72"/>
      <c r="E279" s="74"/>
      <c r="F279" s="78"/>
      <c r="G279" s="78"/>
      <c r="H279" s="78"/>
      <c r="I279" s="79"/>
    </row>
    <row r="280" spans="1:9" ht="16.5" customHeight="1" x14ac:dyDescent="0.25">
      <c r="A280" s="77"/>
      <c r="B280" s="72"/>
      <c r="C280" s="73"/>
      <c r="D280" s="72"/>
      <c r="E280" s="74"/>
      <c r="F280" s="78"/>
      <c r="G280" s="78"/>
      <c r="H280" s="78"/>
      <c r="I280" s="79"/>
    </row>
    <row r="281" spans="1:9" ht="16.5" customHeight="1" x14ac:dyDescent="0.25">
      <c r="A281" s="77"/>
      <c r="B281" s="72"/>
      <c r="C281" s="73"/>
      <c r="D281" s="72"/>
      <c r="E281" s="74"/>
      <c r="F281" s="78"/>
      <c r="G281" s="78"/>
      <c r="H281" s="78"/>
      <c r="I281" s="79"/>
    </row>
    <row r="282" spans="1:9" ht="16.5" customHeight="1" x14ac:dyDescent="0.25">
      <c r="A282" s="77"/>
      <c r="B282" s="72"/>
      <c r="C282" s="73"/>
      <c r="D282" s="72"/>
      <c r="E282" s="74"/>
      <c r="F282" s="78"/>
      <c r="G282" s="78"/>
      <c r="H282" s="78"/>
      <c r="I282" s="79"/>
    </row>
    <row r="283" spans="1:9" ht="16.5" customHeight="1" x14ac:dyDescent="0.25">
      <c r="A283" s="77"/>
      <c r="B283" s="72"/>
      <c r="C283" s="73"/>
      <c r="D283" s="72"/>
      <c r="E283" s="74"/>
      <c r="F283" s="78"/>
      <c r="G283" s="78"/>
      <c r="H283" s="78"/>
      <c r="I283" s="79"/>
    </row>
    <row r="284" spans="1:9" ht="16.5" customHeight="1" x14ac:dyDescent="0.25">
      <c r="A284" s="77"/>
      <c r="B284" s="72"/>
      <c r="C284" s="73"/>
      <c r="D284" s="72"/>
      <c r="E284" s="74"/>
      <c r="F284" s="78"/>
      <c r="G284" s="78"/>
      <c r="H284" s="78"/>
      <c r="I284" s="79"/>
    </row>
    <row r="285" spans="1:9" ht="16.5" customHeight="1" x14ac:dyDescent="0.25">
      <c r="A285" s="77"/>
      <c r="B285" s="72"/>
      <c r="C285" s="73"/>
      <c r="D285" s="72"/>
      <c r="E285" s="74"/>
      <c r="F285" s="78"/>
      <c r="G285" s="78"/>
      <c r="H285" s="78"/>
      <c r="I285" s="79"/>
    </row>
    <row r="286" spans="1:9" ht="16.5" customHeight="1" x14ac:dyDescent="0.25">
      <c r="A286" s="77"/>
      <c r="B286" s="72"/>
      <c r="C286" s="73"/>
      <c r="D286" s="72"/>
      <c r="E286" s="74"/>
      <c r="F286" s="78"/>
      <c r="G286" s="78"/>
      <c r="H286" s="78"/>
      <c r="I286" s="79"/>
    </row>
    <row r="287" spans="1:9" ht="16.5" customHeight="1" x14ac:dyDescent="0.25">
      <c r="A287" s="77"/>
      <c r="B287" s="72"/>
      <c r="C287" s="73"/>
      <c r="D287" s="72"/>
      <c r="E287" s="74"/>
      <c r="F287" s="78"/>
      <c r="G287" s="78"/>
      <c r="H287" s="78"/>
      <c r="I287" s="79"/>
    </row>
    <row r="288" spans="1:9" ht="16.5" customHeight="1" x14ac:dyDescent="0.25">
      <c r="A288" s="77"/>
      <c r="B288" s="72"/>
      <c r="C288" s="73"/>
      <c r="D288" s="72"/>
      <c r="E288" s="74"/>
      <c r="F288" s="78"/>
      <c r="G288" s="78"/>
      <c r="H288" s="78"/>
      <c r="I288" s="79"/>
    </row>
    <row r="289" spans="1:9" ht="16.5" customHeight="1" x14ac:dyDescent="0.25">
      <c r="A289" s="77"/>
      <c r="B289" s="72"/>
      <c r="C289" s="73"/>
      <c r="D289" s="72"/>
      <c r="E289" s="74"/>
      <c r="F289" s="78"/>
      <c r="G289" s="78"/>
      <c r="H289" s="78"/>
      <c r="I289" s="79"/>
    </row>
    <row r="290" spans="1:9" ht="16.5" customHeight="1" x14ac:dyDescent="0.25">
      <c r="A290" s="77"/>
      <c r="B290" s="72"/>
      <c r="C290" s="73"/>
      <c r="D290" s="72"/>
      <c r="E290" s="74"/>
      <c r="F290" s="78"/>
      <c r="G290" s="78"/>
      <c r="H290" s="78"/>
      <c r="I290" s="79"/>
    </row>
    <row r="291" spans="1:9" ht="16.5" customHeight="1" x14ac:dyDescent="0.25">
      <c r="A291" s="77"/>
      <c r="B291" s="72"/>
      <c r="C291" s="73"/>
      <c r="D291" s="72"/>
      <c r="E291" s="74"/>
      <c r="F291" s="78"/>
      <c r="G291" s="78"/>
      <c r="H291" s="78"/>
      <c r="I291" s="79"/>
    </row>
    <row r="292" spans="1:9" ht="16.5" customHeight="1" x14ac:dyDescent="0.25">
      <c r="A292" s="77"/>
      <c r="B292" s="72"/>
      <c r="C292" s="73"/>
      <c r="D292" s="72"/>
      <c r="E292" s="74"/>
      <c r="F292" s="78"/>
      <c r="G292" s="78"/>
      <c r="H292" s="78"/>
      <c r="I292" s="79"/>
    </row>
    <row r="293" spans="1:9" ht="16.5" customHeight="1" x14ac:dyDescent="0.25">
      <c r="A293" s="77"/>
      <c r="B293" s="72"/>
      <c r="C293" s="73"/>
      <c r="D293" s="72"/>
      <c r="E293" s="74"/>
      <c r="F293" s="78"/>
      <c r="G293" s="78"/>
      <c r="H293" s="78"/>
      <c r="I293" s="79"/>
    </row>
    <row r="294" spans="1:9" ht="16.5" customHeight="1" thickBot="1" x14ac:dyDescent="0.3">
      <c r="A294" s="85"/>
      <c r="B294" s="86"/>
      <c r="C294" s="87"/>
      <c r="D294" s="86"/>
      <c r="E294" s="88"/>
      <c r="F294" s="89"/>
      <c r="G294" s="89"/>
      <c r="H294" s="89"/>
      <c r="I294" s="90"/>
    </row>
    <row r="295" spans="1:9" ht="16.5" customHeight="1" thickTop="1" thickBot="1" x14ac:dyDescent="0.3">
      <c r="A295" s="108" t="s">
        <v>43</v>
      </c>
      <c r="B295" s="109"/>
      <c r="C295" s="146"/>
      <c r="D295" s="109"/>
      <c r="E295" s="110">
        <f>SUM(E276:E294)</f>
        <v>1065</v>
      </c>
      <c r="F295" s="125">
        <f>SUM(F276:F294)</f>
        <v>23223.23</v>
      </c>
      <c r="G295" s="125">
        <f>SUM(G276:G294)</f>
        <v>6474.6</v>
      </c>
      <c r="H295" s="125">
        <f>SUM(H276:H294)</f>
        <v>17012.120000000003</v>
      </c>
      <c r="I295" s="126">
        <f>SUM(I276:I294)</f>
        <v>10537.52</v>
      </c>
    </row>
    <row r="296" spans="1:9" ht="16.5" customHeight="1" thickTop="1" thickBot="1" x14ac:dyDescent="0.3">
      <c r="A296" s="127" t="s">
        <v>47</v>
      </c>
      <c r="B296" s="128"/>
      <c r="C296" s="147"/>
      <c r="D296" s="128"/>
      <c r="E296" s="129"/>
      <c r="F296" s="130"/>
      <c r="G296" s="130"/>
      <c r="H296" s="130"/>
      <c r="I296" s="131">
        <f>I316</f>
        <v>0</v>
      </c>
    </row>
    <row r="297" spans="1:9" ht="58.5" customHeight="1" thickTop="1" x14ac:dyDescent="0.25">
      <c r="A297" s="148"/>
      <c r="B297" s="52"/>
      <c r="C297" s="43"/>
      <c r="D297" s="52"/>
      <c r="E297" s="29"/>
      <c r="F297" s="35"/>
      <c r="G297" s="52"/>
      <c r="H297" s="35"/>
      <c r="I297" s="35"/>
    </row>
    <row r="298" spans="1:9" ht="16.5" customHeight="1" x14ac:dyDescent="0.25">
      <c r="A298" s="140"/>
      <c r="B298" s="52"/>
      <c r="C298" s="43"/>
      <c r="D298" s="52"/>
      <c r="E298" s="29"/>
      <c r="F298" s="35"/>
      <c r="G298" s="52"/>
      <c r="H298" s="35"/>
      <c r="I298" s="35"/>
    </row>
    <row r="299" spans="1:9" ht="16.5" customHeight="1" x14ac:dyDescent="0.25">
      <c r="A299" s="140"/>
      <c r="B299" s="72"/>
      <c r="C299" s="73"/>
      <c r="D299" s="72"/>
      <c r="E299" s="74"/>
      <c r="F299" s="75"/>
      <c r="G299" s="75"/>
      <c r="H299" s="75"/>
      <c r="I299" s="76"/>
    </row>
    <row r="300" spans="1:9" ht="16.5" customHeight="1" x14ac:dyDescent="0.25">
      <c r="A300" s="140"/>
      <c r="B300" s="72"/>
      <c r="C300" s="73"/>
      <c r="D300" s="72"/>
      <c r="E300" s="74"/>
      <c r="F300" s="75"/>
      <c r="G300" s="75"/>
      <c r="H300" s="75"/>
      <c r="I300" s="76"/>
    </row>
    <row r="301" spans="1:9" ht="16.5" customHeight="1" x14ac:dyDescent="0.25">
      <c r="A301" s="77"/>
      <c r="B301" s="72"/>
      <c r="C301" s="73"/>
      <c r="D301" s="72"/>
      <c r="E301" s="74"/>
      <c r="F301" s="78"/>
      <c r="G301" s="78"/>
      <c r="H301" s="78"/>
      <c r="I301" s="79"/>
    </row>
    <row r="302" spans="1:9" ht="16.5" customHeight="1" x14ac:dyDescent="0.25">
      <c r="A302" s="77"/>
      <c r="B302" s="72"/>
      <c r="C302" s="73"/>
      <c r="D302" s="72"/>
      <c r="E302" s="74"/>
      <c r="F302" s="78"/>
      <c r="G302" s="78"/>
      <c r="H302" s="78"/>
      <c r="I302" s="79"/>
    </row>
    <row r="303" spans="1:9" ht="16.5" customHeight="1" x14ac:dyDescent="0.25">
      <c r="A303" s="77"/>
      <c r="B303" s="72"/>
      <c r="C303" s="73"/>
      <c r="D303" s="72"/>
      <c r="E303" s="74"/>
      <c r="F303" s="78"/>
      <c r="G303" s="78"/>
      <c r="H303" s="78"/>
      <c r="I303" s="79"/>
    </row>
    <row r="304" spans="1:9" ht="16.5" customHeight="1" x14ac:dyDescent="0.25">
      <c r="A304" s="77"/>
      <c r="B304" s="72"/>
      <c r="C304" s="73"/>
      <c r="D304" s="72"/>
      <c r="E304" s="74"/>
      <c r="F304" s="78"/>
      <c r="G304" s="78"/>
      <c r="H304" s="78"/>
      <c r="I304" s="79"/>
    </row>
    <row r="305" spans="1:9" ht="16.5" customHeight="1" x14ac:dyDescent="0.25">
      <c r="A305" s="77"/>
      <c r="B305" s="72"/>
      <c r="C305" s="73"/>
      <c r="D305" s="72"/>
      <c r="E305" s="74"/>
      <c r="F305" s="78"/>
      <c r="G305" s="78"/>
      <c r="H305" s="78"/>
      <c r="I305" s="79"/>
    </row>
    <row r="306" spans="1:9" ht="16.5" customHeight="1" x14ac:dyDescent="0.25">
      <c r="A306" s="77"/>
      <c r="B306" s="72"/>
      <c r="C306" s="73"/>
      <c r="D306" s="72"/>
      <c r="E306" s="74"/>
      <c r="F306" s="78"/>
      <c r="G306" s="78"/>
      <c r="H306" s="78"/>
      <c r="I306" s="79"/>
    </row>
    <row r="307" spans="1:9" ht="16.5" customHeight="1" x14ac:dyDescent="0.25">
      <c r="A307" s="77"/>
      <c r="B307" s="72"/>
      <c r="C307" s="73"/>
      <c r="D307" s="72"/>
      <c r="E307" s="74"/>
      <c r="F307" s="78"/>
      <c r="G307" s="78"/>
      <c r="H307" s="78"/>
      <c r="I307" s="79"/>
    </row>
    <row r="308" spans="1:9" ht="16.5" customHeight="1" x14ac:dyDescent="0.25">
      <c r="A308" s="77"/>
      <c r="B308" s="72"/>
      <c r="C308" s="73"/>
      <c r="D308" s="72"/>
      <c r="E308" s="74"/>
      <c r="F308" s="78"/>
      <c r="G308" s="78"/>
      <c r="H308" s="78"/>
      <c r="I308" s="79"/>
    </row>
    <row r="309" spans="1:9" ht="16.5" customHeight="1" x14ac:dyDescent="0.25">
      <c r="A309" s="77"/>
      <c r="B309" s="72"/>
      <c r="C309" s="73"/>
      <c r="D309" s="72"/>
      <c r="E309" s="74"/>
      <c r="F309" s="78"/>
      <c r="G309" s="78"/>
      <c r="H309" s="78"/>
      <c r="I309" s="79"/>
    </row>
    <row r="310" spans="1:9" ht="16.5" customHeight="1" x14ac:dyDescent="0.25">
      <c r="A310" s="77"/>
      <c r="B310" s="72"/>
      <c r="C310" s="73"/>
      <c r="D310" s="72"/>
      <c r="E310" s="74"/>
      <c r="F310" s="78"/>
      <c r="G310" s="78"/>
      <c r="H310" s="78"/>
      <c r="I310" s="79"/>
    </row>
    <row r="311" spans="1:9" ht="16.5" customHeight="1" x14ac:dyDescent="0.25">
      <c r="A311" s="77"/>
      <c r="B311" s="72"/>
      <c r="C311" s="73"/>
      <c r="D311" s="72"/>
      <c r="E311" s="74"/>
      <c r="F311" s="78"/>
      <c r="G311" s="78"/>
      <c r="H311" s="78"/>
      <c r="I311" s="79"/>
    </row>
    <row r="312" spans="1:9" ht="16.5" customHeight="1" x14ac:dyDescent="0.25">
      <c r="A312" s="77"/>
      <c r="B312" s="72"/>
      <c r="C312" s="73"/>
      <c r="D312" s="72"/>
      <c r="E312" s="74"/>
      <c r="F312" s="78"/>
      <c r="G312" s="78"/>
      <c r="H312" s="78"/>
      <c r="I312" s="79"/>
    </row>
    <row r="313" spans="1:9" ht="16.5" customHeight="1" x14ac:dyDescent="0.25">
      <c r="A313" s="77"/>
      <c r="B313" s="72"/>
      <c r="C313" s="73"/>
      <c r="D313" s="72"/>
      <c r="E313" s="74"/>
      <c r="F313" s="78"/>
      <c r="G313" s="78"/>
      <c r="H313" s="78"/>
      <c r="I313" s="79"/>
    </row>
    <row r="314" spans="1:9" ht="16.5" customHeight="1" x14ac:dyDescent="0.25">
      <c r="A314" s="77"/>
      <c r="B314" s="72"/>
      <c r="C314" s="73"/>
      <c r="D314" s="72"/>
      <c r="E314" s="74"/>
      <c r="F314" s="78"/>
      <c r="G314" s="78"/>
      <c r="H314" s="78"/>
      <c r="I314" s="79"/>
    </row>
    <row r="315" spans="1:9" ht="16.5" customHeight="1" thickBot="1" x14ac:dyDescent="0.3">
      <c r="A315" s="85"/>
      <c r="B315" s="86"/>
      <c r="C315" s="87"/>
      <c r="D315" s="86"/>
      <c r="E315" s="88"/>
      <c r="F315" s="89"/>
      <c r="G315" s="89"/>
      <c r="H315" s="89"/>
      <c r="I315" s="90"/>
    </row>
    <row r="316" spans="1:9" ht="16.5" customHeight="1" thickTop="1" thickBot="1" x14ac:dyDescent="0.3">
      <c r="A316" s="91" t="s">
        <v>43</v>
      </c>
      <c r="B316" s="92"/>
      <c r="C316" s="93"/>
      <c r="D316" s="92"/>
      <c r="E316" s="154">
        <f>SUM(E297:E315)</f>
        <v>0</v>
      </c>
      <c r="F316" s="94">
        <f>SUM(F297:F315)</f>
        <v>0</v>
      </c>
      <c r="G316" s="94">
        <f>SUM(G297:G315)</f>
        <v>0</v>
      </c>
      <c r="H316" s="94">
        <f>SUM(H297:H315)</f>
        <v>0</v>
      </c>
      <c r="I316" s="95">
        <f>SUM(I297:I315)</f>
        <v>0</v>
      </c>
    </row>
    <row r="317" spans="1:9" ht="16.5" customHeight="1" thickTop="1" thickBot="1" x14ac:dyDescent="0.3">
      <c r="A317" s="112" t="s">
        <v>48</v>
      </c>
      <c r="B317" s="113"/>
      <c r="C317" s="155"/>
      <c r="D317" s="113"/>
      <c r="E317" s="114"/>
      <c r="F317" s="115"/>
      <c r="G317" s="115"/>
      <c r="H317" s="115"/>
      <c r="I317" s="116">
        <f>I337</f>
        <v>0</v>
      </c>
    </row>
    <row r="318" spans="1:9" ht="16.5" customHeight="1" thickTop="1" x14ac:dyDescent="0.25">
      <c r="A318" s="148"/>
      <c r="B318" s="149"/>
      <c r="C318" s="150"/>
      <c r="D318" s="149"/>
      <c r="E318" s="151"/>
      <c r="F318" s="156"/>
      <c r="G318" s="152"/>
      <c r="H318" s="156"/>
      <c r="I318" s="153"/>
    </row>
    <row r="319" spans="1:9" ht="16.5" customHeight="1" x14ac:dyDescent="0.25">
      <c r="A319" s="77"/>
      <c r="B319" s="72"/>
      <c r="C319" s="73"/>
      <c r="D319" s="72"/>
      <c r="E319" s="74"/>
      <c r="F319" s="78"/>
      <c r="G319" s="75"/>
      <c r="H319" s="78"/>
      <c r="I319" s="76"/>
    </row>
    <row r="320" spans="1:9" ht="16.5" customHeight="1" x14ac:dyDescent="0.25">
      <c r="A320" s="77"/>
      <c r="B320" s="72"/>
      <c r="C320" s="73"/>
      <c r="D320" s="72"/>
      <c r="E320" s="74"/>
      <c r="F320" s="78"/>
      <c r="G320" s="78"/>
      <c r="H320" s="78"/>
      <c r="I320" s="79"/>
    </row>
    <row r="321" spans="1:9" ht="16.5" customHeight="1" x14ac:dyDescent="0.25">
      <c r="A321" s="77"/>
      <c r="B321" s="72"/>
      <c r="C321" s="73"/>
      <c r="D321" s="72"/>
      <c r="E321" s="74"/>
      <c r="F321" s="78"/>
      <c r="G321" s="78"/>
      <c r="H321" s="78"/>
      <c r="I321" s="79"/>
    </row>
    <row r="322" spans="1:9" ht="16.5" customHeight="1" x14ac:dyDescent="0.25">
      <c r="A322" s="77"/>
      <c r="B322" s="72"/>
      <c r="C322" s="73"/>
      <c r="D322" s="72"/>
      <c r="E322" s="74"/>
      <c r="F322" s="78"/>
      <c r="G322" s="78"/>
      <c r="H322" s="78"/>
      <c r="I322" s="79"/>
    </row>
    <row r="323" spans="1:9" ht="16.5" customHeight="1" x14ac:dyDescent="0.25">
      <c r="A323" s="77"/>
      <c r="B323" s="72"/>
      <c r="C323" s="73"/>
      <c r="D323" s="72"/>
      <c r="E323" s="74"/>
      <c r="F323" s="78"/>
      <c r="G323" s="78"/>
      <c r="H323" s="78"/>
      <c r="I323" s="79"/>
    </row>
    <row r="324" spans="1:9" ht="16.5" customHeight="1" x14ac:dyDescent="0.25">
      <c r="A324" s="77"/>
      <c r="B324" s="72"/>
      <c r="C324" s="73"/>
      <c r="D324" s="72"/>
      <c r="E324" s="74"/>
      <c r="F324" s="78"/>
      <c r="G324" s="78"/>
      <c r="H324" s="78"/>
      <c r="I324" s="79"/>
    </row>
    <row r="325" spans="1:9" ht="16.5" customHeight="1" x14ac:dyDescent="0.25">
      <c r="A325" s="77"/>
      <c r="B325" s="72"/>
      <c r="C325" s="73"/>
      <c r="D325" s="72"/>
      <c r="E325" s="74"/>
      <c r="F325" s="78"/>
      <c r="G325" s="78"/>
      <c r="H325" s="78"/>
      <c r="I325" s="79"/>
    </row>
    <row r="326" spans="1:9" ht="16.5" customHeight="1" x14ac:dyDescent="0.25">
      <c r="A326" s="77"/>
      <c r="B326" s="72"/>
      <c r="C326" s="73"/>
      <c r="D326" s="72"/>
      <c r="E326" s="74"/>
      <c r="F326" s="78"/>
      <c r="G326" s="78"/>
      <c r="H326" s="78"/>
      <c r="I326" s="79"/>
    </row>
    <row r="327" spans="1:9" ht="16.5" customHeight="1" x14ac:dyDescent="0.25">
      <c r="A327" s="77"/>
      <c r="B327" s="72"/>
      <c r="C327" s="73"/>
      <c r="D327" s="72"/>
      <c r="E327" s="74"/>
      <c r="F327" s="78"/>
      <c r="G327" s="78"/>
      <c r="H327" s="78"/>
      <c r="I327" s="79"/>
    </row>
    <row r="328" spans="1:9" ht="16.5" customHeight="1" x14ac:dyDescent="0.25">
      <c r="A328" s="77"/>
      <c r="B328" s="72"/>
      <c r="C328" s="73"/>
      <c r="D328" s="72"/>
      <c r="E328" s="74"/>
      <c r="F328" s="78"/>
      <c r="G328" s="78"/>
      <c r="H328" s="78"/>
      <c r="I328" s="79"/>
    </row>
    <row r="329" spans="1:9" ht="16.5" customHeight="1" x14ac:dyDescent="0.25">
      <c r="A329" s="77"/>
      <c r="B329" s="72"/>
      <c r="C329" s="73"/>
      <c r="D329" s="72"/>
      <c r="E329" s="74"/>
      <c r="F329" s="78"/>
      <c r="G329" s="78"/>
      <c r="H329" s="78"/>
      <c r="I329" s="79"/>
    </row>
    <row r="330" spans="1:9" ht="16.5" customHeight="1" x14ac:dyDescent="0.25">
      <c r="A330" s="77"/>
      <c r="B330" s="72"/>
      <c r="C330" s="73"/>
      <c r="D330" s="72"/>
      <c r="E330" s="74"/>
      <c r="F330" s="78"/>
      <c r="G330" s="78"/>
      <c r="H330" s="78"/>
      <c r="I330" s="79"/>
    </row>
    <row r="331" spans="1:9" ht="16.5" customHeight="1" x14ac:dyDescent="0.25">
      <c r="A331" s="77"/>
      <c r="B331" s="72"/>
      <c r="C331" s="73"/>
      <c r="D331" s="72"/>
      <c r="E331" s="74"/>
      <c r="F331" s="78"/>
      <c r="G331" s="78"/>
      <c r="H331" s="78"/>
      <c r="I331" s="79"/>
    </row>
    <row r="332" spans="1:9" ht="16.5" customHeight="1" x14ac:dyDescent="0.25">
      <c r="A332" s="77"/>
      <c r="B332" s="72"/>
      <c r="C332" s="73"/>
      <c r="D332" s="72"/>
      <c r="E332" s="74"/>
      <c r="F332" s="78"/>
      <c r="G332" s="78"/>
      <c r="H332" s="78"/>
      <c r="I332" s="79"/>
    </row>
    <row r="333" spans="1:9" ht="16.5" customHeight="1" x14ac:dyDescent="0.25">
      <c r="A333" s="77"/>
      <c r="B333" s="72"/>
      <c r="C333" s="73"/>
      <c r="D333" s="72"/>
      <c r="E333" s="74"/>
      <c r="F333" s="78"/>
      <c r="G333" s="78"/>
      <c r="H333" s="78"/>
      <c r="I333" s="79"/>
    </row>
    <row r="334" spans="1:9" ht="16.5" customHeight="1" x14ac:dyDescent="0.25">
      <c r="A334" s="77"/>
      <c r="B334" s="72"/>
      <c r="C334" s="73"/>
      <c r="D334" s="72"/>
      <c r="E334" s="74"/>
      <c r="F334" s="78"/>
      <c r="G334" s="78"/>
      <c r="H334" s="78"/>
      <c r="I334" s="79"/>
    </row>
    <row r="335" spans="1:9" ht="16.5" customHeight="1" x14ac:dyDescent="0.25">
      <c r="A335" s="77"/>
      <c r="B335" s="72"/>
      <c r="C335" s="73"/>
      <c r="D335" s="72"/>
      <c r="E335" s="74"/>
      <c r="F335" s="78"/>
      <c r="G335" s="78"/>
      <c r="H335" s="78"/>
      <c r="I335" s="79"/>
    </row>
    <row r="336" spans="1:9" ht="16.5" customHeight="1" thickBot="1" x14ac:dyDescent="0.3">
      <c r="A336" s="85"/>
      <c r="B336" s="86"/>
      <c r="C336" s="87"/>
      <c r="D336" s="86"/>
      <c r="E336" s="88"/>
      <c r="F336" s="89"/>
      <c r="G336" s="89"/>
      <c r="H336" s="89"/>
      <c r="I336" s="90"/>
    </row>
    <row r="337" spans="1:9" ht="16.5" customHeight="1" thickTop="1" thickBot="1" x14ac:dyDescent="0.3">
      <c r="A337" s="157" t="s">
        <v>43</v>
      </c>
      <c r="B337" s="158"/>
      <c r="C337" s="159"/>
      <c r="D337" s="158"/>
      <c r="E337" s="160">
        <f>SUM(E318:E336)</f>
        <v>0</v>
      </c>
      <c r="F337" s="161">
        <f>SUM(F318:F336)</f>
        <v>0</v>
      </c>
      <c r="G337" s="161">
        <f>SUM(G318:G336)</f>
        <v>0</v>
      </c>
      <c r="H337" s="161">
        <f>SUM(H318:H336)</f>
        <v>0</v>
      </c>
      <c r="I337" s="162">
        <f>SUM(I318:I336)</f>
        <v>0</v>
      </c>
    </row>
    <row r="338" spans="1:9" ht="16.5" customHeight="1" thickTop="1" thickBot="1" x14ac:dyDescent="0.3">
      <c r="A338" s="13" t="s">
        <v>49</v>
      </c>
      <c r="B338" s="14"/>
      <c r="C338" s="15"/>
      <c r="D338" s="16"/>
      <c r="E338" s="17">
        <f>E436+E457+E478+E499+E520+E541</f>
        <v>224</v>
      </c>
      <c r="F338" s="163"/>
      <c r="G338" s="163"/>
      <c r="H338" s="163"/>
      <c r="I338" s="17">
        <f>I436+I457+I478+I499+I520+I541</f>
        <v>18428.36</v>
      </c>
    </row>
    <row r="339" spans="1:9" ht="16.5" customHeight="1" thickTop="1" x14ac:dyDescent="0.25">
      <c r="A339" s="21" t="s">
        <v>13</v>
      </c>
      <c r="B339" s="22"/>
      <c r="C339" s="23"/>
      <c r="D339" s="22"/>
      <c r="E339" s="24"/>
      <c r="F339" s="164"/>
      <c r="G339" s="164"/>
      <c r="H339" s="164"/>
      <c r="I339" s="25">
        <f>I436</f>
        <v>17600</v>
      </c>
    </row>
    <row r="340" spans="1:9" ht="45" customHeight="1" x14ac:dyDescent="0.25">
      <c r="A340" s="165">
        <v>1</v>
      </c>
      <c r="B340" s="166" t="s">
        <v>177</v>
      </c>
      <c r="C340" s="167" t="s">
        <v>2442</v>
      </c>
      <c r="D340" s="168" t="s">
        <v>177</v>
      </c>
      <c r="E340" s="169">
        <v>5</v>
      </c>
      <c r="F340" s="170">
        <v>550</v>
      </c>
      <c r="G340" s="171"/>
      <c r="H340" s="170">
        <v>550</v>
      </c>
      <c r="I340" s="170">
        <v>550</v>
      </c>
    </row>
    <row r="341" spans="1:9" ht="45.75" customHeight="1" x14ac:dyDescent="0.25">
      <c r="A341" s="165">
        <v>2</v>
      </c>
      <c r="B341" s="166" t="s">
        <v>177</v>
      </c>
      <c r="C341" s="167" t="s">
        <v>2443</v>
      </c>
      <c r="D341" s="168" t="s">
        <v>177</v>
      </c>
      <c r="E341" s="169">
        <v>7</v>
      </c>
      <c r="F341" s="170">
        <v>550</v>
      </c>
      <c r="G341" s="171"/>
      <c r="H341" s="170">
        <v>550</v>
      </c>
      <c r="I341" s="170">
        <v>550</v>
      </c>
    </row>
    <row r="342" spans="1:9" ht="42.75" customHeight="1" x14ac:dyDescent="0.25">
      <c r="A342" s="165">
        <v>3</v>
      </c>
      <c r="B342" s="166" t="s">
        <v>177</v>
      </c>
      <c r="C342" s="167" t="s">
        <v>2444</v>
      </c>
      <c r="D342" s="168" t="s">
        <v>177</v>
      </c>
      <c r="E342" s="169">
        <v>7</v>
      </c>
      <c r="F342" s="170">
        <v>550</v>
      </c>
      <c r="G342" s="171"/>
      <c r="H342" s="170">
        <v>550</v>
      </c>
      <c r="I342" s="170">
        <v>550</v>
      </c>
    </row>
    <row r="343" spans="1:9" ht="50.25" customHeight="1" x14ac:dyDescent="0.25">
      <c r="A343" s="165">
        <v>4</v>
      </c>
      <c r="B343" s="166" t="s">
        <v>177</v>
      </c>
      <c r="C343" s="167" t="s">
        <v>2445</v>
      </c>
      <c r="D343" s="168" t="s">
        <v>177</v>
      </c>
      <c r="E343" s="169">
        <v>5</v>
      </c>
      <c r="F343" s="170">
        <v>550</v>
      </c>
      <c r="G343" s="171"/>
      <c r="H343" s="170">
        <v>550</v>
      </c>
      <c r="I343" s="170">
        <v>550</v>
      </c>
    </row>
    <row r="344" spans="1:9" ht="46.5" customHeight="1" x14ac:dyDescent="0.25">
      <c r="A344" s="165">
        <v>5</v>
      </c>
      <c r="B344" s="166" t="s">
        <v>177</v>
      </c>
      <c r="C344" s="167" t="s">
        <v>2446</v>
      </c>
      <c r="D344" s="168" t="s">
        <v>177</v>
      </c>
      <c r="E344" s="169">
        <v>3</v>
      </c>
      <c r="F344" s="170">
        <v>550</v>
      </c>
      <c r="G344" s="171"/>
      <c r="H344" s="170">
        <v>550</v>
      </c>
      <c r="I344" s="170">
        <v>550</v>
      </c>
    </row>
    <row r="345" spans="1:9" ht="34.5" customHeight="1" x14ac:dyDescent="0.25">
      <c r="A345" s="165">
        <v>6</v>
      </c>
      <c r="B345" s="166" t="s">
        <v>177</v>
      </c>
      <c r="C345" s="167" t="s">
        <v>2447</v>
      </c>
      <c r="D345" s="168" t="s">
        <v>177</v>
      </c>
      <c r="E345" s="169">
        <v>5</v>
      </c>
      <c r="F345" s="170">
        <v>550</v>
      </c>
      <c r="G345" s="171"/>
      <c r="H345" s="170">
        <v>550</v>
      </c>
      <c r="I345" s="170">
        <v>550</v>
      </c>
    </row>
    <row r="346" spans="1:9" ht="37.5" customHeight="1" x14ac:dyDescent="0.25">
      <c r="A346" s="165">
        <v>7</v>
      </c>
      <c r="B346" s="166" t="s">
        <v>177</v>
      </c>
      <c r="C346" s="167" t="s">
        <v>2448</v>
      </c>
      <c r="D346" s="168" t="s">
        <v>177</v>
      </c>
      <c r="E346" s="169">
        <v>5</v>
      </c>
      <c r="F346" s="170">
        <v>550</v>
      </c>
      <c r="G346" s="171"/>
      <c r="H346" s="170">
        <v>550</v>
      </c>
      <c r="I346" s="170">
        <v>550</v>
      </c>
    </row>
    <row r="347" spans="1:9" ht="37.5" customHeight="1" x14ac:dyDescent="0.25">
      <c r="A347" s="165">
        <v>8</v>
      </c>
      <c r="B347" s="166" t="s">
        <v>2449</v>
      </c>
      <c r="C347" s="167" t="s">
        <v>2450</v>
      </c>
      <c r="D347" s="168" t="s">
        <v>2449</v>
      </c>
      <c r="E347" s="169">
        <v>10</v>
      </c>
      <c r="F347" s="170">
        <v>550</v>
      </c>
      <c r="G347" s="171"/>
      <c r="H347" s="170">
        <v>550</v>
      </c>
      <c r="I347" s="170">
        <v>550</v>
      </c>
    </row>
    <row r="348" spans="1:9" ht="51.75" customHeight="1" x14ac:dyDescent="0.25">
      <c r="A348" s="165">
        <v>9</v>
      </c>
      <c r="B348" s="166" t="s">
        <v>2451</v>
      </c>
      <c r="C348" s="167" t="s">
        <v>2452</v>
      </c>
      <c r="D348" s="168" t="s">
        <v>2451</v>
      </c>
      <c r="E348" s="169">
        <v>8</v>
      </c>
      <c r="F348" s="170">
        <v>550</v>
      </c>
      <c r="G348" s="171"/>
      <c r="H348" s="170">
        <v>550</v>
      </c>
      <c r="I348" s="170">
        <v>550</v>
      </c>
    </row>
    <row r="349" spans="1:9" ht="54.75" customHeight="1" x14ac:dyDescent="0.25">
      <c r="A349" s="165">
        <v>10</v>
      </c>
      <c r="B349" s="166" t="s">
        <v>2453</v>
      </c>
      <c r="C349" s="167" t="s">
        <v>2454</v>
      </c>
      <c r="D349" s="168" t="s">
        <v>2453</v>
      </c>
      <c r="E349" s="169">
        <v>5</v>
      </c>
      <c r="F349" s="170">
        <v>550</v>
      </c>
      <c r="G349" s="171"/>
      <c r="H349" s="170">
        <v>550</v>
      </c>
      <c r="I349" s="170">
        <v>550</v>
      </c>
    </row>
    <row r="350" spans="1:9" ht="49.5" customHeight="1" x14ac:dyDescent="0.25">
      <c r="A350" s="165">
        <v>11</v>
      </c>
      <c r="B350" s="166" t="s">
        <v>2455</v>
      </c>
      <c r="C350" s="167" t="s">
        <v>2456</v>
      </c>
      <c r="D350" s="168" t="s">
        <v>2455</v>
      </c>
      <c r="E350" s="169">
        <v>7</v>
      </c>
      <c r="F350" s="170">
        <v>550</v>
      </c>
      <c r="G350" s="171"/>
      <c r="H350" s="170">
        <v>550</v>
      </c>
      <c r="I350" s="170">
        <v>550</v>
      </c>
    </row>
    <row r="351" spans="1:9" ht="49.5" customHeight="1" x14ac:dyDescent="0.25">
      <c r="A351" s="165">
        <v>12</v>
      </c>
      <c r="B351" s="166" t="s">
        <v>2457</v>
      </c>
      <c r="C351" s="167" t="s">
        <v>2458</v>
      </c>
      <c r="D351" s="168" t="s">
        <v>2457</v>
      </c>
      <c r="E351" s="169">
        <v>7</v>
      </c>
      <c r="F351" s="170">
        <v>550</v>
      </c>
      <c r="G351" s="171"/>
      <c r="H351" s="170">
        <v>550</v>
      </c>
      <c r="I351" s="170">
        <v>550</v>
      </c>
    </row>
    <row r="352" spans="1:9" ht="36.75" customHeight="1" x14ac:dyDescent="0.25">
      <c r="A352" s="165">
        <v>13</v>
      </c>
      <c r="B352" s="166" t="s">
        <v>2459</v>
      </c>
      <c r="C352" s="167" t="s">
        <v>2460</v>
      </c>
      <c r="D352" s="168" t="s">
        <v>2459</v>
      </c>
      <c r="E352" s="169">
        <v>15</v>
      </c>
      <c r="F352" s="170">
        <v>550</v>
      </c>
      <c r="G352" s="171"/>
      <c r="H352" s="170">
        <v>550</v>
      </c>
      <c r="I352" s="170">
        <v>550</v>
      </c>
    </row>
    <row r="353" spans="1:9" ht="47.25" customHeight="1" x14ac:dyDescent="0.25">
      <c r="A353" s="165">
        <v>14</v>
      </c>
      <c r="B353" s="166" t="s">
        <v>2461</v>
      </c>
      <c r="C353" s="167" t="s">
        <v>2462</v>
      </c>
      <c r="D353" s="168" t="s">
        <v>2461</v>
      </c>
      <c r="E353" s="169">
        <v>5</v>
      </c>
      <c r="F353" s="170">
        <v>550</v>
      </c>
      <c r="G353" s="171"/>
      <c r="H353" s="170">
        <v>550</v>
      </c>
      <c r="I353" s="170">
        <v>550</v>
      </c>
    </row>
    <row r="354" spans="1:9" ht="44.25" customHeight="1" x14ac:dyDescent="0.25">
      <c r="A354" s="165">
        <v>15</v>
      </c>
      <c r="B354" s="166" t="s">
        <v>2463</v>
      </c>
      <c r="C354" s="167" t="s">
        <v>2464</v>
      </c>
      <c r="D354" s="168" t="s">
        <v>2463</v>
      </c>
      <c r="E354" s="169">
        <v>5</v>
      </c>
      <c r="F354" s="170">
        <v>550</v>
      </c>
      <c r="G354" s="171"/>
      <c r="H354" s="170">
        <v>550</v>
      </c>
      <c r="I354" s="170">
        <v>550</v>
      </c>
    </row>
    <row r="355" spans="1:9" ht="43.5" customHeight="1" x14ac:dyDescent="0.25">
      <c r="A355" s="165">
        <v>16</v>
      </c>
      <c r="B355" s="166" t="s">
        <v>2465</v>
      </c>
      <c r="C355" s="167" t="s">
        <v>2466</v>
      </c>
      <c r="D355" s="168" t="s">
        <v>2465</v>
      </c>
      <c r="E355" s="169">
        <v>5</v>
      </c>
      <c r="F355" s="170">
        <v>550</v>
      </c>
      <c r="G355" s="171"/>
      <c r="H355" s="170">
        <v>550</v>
      </c>
      <c r="I355" s="170">
        <v>550</v>
      </c>
    </row>
    <row r="356" spans="1:9" ht="40.5" customHeight="1" x14ac:dyDescent="0.25">
      <c r="A356" s="165">
        <v>17</v>
      </c>
      <c r="B356" s="166" t="s">
        <v>2467</v>
      </c>
      <c r="C356" s="167" t="s">
        <v>2468</v>
      </c>
      <c r="D356" s="168" t="s">
        <v>2467</v>
      </c>
      <c r="E356" s="169">
        <v>4</v>
      </c>
      <c r="F356" s="170">
        <v>550</v>
      </c>
      <c r="G356" s="171"/>
      <c r="H356" s="170">
        <v>550</v>
      </c>
      <c r="I356" s="170">
        <v>550</v>
      </c>
    </row>
    <row r="357" spans="1:9" ht="39.75" customHeight="1" x14ac:dyDescent="0.25">
      <c r="A357" s="165">
        <v>18</v>
      </c>
      <c r="B357" s="166" t="s">
        <v>2469</v>
      </c>
      <c r="C357" s="167" t="s">
        <v>704</v>
      </c>
      <c r="D357" s="168" t="s">
        <v>2469</v>
      </c>
      <c r="E357" s="169">
        <v>10</v>
      </c>
      <c r="F357" s="170">
        <v>550</v>
      </c>
      <c r="G357" s="171"/>
      <c r="H357" s="170">
        <v>550</v>
      </c>
      <c r="I357" s="170">
        <v>550</v>
      </c>
    </row>
    <row r="358" spans="1:9" ht="44.25" customHeight="1" x14ac:dyDescent="0.25">
      <c r="A358" s="165">
        <v>19</v>
      </c>
      <c r="B358" s="166" t="s">
        <v>2470</v>
      </c>
      <c r="C358" s="167" t="s">
        <v>2471</v>
      </c>
      <c r="D358" s="168" t="s">
        <v>2470</v>
      </c>
      <c r="E358" s="169">
        <v>5</v>
      </c>
      <c r="F358" s="170">
        <v>550</v>
      </c>
      <c r="G358" s="171"/>
      <c r="H358" s="170">
        <v>550</v>
      </c>
      <c r="I358" s="170">
        <v>550</v>
      </c>
    </row>
    <row r="359" spans="1:9" ht="41.25" customHeight="1" x14ac:dyDescent="0.25">
      <c r="A359" s="165">
        <v>20</v>
      </c>
      <c r="B359" s="166" t="s">
        <v>2472</v>
      </c>
      <c r="C359" s="167" t="s">
        <v>2471</v>
      </c>
      <c r="D359" s="168" t="s">
        <v>2472</v>
      </c>
      <c r="E359" s="169">
        <v>5</v>
      </c>
      <c r="F359" s="170">
        <v>550</v>
      </c>
      <c r="G359" s="171"/>
      <c r="H359" s="170">
        <v>550</v>
      </c>
      <c r="I359" s="170">
        <v>550</v>
      </c>
    </row>
    <row r="360" spans="1:9" ht="47.25" customHeight="1" x14ac:dyDescent="0.25">
      <c r="A360" s="165">
        <v>21</v>
      </c>
      <c r="B360" s="166" t="s">
        <v>2473</v>
      </c>
      <c r="C360" s="167" t="s">
        <v>2474</v>
      </c>
      <c r="D360" s="168" t="s">
        <v>2473</v>
      </c>
      <c r="E360" s="169">
        <v>12</v>
      </c>
      <c r="F360" s="170">
        <v>550</v>
      </c>
      <c r="G360" s="171"/>
      <c r="H360" s="170">
        <v>550</v>
      </c>
      <c r="I360" s="170">
        <v>550</v>
      </c>
    </row>
    <row r="361" spans="1:9" ht="54.75" customHeight="1" x14ac:dyDescent="0.25">
      <c r="A361" s="165">
        <v>22</v>
      </c>
      <c r="B361" s="166" t="s">
        <v>177</v>
      </c>
      <c r="C361" s="167" t="s">
        <v>2442</v>
      </c>
      <c r="D361" s="168" t="s">
        <v>177</v>
      </c>
      <c r="E361" s="169">
        <v>5</v>
      </c>
      <c r="F361" s="170">
        <v>550</v>
      </c>
      <c r="G361" s="171"/>
      <c r="H361" s="170">
        <v>550</v>
      </c>
      <c r="I361" s="170">
        <v>550</v>
      </c>
    </row>
    <row r="362" spans="1:9" ht="38.25" customHeight="1" x14ac:dyDescent="0.25">
      <c r="A362" s="165">
        <v>23</v>
      </c>
      <c r="B362" s="166" t="s">
        <v>177</v>
      </c>
      <c r="C362" s="167" t="s">
        <v>2443</v>
      </c>
      <c r="D362" s="168" t="s">
        <v>177</v>
      </c>
      <c r="E362" s="169">
        <v>5</v>
      </c>
      <c r="F362" s="170">
        <v>550</v>
      </c>
      <c r="G362" s="171"/>
      <c r="H362" s="170">
        <v>550</v>
      </c>
      <c r="I362" s="170">
        <v>550</v>
      </c>
    </row>
    <row r="363" spans="1:9" ht="43.5" customHeight="1" x14ac:dyDescent="0.25">
      <c r="A363" s="165">
        <v>24</v>
      </c>
      <c r="B363" s="166" t="s">
        <v>177</v>
      </c>
      <c r="C363" s="167" t="s">
        <v>2444</v>
      </c>
      <c r="D363" s="168" t="s">
        <v>177</v>
      </c>
      <c r="E363" s="169">
        <v>7</v>
      </c>
      <c r="F363" s="170">
        <v>550</v>
      </c>
      <c r="G363" s="171"/>
      <c r="H363" s="170">
        <v>550</v>
      </c>
      <c r="I363" s="170">
        <v>550</v>
      </c>
    </row>
    <row r="364" spans="1:9" ht="39.75" customHeight="1" x14ac:dyDescent="0.25">
      <c r="A364" s="165">
        <v>25</v>
      </c>
      <c r="B364" s="166" t="s">
        <v>177</v>
      </c>
      <c r="C364" s="167" t="s">
        <v>2445</v>
      </c>
      <c r="D364" s="168" t="s">
        <v>177</v>
      </c>
      <c r="E364" s="169">
        <v>7</v>
      </c>
      <c r="F364" s="170">
        <v>550</v>
      </c>
      <c r="G364" s="171"/>
      <c r="H364" s="170">
        <v>550</v>
      </c>
      <c r="I364" s="170">
        <v>550</v>
      </c>
    </row>
    <row r="365" spans="1:9" ht="39.75" customHeight="1" x14ac:dyDescent="0.25">
      <c r="A365" s="165">
        <v>26</v>
      </c>
      <c r="B365" s="166" t="s">
        <v>177</v>
      </c>
      <c r="C365" s="167" t="s">
        <v>2446</v>
      </c>
      <c r="D365" s="168" t="s">
        <v>177</v>
      </c>
      <c r="E365" s="169">
        <v>6</v>
      </c>
      <c r="F365" s="170">
        <v>550</v>
      </c>
      <c r="G365" s="171"/>
      <c r="H365" s="170">
        <v>550</v>
      </c>
      <c r="I365" s="170">
        <v>550</v>
      </c>
    </row>
    <row r="366" spans="1:9" ht="41.25" customHeight="1" x14ac:dyDescent="0.25">
      <c r="A366" s="165">
        <v>27</v>
      </c>
      <c r="B366" s="166" t="s">
        <v>177</v>
      </c>
      <c r="C366" s="167" t="s">
        <v>2447</v>
      </c>
      <c r="D366" s="168" t="s">
        <v>177</v>
      </c>
      <c r="E366" s="169">
        <v>5</v>
      </c>
      <c r="F366" s="170">
        <v>550</v>
      </c>
      <c r="G366" s="171"/>
      <c r="H366" s="170">
        <v>550</v>
      </c>
      <c r="I366" s="170">
        <v>550</v>
      </c>
    </row>
    <row r="367" spans="1:9" ht="35.25" customHeight="1" x14ac:dyDescent="0.25">
      <c r="A367" s="165">
        <v>28</v>
      </c>
      <c r="B367" s="166" t="s">
        <v>177</v>
      </c>
      <c r="C367" s="167" t="s">
        <v>2448</v>
      </c>
      <c r="D367" s="168" t="s">
        <v>177</v>
      </c>
      <c r="E367" s="169">
        <v>5</v>
      </c>
      <c r="F367" s="170">
        <v>550</v>
      </c>
      <c r="G367" s="171"/>
      <c r="H367" s="170">
        <v>550</v>
      </c>
      <c r="I367" s="170">
        <v>550</v>
      </c>
    </row>
    <row r="368" spans="1:9" ht="40.5" customHeight="1" x14ac:dyDescent="0.25">
      <c r="A368" s="165">
        <v>29</v>
      </c>
      <c r="B368" s="166" t="s">
        <v>177</v>
      </c>
      <c r="C368" s="167" t="s">
        <v>2475</v>
      </c>
      <c r="D368" s="168" t="s">
        <v>177</v>
      </c>
      <c r="E368" s="169">
        <v>7</v>
      </c>
      <c r="F368" s="170">
        <v>550</v>
      </c>
      <c r="G368" s="171"/>
      <c r="H368" s="170">
        <v>550</v>
      </c>
      <c r="I368" s="170">
        <v>550</v>
      </c>
    </row>
    <row r="369" spans="1:9" ht="35.25" customHeight="1" x14ac:dyDescent="0.25">
      <c r="A369" s="165">
        <v>30</v>
      </c>
      <c r="B369" s="166" t="s">
        <v>177</v>
      </c>
      <c r="C369" s="167" t="s">
        <v>2476</v>
      </c>
      <c r="D369" s="168" t="s">
        <v>177</v>
      </c>
      <c r="E369" s="169">
        <v>7</v>
      </c>
      <c r="F369" s="170">
        <v>550</v>
      </c>
      <c r="G369" s="171"/>
      <c r="H369" s="170">
        <v>550</v>
      </c>
      <c r="I369" s="170">
        <v>550</v>
      </c>
    </row>
    <row r="370" spans="1:9" ht="36.75" customHeight="1" x14ac:dyDescent="0.25">
      <c r="A370" s="165">
        <v>31</v>
      </c>
      <c r="B370" s="166" t="s">
        <v>177</v>
      </c>
      <c r="C370" s="167" t="s">
        <v>2477</v>
      </c>
      <c r="D370" s="168" t="s">
        <v>177</v>
      </c>
      <c r="E370" s="169">
        <v>5</v>
      </c>
      <c r="F370" s="170">
        <v>550</v>
      </c>
      <c r="G370" s="171"/>
      <c r="H370" s="170">
        <v>550</v>
      </c>
      <c r="I370" s="170">
        <v>550</v>
      </c>
    </row>
    <row r="371" spans="1:9" ht="35.25" customHeight="1" x14ac:dyDescent="0.25">
      <c r="A371" s="165">
        <v>32</v>
      </c>
      <c r="B371" s="166" t="s">
        <v>177</v>
      </c>
      <c r="C371" s="167" t="s">
        <v>2478</v>
      </c>
      <c r="D371" s="168" t="s">
        <v>177</v>
      </c>
      <c r="E371" s="169">
        <v>5</v>
      </c>
      <c r="F371" s="170">
        <v>550</v>
      </c>
      <c r="G371" s="171"/>
      <c r="H371" s="170">
        <v>550</v>
      </c>
      <c r="I371" s="170">
        <v>550</v>
      </c>
    </row>
    <row r="372" spans="1:9" ht="16.5" customHeight="1" thickBot="1" x14ac:dyDescent="0.25">
      <c r="A372" s="165"/>
      <c r="B372" s="83"/>
      <c r="C372" s="182"/>
      <c r="D372" s="83"/>
      <c r="E372" s="183"/>
      <c r="F372" s="184"/>
      <c r="G372" s="184"/>
      <c r="H372" s="184"/>
      <c r="I372" s="185"/>
    </row>
    <row r="373" spans="1:9" ht="16.5" customHeight="1" thickTop="1" thickBot="1" x14ac:dyDescent="0.25">
      <c r="A373" s="132"/>
      <c r="B373" s="83"/>
      <c r="C373" s="182"/>
      <c r="D373" s="83"/>
      <c r="E373" s="183"/>
      <c r="F373" s="184"/>
      <c r="G373" s="184"/>
      <c r="H373" s="184"/>
      <c r="I373" s="185"/>
    </row>
    <row r="374" spans="1:9" ht="16.5" customHeight="1" thickTop="1" thickBot="1" x14ac:dyDescent="0.25">
      <c r="A374" s="132"/>
      <c r="B374" s="83"/>
      <c r="C374" s="182"/>
      <c r="D374" s="83"/>
      <c r="E374" s="183"/>
      <c r="F374" s="184"/>
      <c r="G374" s="184"/>
      <c r="H374" s="184"/>
      <c r="I374" s="185"/>
    </row>
    <row r="375" spans="1:9" ht="16.5" customHeight="1" thickTop="1" thickBot="1" x14ac:dyDescent="0.25">
      <c r="A375" s="132"/>
      <c r="B375" s="83"/>
      <c r="C375" s="186"/>
      <c r="D375" s="83"/>
      <c r="E375" s="183"/>
      <c r="F375" s="184"/>
      <c r="G375" s="184"/>
      <c r="H375" s="184"/>
      <c r="I375" s="185"/>
    </row>
    <row r="376" spans="1:9" ht="16.5" customHeight="1" thickTop="1" thickBot="1" x14ac:dyDescent="0.25">
      <c r="A376" s="132"/>
      <c r="B376" s="83"/>
      <c r="C376" s="182"/>
      <c r="D376" s="83"/>
      <c r="E376" s="183"/>
      <c r="F376" s="184"/>
      <c r="G376" s="184"/>
      <c r="H376" s="184"/>
      <c r="I376" s="185"/>
    </row>
    <row r="377" spans="1:9" ht="16.5" customHeight="1" thickTop="1" thickBot="1" x14ac:dyDescent="0.25">
      <c r="A377" s="132"/>
      <c r="B377" s="83"/>
      <c r="C377" s="182"/>
      <c r="D377" s="83"/>
      <c r="E377" s="183"/>
      <c r="F377" s="184"/>
      <c r="G377" s="184"/>
      <c r="H377" s="184"/>
      <c r="I377" s="185"/>
    </row>
    <row r="378" spans="1:9" ht="16.5" customHeight="1" thickTop="1" thickBot="1" x14ac:dyDescent="0.25">
      <c r="A378" s="132"/>
      <c r="B378" s="83"/>
      <c r="C378" s="182"/>
      <c r="D378" s="83"/>
      <c r="E378" s="183"/>
      <c r="F378" s="184"/>
      <c r="G378" s="184"/>
      <c r="H378" s="184"/>
      <c r="I378" s="185"/>
    </row>
    <row r="379" spans="1:9" ht="16.5" customHeight="1" thickTop="1" thickBot="1" x14ac:dyDescent="0.25">
      <c r="A379" s="132"/>
      <c r="B379" s="83"/>
      <c r="C379" s="182"/>
      <c r="D379" s="83"/>
      <c r="E379" s="183"/>
      <c r="F379" s="184"/>
      <c r="G379" s="184"/>
      <c r="H379" s="184"/>
      <c r="I379" s="185"/>
    </row>
    <row r="380" spans="1:9" ht="16.5" customHeight="1" thickTop="1" thickBot="1" x14ac:dyDescent="0.25">
      <c r="A380" s="132"/>
      <c r="B380" s="83"/>
      <c r="C380" s="182"/>
      <c r="D380" s="83"/>
      <c r="E380" s="184"/>
      <c r="F380" s="184"/>
      <c r="G380" s="184"/>
      <c r="H380" s="184"/>
      <c r="I380" s="185"/>
    </row>
    <row r="381" spans="1:9" ht="16.5" customHeight="1" thickTop="1" thickBot="1" x14ac:dyDescent="0.25">
      <c r="A381" s="132"/>
      <c r="B381" s="83"/>
      <c r="C381" s="182"/>
      <c r="D381" s="83"/>
      <c r="E381" s="184"/>
      <c r="F381" s="184"/>
      <c r="G381" s="184"/>
      <c r="H381" s="184"/>
      <c r="I381" s="185"/>
    </row>
    <row r="382" spans="1:9" ht="16.5" customHeight="1" thickTop="1" thickBot="1" x14ac:dyDescent="0.25">
      <c r="A382" s="132"/>
      <c r="B382" s="83"/>
      <c r="C382" s="182"/>
      <c r="D382" s="83"/>
      <c r="E382" s="184"/>
      <c r="F382" s="184"/>
      <c r="G382" s="184"/>
      <c r="H382" s="184"/>
      <c r="I382" s="185"/>
    </row>
    <row r="383" spans="1:9" ht="16.5" customHeight="1" thickTop="1" thickBot="1" x14ac:dyDescent="0.25">
      <c r="A383" s="132"/>
      <c r="B383" s="83"/>
      <c r="C383" s="182"/>
      <c r="D383" s="83"/>
      <c r="E383" s="184"/>
      <c r="F383" s="184"/>
      <c r="G383" s="184"/>
      <c r="H383" s="184"/>
      <c r="I383" s="185"/>
    </row>
    <row r="384" spans="1:9" ht="16.5" customHeight="1" thickTop="1" thickBot="1" x14ac:dyDescent="0.25">
      <c r="A384" s="132"/>
      <c r="B384" s="83"/>
      <c r="C384" s="182"/>
      <c r="D384" s="83"/>
      <c r="E384" s="184"/>
      <c r="F384" s="184"/>
      <c r="G384" s="184"/>
      <c r="H384" s="184"/>
      <c r="I384" s="185"/>
    </row>
    <row r="385" spans="1:9" ht="16.5" customHeight="1" thickTop="1" thickBot="1" x14ac:dyDescent="0.25">
      <c r="A385" s="132"/>
      <c r="B385" s="83"/>
      <c r="C385" s="182"/>
      <c r="D385" s="83"/>
      <c r="E385" s="184"/>
      <c r="F385" s="184"/>
      <c r="G385" s="184"/>
      <c r="H385" s="184"/>
      <c r="I385" s="185"/>
    </row>
    <row r="386" spans="1:9" ht="16.5" customHeight="1" thickTop="1" thickBot="1" x14ac:dyDescent="0.25">
      <c r="A386" s="132"/>
      <c r="B386" s="83"/>
      <c r="C386" s="182"/>
      <c r="D386" s="83"/>
      <c r="E386" s="184"/>
      <c r="F386" s="184"/>
      <c r="G386" s="184"/>
      <c r="H386" s="184"/>
      <c r="I386" s="185"/>
    </row>
    <row r="387" spans="1:9" ht="16.5" customHeight="1" thickTop="1" thickBot="1" x14ac:dyDescent="0.25">
      <c r="A387" s="132"/>
      <c r="B387" s="83"/>
      <c r="C387" s="182"/>
      <c r="D387" s="83"/>
      <c r="E387" s="184"/>
      <c r="F387" s="184"/>
      <c r="G387" s="184"/>
      <c r="H387" s="184"/>
      <c r="I387" s="185"/>
    </row>
    <row r="388" spans="1:9" ht="16.5" customHeight="1" thickTop="1" thickBot="1" x14ac:dyDescent="0.25">
      <c r="A388" s="132"/>
      <c r="B388" s="83"/>
      <c r="C388" s="182"/>
      <c r="D388" s="83"/>
      <c r="E388" s="184"/>
      <c r="F388" s="184"/>
      <c r="G388" s="184"/>
      <c r="H388" s="184"/>
      <c r="I388" s="185"/>
    </row>
    <row r="389" spans="1:9" ht="16.5" customHeight="1" thickTop="1" thickBot="1" x14ac:dyDescent="0.3">
      <c r="A389" s="132"/>
      <c r="B389" s="83"/>
      <c r="C389" s="72"/>
      <c r="D389" s="83"/>
      <c r="E389" s="184"/>
      <c r="F389" s="184"/>
      <c r="G389" s="184"/>
      <c r="H389" s="184"/>
      <c r="I389" s="185"/>
    </row>
    <row r="390" spans="1:9" ht="16.5" customHeight="1" thickTop="1" thickBot="1" x14ac:dyDescent="0.25">
      <c r="A390" s="132"/>
      <c r="B390" s="83"/>
      <c r="C390" s="182"/>
      <c r="D390" s="83"/>
      <c r="E390" s="184"/>
      <c r="F390" s="184"/>
      <c r="G390" s="184"/>
      <c r="H390" s="184"/>
      <c r="I390" s="185"/>
    </row>
    <row r="391" spans="1:9" ht="16.5" customHeight="1" thickTop="1" thickBot="1" x14ac:dyDescent="0.25">
      <c r="A391" s="132"/>
      <c r="B391" s="83"/>
      <c r="C391" s="182"/>
      <c r="D391" s="83"/>
      <c r="E391" s="184"/>
      <c r="F391" s="184"/>
      <c r="G391" s="184"/>
      <c r="H391" s="184"/>
      <c r="I391" s="185"/>
    </row>
    <row r="392" spans="1:9" ht="16.5" customHeight="1" thickTop="1" thickBot="1" x14ac:dyDescent="0.25">
      <c r="A392" s="132"/>
      <c r="B392" s="83"/>
      <c r="C392" s="182"/>
      <c r="D392" s="83"/>
      <c r="E392" s="184"/>
      <c r="F392" s="184"/>
      <c r="G392" s="184"/>
      <c r="H392" s="184"/>
      <c r="I392" s="185"/>
    </row>
    <row r="393" spans="1:9" ht="16.5" customHeight="1" thickTop="1" thickBot="1" x14ac:dyDescent="0.25">
      <c r="A393" s="132"/>
      <c r="B393" s="83"/>
      <c r="C393" s="182"/>
      <c r="D393" s="83"/>
      <c r="E393" s="184"/>
      <c r="F393" s="184"/>
      <c r="G393" s="184"/>
      <c r="H393" s="184"/>
      <c r="I393" s="185"/>
    </row>
    <row r="394" spans="1:9" ht="16.5" customHeight="1" thickTop="1" thickBot="1" x14ac:dyDescent="0.25">
      <c r="A394" s="132"/>
      <c r="B394" s="83"/>
      <c r="C394" s="182"/>
      <c r="D394" s="83"/>
      <c r="E394" s="184"/>
      <c r="F394" s="184"/>
      <c r="G394" s="184"/>
      <c r="H394" s="184"/>
      <c r="I394" s="185"/>
    </row>
    <row r="395" spans="1:9" ht="16.5" customHeight="1" thickTop="1" x14ac:dyDescent="0.2">
      <c r="A395" s="132"/>
      <c r="B395" s="83"/>
      <c r="C395" s="182"/>
      <c r="D395" s="83"/>
      <c r="E395" s="184"/>
      <c r="F395" s="184"/>
      <c r="G395" s="184"/>
      <c r="H395" s="184"/>
      <c r="I395" s="185"/>
    </row>
    <row r="396" spans="1:9" ht="16.5" customHeight="1" thickBot="1" x14ac:dyDescent="0.25">
      <c r="A396" s="136"/>
      <c r="B396" s="187"/>
      <c r="C396" s="188"/>
      <c r="D396" s="187"/>
      <c r="E396" s="189"/>
      <c r="F396" s="190"/>
      <c r="G396" s="190"/>
      <c r="H396" s="190"/>
      <c r="I396" s="190"/>
    </row>
    <row r="397" spans="1:9" ht="16.5" customHeight="1" thickTop="1" thickBot="1" x14ac:dyDescent="0.25">
      <c r="A397" s="132"/>
      <c r="B397" s="83"/>
      <c r="C397" s="182"/>
      <c r="D397" s="83"/>
      <c r="E397" s="184"/>
      <c r="F397" s="184"/>
      <c r="G397" s="184"/>
      <c r="H397" s="184"/>
      <c r="I397" s="185"/>
    </row>
    <row r="398" spans="1:9" ht="16.5" customHeight="1" thickTop="1" thickBot="1" x14ac:dyDescent="0.25">
      <c r="A398" s="132"/>
      <c r="B398" s="83"/>
      <c r="C398" s="182"/>
      <c r="D398" s="83"/>
      <c r="E398" s="184"/>
      <c r="F398" s="184"/>
      <c r="G398" s="184"/>
      <c r="H398" s="184"/>
      <c r="I398" s="185"/>
    </row>
    <row r="399" spans="1:9" ht="16.5" customHeight="1" thickTop="1" thickBot="1" x14ac:dyDescent="0.25">
      <c r="A399" s="132"/>
      <c r="B399" s="83"/>
      <c r="C399" s="182"/>
      <c r="D399" s="83"/>
      <c r="E399" s="184"/>
      <c r="F399" s="184"/>
      <c r="G399" s="184"/>
      <c r="H399" s="184"/>
      <c r="I399" s="185"/>
    </row>
    <row r="400" spans="1:9" ht="16.5" customHeight="1" thickTop="1" thickBot="1" x14ac:dyDescent="0.25">
      <c r="A400" s="132"/>
      <c r="B400" s="83"/>
      <c r="C400" s="182"/>
      <c r="D400" s="83"/>
      <c r="E400" s="184"/>
      <c r="F400" s="184"/>
      <c r="G400" s="184"/>
      <c r="H400" s="184"/>
      <c r="I400" s="185"/>
    </row>
    <row r="401" spans="1:9" ht="16.5" customHeight="1" thickTop="1" thickBot="1" x14ac:dyDescent="0.25">
      <c r="A401" s="132"/>
      <c r="B401" s="83"/>
      <c r="C401" s="182"/>
      <c r="D401" s="83"/>
      <c r="E401" s="184"/>
      <c r="F401" s="184"/>
      <c r="G401" s="184"/>
      <c r="H401" s="184"/>
      <c r="I401" s="185"/>
    </row>
    <row r="402" spans="1:9" ht="16.5" customHeight="1" thickTop="1" thickBot="1" x14ac:dyDescent="0.25">
      <c r="A402" s="132"/>
      <c r="B402" s="83"/>
      <c r="C402" s="182"/>
      <c r="D402" s="83"/>
      <c r="E402" s="184"/>
      <c r="F402" s="184"/>
      <c r="G402" s="184"/>
      <c r="H402" s="184"/>
      <c r="I402" s="185"/>
    </row>
    <row r="403" spans="1:9" ht="16.5" customHeight="1" thickTop="1" thickBot="1" x14ac:dyDescent="0.25">
      <c r="A403" s="132"/>
      <c r="B403" s="83"/>
      <c r="C403" s="182"/>
      <c r="D403" s="83"/>
      <c r="E403" s="184"/>
      <c r="F403" s="184"/>
      <c r="G403" s="184"/>
      <c r="H403" s="184"/>
      <c r="I403" s="185"/>
    </row>
    <row r="404" spans="1:9" ht="16.5" customHeight="1" thickTop="1" thickBot="1" x14ac:dyDescent="0.25">
      <c r="A404" s="132"/>
      <c r="B404" s="83"/>
      <c r="C404" s="182"/>
      <c r="D404" s="83"/>
      <c r="E404" s="184"/>
      <c r="F404" s="184"/>
      <c r="G404" s="184"/>
      <c r="H404" s="184"/>
      <c r="I404" s="185"/>
    </row>
    <row r="405" spans="1:9" ht="16.5" customHeight="1" thickTop="1" thickBot="1" x14ac:dyDescent="0.25">
      <c r="A405" s="132"/>
      <c r="B405" s="83"/>
      <c r="C405" s="182"/>
      <c r="D405" s="83"/>
      <c r="E405" s="184"/>
      <c r="F405" s="184"/>
      <c r="G405" s="184"/>
      <c r="H405" s="184"/>
      <c r="I405" s="185"/>
    </row>
    <row r="406" spans="1:9" ht="16.5" customHeight="1" thickTop="1" thickBot="1" x14ac:dyDescent="0.25">
      <c r="A406" s="132"/>
      <c r="B406" s="83"/>
      <c r="C406" s="182"/>
      <c r="D406" s="83"/>
      <c r="E406" s="184"/>
      <c r="F406" s="184"/>
      <c r="G406" s="184"/>
      <c r="H406" s="184"/>
      <c r="I406" s="185"/>
    </row>
    <row r="407" spans="1:9" ht="16.5" customHeight="1" thickTop="1" thickBot="1" x14ac:dyDescent="0.25">
      <c r="A407" s="132"/>
      <c r="B407" s="83"/>
      <c r="C407" s="182"/>
      <c r="D407" s="83"/>
      <c r="E407" s="184"/>
      <c r="F407" s="184"/>
      <c r="G407" s="184"/>
      <c r="H407" s="184"/>
      <c r="I407" s="185"/>
    </row>
    <row r="408" spans="1:9" ht="16.5" customHeight="1" thickTop="1" thickBot="1" x14ac:dyDescent="0.25">
      <c r="A408" s="132"/>
      <c r="B408" s="83"/>
      <c r="C408" s="182"/>
      <c r="D408" s="83"/>
      <c r="E408" s="184"/>
      <c r="F408" s="184"/>
      <c r="G408" s="184"/>
      <c r="H408" s="184"/>
      <c r="I408" s="185"/>
    </row>
    <row r="409" spans="1:9" ht="16.5" customHeight="1" thickTop="1" thickBot="1" x14ac:dyDescent="0.25">
      <c r="A409" s="132"/>
      <c r="B409" s="83"/>
      <c r="C409" s="182"/>
      <c r="D409" s="83"/>
      <c r="E409" s="184"/>
      <c r="F409" s="184"/>
      <c r="G409" s="184"/>
      <c r="H409" s="184"/>
      <c r="I409" s="185"/>
    </row>
    <row r="410" spans="1:9" ht="16.5" customHeight="1" thickTop="1" thickBot="1" x14ac:dyDescent="0.25">
      <c r="A410" s="132"/>
      <c r="B410" s="83"/>
      <c r="C410" s="182"/>
      <c r="D410" s="83"/>
      <c r="E410" s="184"/>
      <c r="F410" s="184"/>
      <c r="G410" s="184"/>
      <c r="H410" s="184"/>
      <c r="I410" s="185"/>
    </row>
    <row r="411" spans="1:9" ht="16.5" customHeight="1" thickTop="1" thickBot="1" x14ac:dyDescent="0.25">
      <c r="A411" s="132"/>
      <c r="B411" s="83"/>
      <c r="C411" s="182"/>
      <c r="D411" s="83"/>
      <c r="E411" s="184"/>
      <c r="F411" s="184"/>
      <c r="G411" s="184"/>
      <c r="H411" s="184"/>
      <c r="I411" s="185"/>
    </row>
    <row r="412" spans="1:9" ht="16.5" customHeight="1" thickTop="1" thickBot="1" x14ac:dyDescent="0.3">
      <c r="A412" s="132"/>
      <c r="B412" s="83"/>
      <c r="C412" s="182"/>
      <c r="D412" s="83"/>
      <c r="E412" s="184"/>
      <c r="F412" s="184"/>
      <c r="G412" s="75"/>
      <c r="H412" s="184"/>
      <c r="I412" s="185"/>
    </row>
    <row r="413" spans="1:9" ht="16.5" customHeight="1" thickTop="1" thickBot="1" x14ac:dyDescent="0.25">
      <c r="A413" s="132"/>
      <c r="B413" s="83"/>
      <c r="C413" s="182"/>
      <c r="D413" s="83"/>
      <c r="E413" s="184"/>
      <c r="F413" s="184"/>
      <c r="G413" s="184"/>
      <c r="H413" s="184"/>
      <c r="I413" s="185"/>
    </row>
    <row r="414" spans="1:9" ht="16.5" customHeight="1" thickTop="1" thickBot="1" x14ac:dyDescent="0.25">
      <c r="A414" s="132"/>
      <c r="B414" s="83"/>
      <c r="C414" s="182"/>
      <c r="D414" s="83"/>
      <c r="E414" s="184"/>
      <c r="F414" s="184"/>
      <c r="G414" s="184"/>
      <c r="H414" s="184"/>
      <c r="I414" s="185"/>
    </row>
    <row r="415" spans="1:9" ht="16.5" customHeight="1" thickTop="1" thickBot="1" x14ac:dyDescent="0.25">
      <c r="A415" s="132"/>
      <c r="B415" s="83"/>
      <c r="C415" s="182"/>
      <c r="D415" s="83"/>
      <c r="E415" s="183"/>
      <c r="F415" s="183"/>
      <c r="G415" s="84"/>
      <c r="H415" s="183"/>
      <c r="I415" s="191"/>
    </row>
    <row r="416" spans="1:9" ht="16.5" customHeight="1" thickTop="1" thickBot="1" x14ac:dyDescent="0.25">
      <c r="A416" s="132"/>
      <c r="B416" s="83"/>
      <c r="C416" s="182"/>
      <c r="D416" s="83"/>
      <c r="E416" s="183"/>
      <c r="F416" s="183"/>
      <c r="G416" s="84"/>
      <c r="H416" s="183"/>
      <c r="I416" s="191"/>
    </row>
    <row r="417" spans="1:9" ht="16.5" customHeight="1" thickTop="1" thickBot="1" x14ac:dyDescent="0.25">
      <c r="A417" s="132"/>
      <c r="B417" s="83"/>
      <c r="C417" s="182"/>
      <c r="D417" s="83"/>
      <c r="E417" s="183"/>
      <c r="F417" s="183"/>
      <c r="G417" s="84"/>
      <c r="H417" s="183"/>
      <c r="I417" s="191"/>
    </row>
    <row r="418" spans="1:9" ht="16.5" customHeight="1" thickTop="1" x14ac:dyDescent="0.2">
      <c r="A418" s="132"/>
      <c r="B418" s="83"/>
      <c r="C418" s="182"/>
      <c r="D418" s="83"/>
      <c r="E418" s="183"/>
      <c r="F418" s="183"/>
      <c r="G418" s="84"/>
      <c r="H418" s="183"/>
      <c r="I418" s="191"/>
    </row>
    <row r="419" spans="1:9" ht="16.5" customHeight="1" x14ac:dyDescent="0.25">
      <c r="A419" s="77"/>
      <c r="B419" s="83"/>
      <c r="C419" s="182"/>
      <c r="D419" s="83"/>
      <c r="E419" s="183"/>
      <c r="F419" s="183"/>
      <c r="G419" s="84"/>
      <c r="H419" s="183"/>
      <c r="I419" s="191"/>
    </row>
    <row r="420" spans="1:9" ht="16.5" customHeight="1" x14ac:dyDescent="0.25">
      <c r="A420" s="77"/>
      <c r="B420" s="83"/>
      <c r="C420" s="182"/>
      <c r="D420" s="83"/>
      <c r="E420" s="183"/>
      <c r="F420" s="183"/>
      <c r="G420" s="84"/>
      <c r="H420" s="183"/>
      <c r="I420" s="191"/>
    </row>
    <row r="421" spans="1:9" ht="16.5" customHeight="1" x14ac:dyDescent="0.25">
      <c r="A421" s="77"/>
      <c r="B421" s="83"/>
      <c r="C421" s="182"/>
      <c r="D421" s="83"/>
      <c r="E421" s="183"/>
      <c r="F421" s="183"/>
      <c r="G421" s="84"/>
      <c r="H421" s="183"/>
      <c r="I421" s="191"/>
    </row>
    <row r="422" spans="1:9" ht="16.5" customHeight="1" x14ac:dyDescent="0.25">
      <c r="A422" s="77"/>
      <c r="B422" s="83"/>
      <c r="C422" s="182"/>
      <c r="D422" s="83"/>
      <c r="E422" s="183"/>
      <c r="F422" s="183"/>
      <c r="G422" s="84"/>
      <c r="H422" s="183"/>
      <c r="I422" s="191"/>
    </row>
    <row r="423" spans="1:9" ht="16.5" customHeight="1" x14ac:dyDescent="0.25">
      <c r="A423" s="77"/>
      <c r="B423" s="83"/>
      <c r="C423" s="182"/>
      <c r="D423" s="83"/>
      <c r="E423" s="183"/>
      <c r="F423" s="183"/>
      <c r="G423" s="84"/>
      <c r="H423" s="183"/>
      <c r="I423" s="191"/>
    </row>
    <row r="424" spans="1:9" ht="16.5" customHeight="1" x14ac:dyDescent="0.25">
      <c r="A424" s="77"/>
      <c r="B424" s="83"/>
      <c r="C424" s="182"/>
      <c r="D424" s="83"/>
      <c r="E424" s="183"/>
      <c r="F424" s="183"/>
      <c r="G424" s="84"/>
      <c r="H424" s="183"/>
      <c r="I424" s="191"/>
    </row>
    <row r="425" spans="1:9" ht="16.5" customHeight="1" x14ac:dyDescent="0.25">
      <c r="A425" s="77"/>
      <c r="B425" s="72"/>
      <c r="C425" s="73"/>
      <c r="D425" s="72"/>
      <c r="E425" s="106"/>
      <c r="F425" s="78"/>
      <c r="G425" s="78"/>
      <c r="H425" s="78"/>
      <c r="I425" s="79"/>
    </row>
    <row r="426" spans="1:9" ht="16.5" customHeight="1" x14ac:dyDescent="0.25">
      <c r="A426" s="77"/>
      <c r="B426" s="72"/>
      <c r="C426" s="73"/>
      <c r="D426" s="72"/>
      <c r="E426" s="106"/>
      <c r="F426" s="78"/>
      <c r="G426" s="78"/>
      <c r="H426" s="78"/>
      <c r="I426" s="79"/>
    </row>
    <row r="427" spans="1:9" ht="16.5" customHeight="1" x14ac:dyDescent="0.25">
      <c r="A427" s="77"/>
      <c r="B427" s="72"/>
      <c r="C427" s="73"/>
      <c r="D427" s="72"/>
      <c r="E427" s="106"/>
      <c r="F427" s="78"/>
      <c r="G427" s="78"/>
      <c r="H427" s="78"/>
      <c r="I427" s="79"/>
    </row>
    <row r="428" spans="1:9" ht="16.5" customHeight="1" x14ac:dyDescent="0.25">
      <c r="A428" s="77"/>
      <c r="B428" s="72"/>
      <c r="C428" s="73"/>
      <c r="D428" s="72"/>
      <c r="E428" s="106"/>
      <c r="F428" s="78"/>
      <c r="G428" s="78"/>
      <c r="H428" s="78"/>
      <c r="I428" s="79"/>
    </row>
    <row r="429" spans="1:9" ht="16.5" customHeight="1" x14ac:dyDescent="0.25">
      <c r="A429" s="77"/>
      <c r="B429" s="72"/>
      <c r="C429" s="73"/>
      <c r="D429" s="72"/>
      <c r="E429" s="106"/>
      <c r="F429" s="78"/>
      <c r="G429" s="78"/>
      <c r="H429" s="78"/>
      <c r="I429" s="79"/>
    </row>
    <row r="430" spans="1:9" ht="16.5" customHeight="1" x14ac:dyDescent="0.25">
      <c r="A430" s="77"/>
      <c r="B430" s="72"/>
      <c r="C430" s="73"/>
      <c r="D430" s="72"/>
      <c r="E430" s="106"/>
      <c r="F430" s="78"/>
      <c r="G430" s="78"/>
      <c r="H430" s="78"/>
      <c r="I430" s="79"/>
    </row>
    <row r="431" spans="1:9" ht="16.5" customHeight="1" x14ac:dyDescent="0.25">
      <c r="A431" s="77"/>
      <c r="B431" s="72"/>
      <c r="C431" s="73"/>
      <c r="D431" s="72"/>
      <c r="E431" s="106"/>
      <c r="F431" s="78"/>
      <c r="G431" s="78"/>
      <c r="H431" s="78"/>
      <c r="I431" s="79"/>
    </row>
    <row r="432" spans="1:9" ht="16.5" customHeight="1" x14ac:dyDescent="0.25">
      <c r="A432" s="77"/>
      <c r="B432" s="72"/>
      <c r="C432" s="73"/>
      <c r="D432" s="72"/>
      <c r="E432" s="106"/>
      <c r="F432" s="78"/>
      <c r="G432" s="78"/>
      <c r="H432" s="78"/>
      <c r="I432" s="79"/>
    </row>
    <row r="433" spans="1:9" ht="16.5" customHeight="1" x14ac:dyDescent="0.25">
      <c r="A433" s="77"/>
      <c r="B433" s="72"/>
      <c r="C433" s="73"/>
      <c r="D433" s="72"/>
      <c r="E433" s="106"/>
      <c r="F433" s="78"/>
      <c r="G433" s="78"/>
      <c r="H433" s="78"/>
      <c r="I433" s="79"/>
    </row>
    <row r="434" spans="1:9" ht="16.5" customHeight="1" x14ac:dyDescent="0.25">
      <c r="A434" s="77"/>
      <c r="B434" s="72"/>
      <c r="C434" s="73"/>
      <c r="D434" s="72"/>
      <c r="E434" s="106"/>
      <c r="F434" s="78"/>
      <c r="G434" s="78"/>
      <c r="H434" s="78"/>
      <c r="I434" s="79"/>
    </row>
    <row r="435" spans="1:9" ht="16.5" customHeight="1" thickBot="1" x14ac:dyDescent="0.3">
      <c r="A435" s="85"/>
      <c r="B435" s="86"/>
      <c r="C435" s="87"/>
      <c r="D435" s="86"/>
      <c r="E435" s="192"/>
      <c r="F435" s="89"/>
      <c r="G435" s="89"/>
      <c r="H435" s="89"/>
      <c r="I435" s="90"/>
    </row>
    <row r="436" spans="1:9" ht="16.5" customHeight="1" thickTop="1" thickBot="1" x14ac:dyDescent="0.3">
      <c r="A436" s="91" t="s">
        <v>43</v>
      </c>
      <c r="B436" s="92"/>
      <c r="C436" s="93"/>
      <c r="D436" s="92"/>
      <c r="E436" s="193">
        <f>SUM(E340:E435)</f>
        <v>204</v>
      </c>
      <c r="F436" s="193">
        <f>SUM(F340:F435)</f>
        <v>17600</v>
      </c>
      <c r="G436" s="154">
        <f>SUM(G340:G435)</f>
        <v>0</v>
      </c>
      <c r="H436" s="154">
        <f>SUM(H340:H435)</f>
        <v>17600</v>
      </c>
      <c r="I436" s="95">
        <f>SUM(I340:I435)</f>
        <v>17600</v>
      </c>
    </row>
    <row r="437" spans="1:9" ht="16.5" customHeight="1" thickTop="1" thickBot="1" x14ac:dyDescent="0.3">
      <c r="A437" s="96" t="s">
        <v>44</v>
      </c>
      <c r="B437" s="97"/>
      <c r="C437" s="98"/>
      <c r="D437" s="97"/>
      <c r="E437" s="99"/>
      <c r="F437" s="100"/>
      <c r="G437" s="100"/>
      <c r="H437" s="100"/>
      <c r="I437" s="101">
        <f>I457</f>
        <v>828.36</v>
      </c>
    </row>
    <row r="438" spans="1:9" ht="40.5" customHeight="1" thickTop="1" x14ac:dyDescent="0.25">
      <c r="A438" s="148">
        <v>1</v>
      </c>
      <c r="B438" s="364" t="s">
        <v>2479</v>
      </c>
      <c r="C438" s="365" t="s">
        <v>2480</v>
      </c>
      <c r="D438" s="364" t="s">
        <v>2479</v>
      </c>
      <c r="E438" s="364">
        <v>20</v>
      </c>
      <c r="F438" s="366">
        <v>828.36</v>
      </c>
      <c r="G438" s="364"/>
      <c r="H438" s="366">
        <v>828.36</v>
      </c>
      <c r="I438" s="366">
        <v>828.36</v>
      </c>
    </row>
    <row r="439" spans="1:9" ht="16.5" customHeight="1" x14ac:dyDescent="0.25">
      <c r="A439" s="140"/>
      <c r="B439" s="72"/>
      <c r="C439" s="73"/>
      <c r="D439" s="72"/>
      <c r="E439" s="124"/>
      <c r="F439" s="75"/>
      <c r="G439" s="75"/>
      <c r="H439" s="75"/>
      <c r="I439" s="76"/>
    </row>
    <row r="440" spans="1:9" ht="16.5" customHeight="1" x14ac:dyDescent="0.25">
      <c r="A440" s="140"/>
      <c r="B440" s="72"/>
      <c r="C440" s="73"/>
      <c r="D440" s="72"/>
      <c r="E440" s="124"/>
      <c r="F440" s="75"/>
      <c r="G440" s="75"/>
      <c r="H440" s="75"/>
      <c r="I440" s="76"/>
    </row>
    <row r="441" spans="1:9" ht="16.5" customHeight="1" x14ac:dyDescent="0.25">
      <c r="A441" s="140"/>
      <c r="B441" s="72"/>
      <c r="C441" s="73"/>
      <c r="D441" s="72"/>
      <c r="E441" s="124"/>
      <c r="F441" s="124"/>
      <c r="G441" s="124"/>
      <c r="H441" s="124"/>
      <c r="I441" s="195"/>
    </row>
    <row r="442" spans="1:9" ht="16.5" customHeight="1" x14ac:dyDescent="0.25">
      <c r="A442" s="140"/>
      <c r="B442" s="72"/>
      <c r="C442" s="73"/>
      <c r="D442" s="72"/>
      <c r="E442" s="124"/>
      <c r="F442" s="124"/>
      <c r="G442" s="124"/>
      <c r="H442" s="124"/>
      <c r="I442" s="195"/>
    </row>
    <row r="443" spans="1:9" ht="16.5" customHeight="1" x14ac:dyDescent="0.25">
      <c r="A443" s="140"/>
      <c r="B443" s="72"/>
      <c r="C443" s="73"/>
      <c r="D443" s="72"/>
      <c r="E443" s="124"/>
      <c r="F443" s="124"/>
      <c r="G443" s="124"/>
      <c r="H443" s="124"/>
      <c r="I443" s="195"/>
    </row>
    <row r="444" spans="1:9" ht="16.5" customHeight="1" x14ac:dyDescent="0.25">
      <c r="A444" s="77"/>
      <c r="B444" s="72"/>
      <c r="C444" s="73"/>
      <c r="D444" s="72"/>
      <c r="E444" s="74"/>
      <c r="F444" s="78"/>
      <c r="G444" s="78"/>
      <c r="H444" s="78"/>
      <c r="I444" s="79"/>
    </row>
    <row r="445" spans="1:9" ht="16.5" customHeight="1" x14ac:dyDescent="0.25">
      <c r="A445" s="77"/>
      <c r="B445" s="72"/>
      <c r="C445" s="73"/>
      <c r="D445" s="72"/>
      <c r="E445" s="74"/>
      <c r="F445" s="78"/>
      <c r="G445" s="78"/>
      <c r="H445" s="78"/>
      <c r="I445" s="79"/>
    </row>
    <row r="446" spans="1:9" ht="16.5" customHeight="1" x14ac:dyDescent="0.25">
      <c r="A446" s="77"/>
      <c r="B446" s="72"/>
      <c r="C446" s="73"/>
      <c r="D446" s="72"/>
      <c r="E446" s="74"/>
      <c r="F446" s="78"/>
      <c r="G446" s="78"/>
      <c r="H446" s="78"/>
      <c r="I446" s="79"/>
    </row>
    <row r="447" spans="1:9" ht="16.5" customHeight="1" x14ac:dyDescent="0.25">
      <c r="A447" s="77"/>
      <c r="B447" s="72"/>
      <c r="C447" s="73"/>
      <c r="D447" s="72"/>
      <c r="E447" s="74"/>
      <c r="F447" s="78"/>
      <c r="G447" s="78"/>
      <c r="H447" s="78"/>
      <c r="I447" s="79"/>
    </row>
    <row r="448" spans="1:9" ht="16.5" customHeight="1" x14ac:dyDescent="0.25">
      <c r="A448" s="77"/>
      <c r="B448" s="72"/>
      <c r="C448" s="73"/>
      <c r="D448" s="72"/>
      <c r="E448" s="74"/>
      <c r="F448" s="78"/>
      <c r="G448" s="78"/>
      <c r="H448" s="78"/>
      <c r="I448" s="79"/>
    </row>
    <row r="449" spans="1:9" ht="16.5" customHeight="1" x14ac:dyDescent="0.25">
      <c r="A449" s="77"/>
      <c r="B449" s="72"/>
      <c r="C449" s="73"/>
      <c r="D449" s="72"/>
      <c r="E449" s="74"/>
      <c r="F449" s="78"/>
      <c r="G449" s="78"/>
      <c r="H449" s="78"/>
      <c r="I449" s="79"/>
    </row>
    <row r="450" spans="1:9" ht="16.5" customHeight="1" x14ac:dyDescent="0.25">
      <c r="A450" s="77"/>
      <c r="B450" s="72"/>
      <c r="C450" s="73"/>
      <c r="D450" s="72"/>
      <c r="E450" s="74"/>
      <c r="F450" s="78"/>
      <c r="G450" s="78"/>
      <c r="H450" s="78"/>
      <c r="I450" s="79"/>
    </row>
    <row r="451" spans="1:9" ht="16.5" customHeight="1" x14ac:dyDescent="0.25">
      <c r="A451" s="77"/>
      <c r="B451" s="72"/>
      <c r="C451" s="73"/>
      <c r="D451" s="72"/>
      <c r="E451" s="74"/>
      <c r="F451" s="78"/>
      <c r="G451" s="78"/>
      <c r="H451" s="78"/>
      <c r="I451" s="79"/>
    </row>
    <row r="452" spans="1:9" ht="16.5" customHeight="1" x14ac:dyDescent="0.25">
      <c r="A452" s="77"/>
      <c r="B452" s="72"/>
      <c r="C452" s="73"/>
      <c r="D452" s="72"/>
      <c r="E452" s="74"/>
      <c r="F452" s="78"/>
      <c r="G452" s="78"/>
      <c r="H452" s="78"/>
      <c r="I452" s="79"/>
    </row>
    <row r="453" spans="1:9" ht="16.5" customHeight="1" x14ac:dyDescent="0.25">
      <c r="A453" s="77"/>
      <c r="B453" s="72"/>
      <c r="C453" s="73"/>
      <c r="D453" s="72"/>
      <c r="E453" s="74"/>
      <c r="F453" s="78"/>
      <c r="G453" s="78"/>
      <c r="H453" s="78"/>
      <c r="I453" s="79"/>
    </row>
    <row r="454" spans="1:9" ht="16.5" customHeight="1" x14ac:dyDescent="0.25">
      <c r="A454" s="77"/>
      <c r="B454" s="72"/>
      <c r="C454" s="73"/>
      <c r="D454" s="72"/>
      <c r="E454" s="74"/>
      <c r="F454" s="78"/>
      <c r="G454" s="78"/>
      <c r="H454" s="78"/>
      <c r="I454" s="79"/>
    </row>
    <row r="455" spans="1:9" ht="16.5" customHeight="1" x14ac:dyDescent="0.25">
      <c r="A455" s="77"/>
      <c r="B455" s="72"/>
      <c r="C455" s="73"/>
      <c r="D455" s="72"/>
      <c r="E455" s="74"/>
      <c r="F455" s="78"/>
      <c r="G455" s="78"/>
      <c r="H455" s="78"/>
      <c r="I455" s="79"/>
    </row>
    <row r="456" spans="1:9" ht="16.5" customHeight="1" thickBot="1" x14ac:dyDescent="0.3">
      <c r="A456" s="85"/>
      <c r="B456" s="86"/>
      <c r="C456" s="87"/>
      <c r="D456" s="86"/>
      <c r="E456" s="88"/>
      <c r="F456" s="89"/>
      <c r="G456" s="89"/>
      <c r="H456" s="89"/>
      <c r="I456" s="90"/>
    </row>
    <row r="457" spans="1:9" ht="16.5" customHeight="1" thickTop="1" thickBot="1" x14ac:dyDescent="0.3">
      <c r="A457" s="157" t="s">
        <v>43</v>
      </c>
      <c r="B457" s="158"/>
      <c r="C457" s="159"/>
      <c r="D457" s="158"/>
      <c r="E457" s="160">
        <f>SUM(E438:E456)</f>
        <v>20</v>
      </c>
      <c r="F457" s="161">
        <f>SUM(F438:F456)</f>
        <v>828.36</v>
      </c>
      <c r="G457" s="161">
        <f>SUM(G438:G456)</f>
        <v>0</v>
      </c>
      <c r="H457" s="161">
        <f>SUM(H438:H456)</f>
        <v>828.36</v>
      </c>
      <c r="I457" s="162">
        <f>SUM(I438:I456)</f>
        <v>828.36</v>
      </c>
    </row>
    <row r="458" spans="1:9" ht="16.5" customHeight="1" thickTop="1" thickBot="1" x14ac:dyDescent="0.3">
      <c r="A458" s="21" t="s">
        <v>45</v>
      </c>
      <c r="B458" s="22"/>
      <c r="C458" s="23"/>
      <c r="D458" s="22"/>
      <c r="E458" s="24"/>
      <c r="F458" s="24"/>
      <c r="G458" s="24"/>
      <c r="H458" s="24"/>
      <c r="I458" s="25">
        <f>I478</f>
        <v>0</v>
      </c>
    </row>
    <row r="459" spans="1:9" ht="41.25" customHeight="1" thickTop="1" x14ac:dyDescent="0.2">
      <c r="A459" s="132"/>
      <c r="B459" s="364"/>
      <c r="C459" s="365"/>
      <c r="D459" s="364"/>
      <c r="E459" s="364"/>
      <c r="F459" s="366"/>
      <c r="G459" s="364"/>
      <c r="H459" s="366"/>
      <c r="I459" s="366"/>
    </row>
    <row r="460" spans="1:9" ht="16.5" customHeight="1" x14ac:dyDescent="0.25">
      <c r="A460" s="200"/>
      <c r="B460" s="166"/>
      <c r="C460" s="167"/>
      <c r="D460" s="168"/>
      <c r="E460" s="169"/>
      <c r="F460" s="170"/>
      <c r="G460" s="171"/>
      <c r="H460" s="170"/>
      <c r="I460" s="170"/>
    </row>
    <row r="461" spans="1:9" ht="16.5" customHeight="1" x14ac:dyDescent="0.25">
      <c r="A461" s="140"/>
      <c r="B461" s="83"/>
      <c r="C461" s="182"/>
      <c r="D461" s="83"/>
      <c r="E461" s="183"/>
      <c r="F461" s="201"/>
      <c r="G461" s="202"/>
      <c r="H461" s="184"/>
      <c r="I461" s="203"/>
    </row>
    <row r="462" spans="1:9" ht="16.5" customHeight="1" x14ac:dyDescent="0.25">
      <c r="A462" s="140"/>
      <c r="B462" s="72"/>
      <c r="C462" s="73"/>
      <c r="D462" s="72"/>
      <c r="E462" s="124"/>
      <c r="F462" s="204"/>
      <c r="G462" s="75"/>
      <c r="H462" s="75"/>
      <c r="I462" s="205"/>
    </row>
    <row r="463" spans="1:9" ht="16.5" customHeight="1" x14ac:dyDescent="0.25">
      <c r="A463" s="140"/>
      <c r="B463" s="72"/>
      <c r="C463" s="73"/>
      <c r="D463" s="72"/>
      <c r="E463" s="74"/>
      <c r="F463" s="206"/>
      <c r="G463" s="78"/>
      <c r="H463" s="78"/>
      <c r="I463" s="206"/>
    </row>
    <row r="464" spans="1:9" ht="16.5" customHeight="1" x14ac:dyDescent="0.25">
      <c r="A464" s="77"/>
      <c r="B464" s="72"/>
      <c r="C464" s="73"/>
      <c r="D464" s="72"/>
      <c r="E464" s="207"/>
      <c r="F464" s="78"/>
      <c r="G464" s="78"/>
      <c r="H464" s="78"/>
      <c r="I464" s="79"/>
    </row>
    <row r="465" spans="1:9" ht="16.5" customHeight="1" x14ac:dyDescent="0.25">
      <c r="A465" s="77"/>
      <c r="B465" s="72"/>
      <c r="C465" s="73"/>
      <c r="D465" s="72"/>
      <c r="E465" s="74"/>
      <c r="F465" s="78"/>
      <c r="G465" s="78"/>
      <c r="H465" s="78"/>
      <c r="I465" s="79"/>
    </row>
    <row r="466" spans="1:9" ht="16.5" customHeight="1" x14ac:dyDescent="0.25">
      <c r="A466" s="77"/>
      <c r="B466" s="72"/>
      <c r="C466" s="73"/>
      <c r="D466" s="72"/>
      <c r="E466" s="74"/>
      <c r="F466" s="78"/>
      <c r="G466" s="78"/>
      <c r="H466" s="78"/>
      <c r="I466" s="79"/>
    </row>
    <row r="467" spans="1:9" ht="16.5" customHeight="1" x14ac:dyDescent="0.25">
      <c r="A467" s="77"/>
      <c r="B467" s="72"/>
      <c r="C467" s="73"/>
      <c r="D467" s="72"/>
      <c r="E467" s="74"/>
      <c r="F467" s="78"/>
      <c r="G467" s="78"/>
      <c r="H467" s="78"/>
      <c r="I467" s="79"/>
    </row>
    <row r="468" spans="1:9" ht="16.5" customHeight="1" x14ac:dyDescent="0.25">
      <c r="A468" s="77"/>
      <c r="B468" s="72"/>
      <c r="C468" s="73"/>
      <c r="D468" s="72"/>
      <c r="E468" s="74"/>
      <c r="F468" s="78"/>
      <c r="G468" s="78"/>
      <c r="H468" s="78"/>
      <c r="I468" s="79"/>
    </row>
    <row r="469" spans="1:9" ht="16.5" customHeight="1" x14ac:dyDescent="0.25">
      <c r="A469" s="77"/>
      <c r="B469" s="72"/>
      <c r="C469" s="73"/>
      <c r="D469" s="72"/>
      <c r="E469" s="74"/>
      <c r="F469" s="78"/>
      <c r="G469" s="78"/>
      <c r="H469" s="78"/>
      <c r="I469" s="79"/>
    </row>
    <row r="470" spans="1:9" ht="16.5" customHeight="1" x14ac:dyDescent="0.25">
      <c r="A470" s="77"/>
      <c r="B470" s="72"/>
      <c r="C470" s="73"/>
      <c r="D470" s="72"/>
      <c r="E470" s="74"/>
      <c r="F470" s="78"/>
      <c r="G470" s="78"/>
      <c r="H470" s="78"/>
      <c r="I470" s="79"/>
    </row>
    <row r="471" spans="1:9" ht="16.5" customHeight="1" x14ac:dyDescent="0.25">
      <c r="A471" s="77"/>
      <c r="B471" s="72"/>
      <c r="C471" s="73"/>
      <c r="D471" s="72"/>
      <c r="E471" s="74"/>
      <c r="F471" s="78"/>
      <c r="G471" s="78"/>
      <c r="H471" s="78"/>
      <c r="I471" s="79"/>
    </row>
    <row r="472" spans="1:9" ht="16.5" customHeight="1" x14ac:dyDescent="0.25">
      <c r="A472" s="77"/>
      <c r="B472" s="72"/>
      <c r="C472" s="73"/>
      <c r="D472" s="72"/>
      <c r="E472" s="74"/>
      <c r="F472" s="78"/>
      <c r="G472" s="78"/>
      <c r="H472" s="78"/>
      <c r="I472" s="79"/>
    </row>
    <row r="473" spans="1:9" ht="16.5" customHeight="1" x14ac:dyDescent="0.25">
      <c r="A473" s="77"/>
      <c r="B473" s="72"/>
      <c r="C473" s="73"/>
      <c r="D473" s="72"/>
      <c r="E473" s="74"/>
      <c r="F473" s="78"/>
      <c r="G473" s="78"/>
      <c r="H473" s="78"/>
      <c r="I473" s="79"/>
    </row>
    <row r="474" spans="1:9" ht="16.5" customHeight="1" x14ac:dyDescent="0.25">
      <c r="A474" s="77"/>
      <c r="B474" s="72"/>
      <c r="C474" s="73"/>
      <c r="D474" s="72"/>
      <c r="E474" s="74"/>
      <c r="F474" s="78"/>
      <c r="G474" s="78"/>
      <c r="H474" s="78"/>
      <c r="I474" s="79"/>
    </row>
    <row r="475" spans="1:9" ht="16.5" customHeight="1" x14ac:dyDescent="0.25">
      <c r="A475" s="77"/>
      <c r="B475" s="72"/>
      <c r="C475" s="73"/>
      <c r="D475" s="72"/>
      <c r="E475" s="74"/>
      <c r="F475" s="78"/>
      <c r="G475" s="78"/>
      <c r="H475" s="78"/>
      <c r="I475" s="79"/>
    </row>
    <row r="476" spans="1:9" ht="16.5" customHeight="1" x14ac:dyDescent="0.25">
      <c r="A476" s="77"/>
      <c r="B476" s="72"/>
      <c r="C476" s="73"/>
      <c r="D476" s="72"/>
      <c r="E476" s="74"/>
      <c r="F476" s="78"/>
      <c r="G476" s="78"/>
      <c r="H476" s="78"/>
      <c r="I476" s="79"/>
    </row>
    <row r="477" spans="1:9" ht="16.5" customHeight="1" thickBot="1" x14ac:dyDescent="0.3">
      <c r="A477" s="85"/>
      <c r="B477" s="86"/>
      <c r="C477" s="87"/>
      <c r="D477" s="86"/>
      <c r="E477" s="88"/>
      <c r="F477" s="89"/>
      <c r="G477" s="89"/>
      <c r="H477" s="89"/>
      <c r="I477" s="90"/>
    </row>
    <row r="478" spans="1:9" ht="16.5" customHeight="1" thickTop="1" thickBot="1" x14ac:dyDescent="0.3">
      <c r="A478" s="91" t="s">
        <v>43</v>
      </c>
      <c r="B478" s="92"/>
      <c r="C478" s="93"/>
      <c r="D478" s="92"/>
      <c r="E478" s="154">
        <f>SUM(E459:E477)</f>
        <v>0</v>
      </c>
      <c r="F478" s="94">
        <f>SUM(F459:F477)</f>
        <v>0</v>
      </c>
      <c r="G478" s="94">
        <f>SUM(G459:G477)</f>
        <v>0</v>
      </c>
      <c r="H478" s="94">
        <f>SUM(H459:H477)</f>
        <v>0</v>
      </c>
      <c r="I478" s="95">
        <f>SUM(I459:I477)</f>
        <v>0</v>
      </c>
    </row>
    <row r="479" spans="1:9" ht="16.5" customHeight="1" thickTop="1" thickBot="1" x14ac:dyDescent="0.3">
      <c r="A479" s="96" t="s">
        <v>46</v>
      </c>
      <c r="B479" s="97"/>
      <c r="C479" s="98"/>
      <c r="D479" s="97"/>
      <c r="E479" s="99"/>
      <c r="F479" s="99"/>
      <c r="G479" s="99"/>
      <c r="H479" s="99"/>
      <c r="I479" s="101">
        <f>I499</f>
        <v>0</v>
      </c>
    </row>
    <row r="480" spans="1:9" ht="46.5" customHeight="1" thickTop="1" x14ac:dyDescent="0.2">
      <c r="A480" s="132"/>
      <c r="B480" s="208"/>
      <c r="C480" s="208"/>
      <c r="D480" s="208"/>
      <c r="E480" s="209"/>
      <c r="F480" s="210"/>
      <c r="G480" s="210"/>
      <c r="H480" s="210"/>
      <c r="I480" s="211"/>
    </row>
    <row r="481" spans="1:9" ht="16.5" customHeight="1" x14ac:dyDescent="0.25">
      <c r="A481" s="140"/>
      <c r="B481" s="187"/>
      <c r="C481" s="212"/>
      <c r="D481" s="187"/>
      <c r="E481" s="124"/>
      <c r="F481" s="201"/>
      <c r="G481" s="213"/>
      <c r="H481" s="214"/>
      <c r="I481" s="201"/>
    </row>
    <row r="482" spans="1:9" ht="16.5" customHeight="1" x14ac:dyDescent="0.25">
      <c r="A482" s="140"/>
      <c r="B482" s="187"/>
      <c r="C482" s="212"/>
      <c r="D482" s="187"/>
      <c r="E482" s="74"/>
      <c r="F482" s="201"/>
      <c r="G482" s="215"/>
      <c r="H482" s="78"/>
      <c r="I482" s="201"/>
    </row>
    <row r="483" spans="1:9" ht="16.5" customHeight="1" x14ac:dyDescent="0.25">
      <c r="A483" s="140"/>
      <c r="B483" s="72"/>
      <c r="C483" s="73"/>
      <c r="D483" s="72"/>
      <c r="E483" s="207"/>
      <c r="F483" s="216"/>
      <c r="G483" s="78"/>
      <c r="H483" s="78"/>
      <c r="I483" s="217"/>
    </row>
    <row r="484" spans="1:9" ht="16.5" customHeight="1" x14ac:dyDescent="0.25">
      <c r="A484" s="140"/>
      <c r="B484" s="72"/>
      <c r="C484" s="73"/>
      <c r="D484" s="72"/>
      <c r="E484" s="74"/>
      <c r="F484" s="78"/>
      <c r="G484" s="78"/>
      <c r="H484" s="78"/>
      <c r="I484" s="79"/>
    </row>
    <row r="485" spans="1:9" ht="16.5" customHeight="1" x14ac:dyDescent="0.25">
      <c r="A485" s="77"/>
      <c r="B485" s="72"/>
      <c r="C485" s="73"/>
      <c r="D485" s="72"/>
      <c r="E485" s="74"/>
      <c r="F485" s="78"/>
      <c r="G485" s="78"/>
      <c r="H485" s="78"/>
      <c r="I485" s="79"/>
    </row>
    <row r="486" spans="1:9" ht="16.5" customHeight="1" x14ac:dyDescent="0.25">
      <c r="A486" s="77"/>
      <c r="B486" s="72"/>
      <c r="C486" s="73"/>
      <c r="D486" s="72"/>
      <c r="E486" s="74"/>
      <c r="F486" s="78"/>
      <c r="G486" s="78"/>
      <c r="H486" s="78"/>
      <c r="I486" s="79"/>
    </row>
    <row r="487" spans="1:9" ht="16.5" customHeight="1" x14ac:dyDescent="0.25">
      <c r="A487" s="77"/>
      <c r="B487" s="72"/>
      <c r="C487" s="73"/>
      <c r="D487" s="72"/>
      <c r="E487" s="74"/>
      <c r="F487" s="78"/>
      <c r="G487" s="78"/>
      <c r="H487" s="78"/>
      <c r="I487" s="79"/>
    </row>
    <row r="488" spans="1:9" ht="16.5" customHeight="1" x14ac:dyDescent="0.25">
      <c r="A488" s="77"/>
      <c r="B488" s="72"/>
      <c r="C488" s="73"/>
      <c r="D488" s="72"/>
      <c r="E488" s="74"/>
      <c r="F488" s="78" t="s">
        <v>41</v>
      </c>
      <c r="G488" s="78"/>
      <c r="H488" s="78"/>
      <c r="I488" s="79"/>
    </row>
    <row r="489" spans="1:9" ht="16.5" customHeight="1" x14ac:dyDescent="0.25">
      <c r="A489" s="77"/>
      <c r="B489" s="72"/>
      <c r="C489" s="73"/>
      <c r="D489" s="72"/>
      <c r="E489" s="74"/>
      <c r="F489" s="78"/>
      <c r="G489" s="78"/>
      <c r="H489" s="78"/>
      <c r="I489" s="79"/>
    </row>
    <row r="490" spans="1:9" ht="16.5" customHeight="1" x14ac:dyDescent="0.25">
      <c r="A490" s="77"/>
      <c r="B490" s="72"/>
      <c r="C490" s="73"/>
      <c r="D490" s="72"/>
      <c r="E490" s="74"/>
      <c r="F490" s="78"/>
      <c r="G490" s="78"/>
      <c r="H490" s="78"/>
      <c r="I490" s="79"/>
    </row>
    <row r="491" spans="1:9" ht="16.5" customHeight="1" x14ac:dyDescent="0.25">
      <c r="A491" s="77"/>
      <c r="B491" s="72"/>
      <c r="C491" s="73"/>
      <c r="D491" s="72"/>
      <c r="E491" s="74"/>
      <c r="F491" s="78"/>
      <c r="G491" s="78"/>
      <c r="H491" s="78"/>
      <c r="I491" s="79"/>
    </row>
    <row r="492" spans="1:9" ht="16.5" customHeight="1" x14ac:dyDescent="0.25">
      <c r="A492" s="77"/>
      <c r="B492" s="72"/>
      <c r="C492" s="73"/>
      <c r="D492" s="72"/>
      <c r="E492" s="74"/>
      <c r="F492" s="78"/>
      <c r="G492" s="78"/>
      <c r="H492" s="78"/>
      <c r="I492" s="79"/>
    </row>
    <row r="493" spans="1:9" ht="16.5" customHeight="1" x14ac:dyDescent="0.25">
      <c r="A493" s="77"/>
      <c r="B493" s="72"/>
      <c r="C493" s="73"/>
      <c r="D493" s="72"/>
      <c r="E493" s="74"/>
      <c r="F493" s="78"/>
      <c r="G493" s="78"/>
      <c r="H493" s="78"/>
      <c r="I493" s="79"/>
    </row>
    <row r="494" spans="1:9" ht="16.5" customHeight="1" x14ac:dyDescent="0.25">
      <c r="A494" s="77"/>
      <c r="B494" s="72"/>
      <c r="C494" s="73"/>
      <c r="D494" s="72"/>
      <c r="E494" s="74"/>
      <c r="F494" s="78"/>
      <c r="G494" s="78"/>
      <c r="H494" s="78"/>
      <c r="I494" s="79"/>
    </row>
    <row r="495" spans="1:9" ht="16.5" customHeight="1" x14ac:dyDescent="0.25">
      <c r="A495" s="77"/>
      <c r="B495" s="72"/>
      <c r="C495" s="73"/>
      <c r="D495" s="72"/>
      <c r="E495" s="74"/>
      <c r="F495" s="78"/>
      <c r="G495" s="78"/>
      <c r="H495" s="78"/>
      <c r="I495" s="79"/>
    </row>
    <row r="496" spans="1:9" ht="16.5" customHeight="1" x14ac:dyDescent="0.25">
      <c r="A496" s="77"/>
      <c r="B496" s="72"/>
      <c r="C496" s="73"/>
      <c r="D496" s="72"/>
      <c r="E496" s="74"/>
      <c r="F496" s="78"/>
      <c r="G496" s="78"/>
      <c r="H496" s="78"/>
      <c r="I496" s="79"/>
    </row>
    <row r="497" spans="1:9" ht="16.5" customHeight="1" x14ac:dyDescent="0.25">
      <c r="A497" s="77"/>
      <c r="B497" s="72"/>
      <c r="C497" s="73"/>
      <c r="D497" s="72"/>
      <c r="E497" s="74"/>
      <c r="F497" s="78"/>
      <c r="G497" s="78"/>
      <c r="H497" s="78"/>
      <c r="I497" s="79"/>
    </row>
    <row r="498" spans="1:9" ht="16.5" customHeight="1" thickBot="1" x14ac:dyDescent="0.3">
      <c r="A498" s="85"/>
      <c r="B498" s="86"/>
      <c r="C498" s="87"/>
      <c r="D498" s="86"/>
      <c r="E498" s="88"/>
      <c r="F498" s="89"/>
      <c r="G498" s="89"/>
      <c r="H498" s="89"/>
      <c r="I498" s="90"/>
    </row>
    <row r="499" spans="1:9" ht="16.5" customHeight="1" thickTop="1" thickBot="1" x14ac:dyDescent="0.3">
      <c r="A499" s="91" t="s">
        <v>43</v>
      </c>
      <c r="B499" s="92"/>
      <c r="C499" s="93"/>
      <c r="D499" s="92"/>
      <c r="E499" s="154">
        <f>SUM(E480:E498)</f>
        <v>0</v>
      </c>
      <c r="F499" s="94">
        <f>SUM(F480:F498)</f>
        <v>0</v>
      </c>
      <c r="G499" s="94">
        <f>SUM(G480:G498)</f>
        <v>0</v>
      </c>
      <c r="H499" s="94">
        <f>SUM(H480:H498)</f>
        <v>0</v>
      </c>
      <c r="I499" s="95">
        <f>SUM(I480:I498)</f>
        <v>0</v>
      </c>
    </row>
    <row r="500" spans="1:9" ht="16.5" customHeight="1" thickTop="1" thickBot="1" x14ac:dyDescent="0.3">
      <c r="A500" s="96" t="s">
        <v>47</v>
      </c>
      <c r="B500" s="97"/>
      <c r="C500" s="98"/>
      <c r="D500" s="97"/>
      <c r="E500" s="99"/>
      <c r="F500" s="99"/>
      <c r="G500" s="99"/>
      <c r="H500" s="99"/>
      <c r="I500" s="101">
        <f>I520</f>
        <v>0</v>
      </c>
    </row>
    <row r="501" spans="1:9" ht="16.5" customHeight="1" thickTop="1" x14ac:dyDescent="0.25">
      <c r="A501" s="148"/>
      <c r="B501" s="149"/>
      <c r="C501" s="150"/>
      <c r="D501" s="149"/>
      <c r="E501" s="151"/>
      <c r="F501" s="152"/>
      <c r="G501" s="152"/>
      <c r="H501" s="156"/>
      <c r="I501" s="153"/>
    </row>
    <row r="502" spans="1:9" ht="16.5" customHeight="1" x14ac:dyDescent="0.25">
      <c r="A502" s="77"/>
      <c r="B502" s="72"/>
      <c r="C502" s="73"/>
      <c r="D502" s="72"/>
      <c r="E502" s="74"/>
      <c r="F502" s="78"/>
      <c r="G502" s="78"/>
      <c r="H502" s="78"/>
      <c r="I502" s="79"/>
    </row>
    <row r="503" spans="1:9" ht="16.5" customHeight="1" x14ac:dyDescent="0.25">
      <c r="A503" s="77"/>
      <c r="B503" s="72"/>
      <c r="C503" s="73"/>
      <c r="D503" s="72"/>
      <c r="E503" s="74"/>
      <c r="F503" s="78"/>
      <c r="G503" s="78"/>
      <c r="H503" s="78"/>
      <c r="I503" s="79"/>
    </row>
    <row r="504" spans="1:9" ht="16.5" customHeight="1" x14ac:dyDescent="0.25">
      <c r="A504" s="77"/>
      <c r="B504" s="72"/>
      <c r="C504" s="73"/>
      <c r="D504" s="72"/>
      <c r="E504" s="74"/>
      <c r="F504" s="78"/>
      <c r="G504" s="78"/>
      <c r="H504" s="78"/>
      <c r="I504" s="79"/>
    </row>
    <row r="505" spans="1:9" ht="16.5" customHeight="1" x14ac:dyDescent="0.25">
      <c r="A505" s="77"/>
      <c r="B505" s="72"/>
      <c r="C505" s="73"/>
      <c r="D505" s="72"/>
      <c r="E505" s="74"/>
      <c r="F505" s="78"/>
      <c r="G505" s="78"/>
      <c r="H505" s="78"/>
      <c r="I505" s="79"/>
    </row>
    <row r="506" spans="1:9" ht="16.5" customHeight="1" x14ac:dyDescent="0.25">
      <c r="A506" s="77"/>
      <c r="B506" s="72"/>
      <c r="C506" s="73"/>
      <c r="D506" s="72"/>
      <c r="E506" s="74"/>
      <c r="F506" s="78"/>
      <c r="G506" s="78"/>
      <c r="H506" s="78"/>
      <c r="I506" s="79"/>
    </row>
    <row r="507" spans="1:9" ht="16.5" customHeight="1" x14ac:dyDescent="0.25">
      <c r="A507" s="77"/>
      <c r="B507" s="72"/>
      <c r="C507" s="73"/>
      <c r="D507" s="72"/>
      <c r="E507" s="74"/>
      <c r="F507" s="78"/>
      <c r="G507" s="78"/>
      <c r="H507" s="78"/>
      <c r="I507" s="79"/>
    </row>
    <row r="508" spans="1:9" ht="16.5" customHeight="1" x14ac:dyDescent="0.25">
      <c r="A508" s="77"/>
      <c r="B508" s="72"/>
      <c r="C508" s="73"/>
      <c r="D508" s="72"/>
      <c r="E508" s="74"/>
      <c r="F508" s="78"/>
      <c r="G508" s="78"/>
      <c r="H508" s="78"/>
      <c r="I508" s="79"/>
    </row>
    <row r="509" spans="1:9" ht="16.5" customHeight="1" x14ac:dyDescent="0.25">
      <c r="A509" s="77"/>
      <c r="B509" s="72"/>
      <c r="C509" s="73"/>
      <c r="D509" s="72"/>
      <c r="E509" s="74"/>
      <c r="F509" s="78"/>
      <c r="G509" s="78"/>
      <c r="H509" s="78"/>
      <c r="I509" s="79"/>
    </row>
    <row r="510" spans="1:9" ht="16.5" customHeight="1" x14ac:dyDescent="0.25">
      <c r="A510" s="77"/>
      <c r="B510" s="72"/>
      <c r="C510" s="73"/>
      <c r="D510" s="72"/>
      <c r="E510" s="74"/>
      <c r="F510" s="78"/>
      <c r="G510" s="78"/>
      <c r="H510" s="78"/>
      <c r="I510" s="79"/>
    </row>
    <row r="511" spans="1:9" ht="16.5" customHeight="1" x14ac:dyDescent="0.25">
      <c r="A511" s="77"/>
      <c r="B511" s="72"/>
      <c r="C511" s="73"/>
      <c r="D511" s="72"/>
      <c r="E511" s="74"/>
      <c r="F511" s="78"/>
      <c r="G511" s="78"/>
      <c r="H511" s="78"/>
      <c r="I511" s="79"/>
    </row>
    <row r="512" spans="1:9" ht="16.5" customHeight="1" x14ac:dyDescent="0.25">
      <c r="A512" s="77"/>
      <c r="B512" s="72"/>
      <c r="C512" s="73"/>
      <c r="D512" s="72"/>
      <c r="E512" s="74"/>
      <c r="F512" s="78"/>
      <c r="G512" s="78"/>
      <c r="H512" s="78"/>
      <c r="I512" s="79"/>
    </row>
    <row r="513" spans="1:9" ht="16.5" customHeight="1" x14ac:dyDescent="0.25">
      <c r="A513" s="77"/>
      <c r="B513" s="72"/>
      <c r="C513" s="73"/>
      <c r="D513" s="72"/>
      <c r="E513" s="74"/>
      <c r="F513" s="78"/>
      <c r="G513" s="78"/>
      <c r="H513" s="78"/>
      <c r="I513" s="79"/>
    </row>
    <row r="514" spans="1:9" ht="16.5" customHeight="1" x14ac:dyDescent="0.25">
      <c r="A514" s="77"/>
      <c r="B514" s="72"/>
      <c r="C514" s="73"/>
      <c r="D514" s="72"/>
      <c r="E514" s="74"/>
      <c r="F514" s="78"/>
      <c r="G514" s="78"/>
      <c r="H514" s="78"/>
      <c r="I514" s="79"/>
    </row>
    <row r="515" spans="1:9" ht="16.5" customHeight="1" x14ac:dyDescent="0.25">
      <c r="A515" s="77"/>
      <c r="B515" s="72"/>
      <c r="C515" s="73"/>
      <c r="D515" s="72"/>
      <c r="E515" s="74"/>
      <c r="F515" s="78"/>
      <c r="G515" s="78"/>
      <c r="H515" s="78"/>
      <c r="I515" s="79"/>
    </row>
    <row r="516" spans="1:9" ht="16.5" customHeight="1" x14ac:dyDescent="0.25">
      <c r="A516" s="77"/>
      <c r="B516" s="72"/>
      <c r="C516" s="73"/>
      <c r="D516" s="72"/>
      <c r="E516" s="74"/>
      <c r="F516" s="78"/>
      <c r="G516" s="78"/>
      <c r="H516" s="78"/>
      <c r="I516" s="79"/>
    </row>
    <row r="517" spans="1:9" ht="16.5" customHeight="1" x14ac:dyDescent="0.25">
      <c r="A517" s="77"/>
      <c r="B517" s="72"/>
      <c r="C517" s="73"/>
      <c r="D517" s="72"/>
      <c r="E517" s="74"/>
      <c r="F517" s="78"/>
      <c r="G517" s="78"/>
      <c r="H517" s="78"/>
      <c r="I517" s="79"/>
    </row>
    <row r="518" spans="1:9" ht="16.5" customHeight="1" x14ac:dyDescent="0.25">
      <c r="A518" s="77"/>
      <c r="B518" s="72"/>
      <c r="C518" s="73"/>
      <c r="D518" s="72"/>
      <c r="E518" s="74"/>
      <c r="F518" s="78"/>
      <c r="G518" s="78"/>
      <c r="H518" s="78"/>
      <c r="I518" s="79"/>
    </row>
    <row r="519" spans="1:9" ht="16.5" customHeight="1" thickBot="1" x14ac:dyDescent="0.3">
      <c r="A519" s="85"/>
      <c r="B519" s="86"/>
      <c r="C519" s="87"/>
      <c r="D519" s="86"/>
      <c r="E519" s="88"/>
      <c r="F519" s="89"/>
      <c r="G519" s="89"/>
      <c r="H519" s="89"/>
      <c r="I519" s="90"/>
    </row>
    <row r="520" spans="1:9" ht="16.5" customHeight="1" thickTop="1" thickBot="1" x14ac:dyDescent="0.3">
      <c r="A520" s="91" t="s">
        <v>43</v>
      </c>
      <c r="B520" s="92"/>
      <c r="C520" s="93"/>
      <c r="D520" s="92"/>
      <c r="E520" s="154">
        <f>SUM(E501:E519)</f>
        <v>0</v>
      </c>
      <c r="F520" s="94">
        <f>SUM(F501:F519)</f>
        <v>0</v>
      </c>
      <c r="G520" s="94">
        <f>SUM(G501:G519)</f>
        <v>0</v>
      </c>
      <c r="H520" s="94">
        <f>SUM(H501:H519)</f>
        <v>0</v>
      </c>
      <c r="I520" s="95">
        <f>SUM(I501:I519)</f>
        <v>0</v>
      </c>
    </row>
    <row r="521" spans="1:9" ht="16.5" customHeight="1" thickTop="1" thickBot="1" x14ac:dyDescent="0.3">
      <c r="A521" s="21" t="s">
        <v>48</v>
      </c>
      <c r="B521" s="22"/>
      <c r="C521" s="23"/>
      <c r="D521" s="22"/>
      <c r="E521" s="24"/>
      <c r="F521" s="24"/>
      <c r="G521" s="24"/>
      <c r="H521" s="24"/>
      <c r="I521" s="25">
        <f>I541</f>
        <v>0</v>
      </c>
    </row>
    <row r="522" spans="1:9" ht="16.5" customHeight="1" thickTop="1" x14ac:dyDescent="0.25">
      <c r="A522" s="218"/>
      <c r="B522" s="149"/>
      <c r="C522" s="150"/>
      <c r="D522" s="149"/>
      <c r="E522" s="151"/>
      <c r="F522" s="156"/>
      <c r="G522" s="156"/>
      <c r="H522" s="156"/>
      <c r="I522" s="219"/>
    </row>
    <row r="523" spans="1:9" ht="16.5" customHeight="1" x14ac:dyDescent="0.25">
      <c r="A523" s="77"/>
      <c r="B523" s="72"/>
      <c r="C523" s="73"/>
      <c r="D523" s="72"/>
      <c r="E523" s="74"/>
      <c r="F523" s="78"/>
      <c r="G523" s="78"/>
      <c r="H523" s="78"/>
      <c r="I523" s="79"/>
    </row>
    <row r="524" spans="1:9" ht="16.5" customHeight="1" x14ac:dyDescent="0.25">
      <c r="A524" s="77"/>
      <c r="B524" s="72"/>
      <c r="C524" s="73"/>
      <c r="D524" s="72"/>
      <c r="E524" s="74"/>
      <c r="F524" s="78"/>
      <c r="G524" s="78"/>
      <c r="H524" s="78"/>
      <c r="I524" s="79"/>
    </row>
    <row r="525" spans="1:9" ht="16.5" customHeight="1" x14ac:dyDescent="0.25">
      <c r="A525" s="77"/>
      <c r="B525" s="72"/>
      <c r="C525" s="73"/>
      <c r="D525" s="72"/>
      <c r="E525" s="74"/>
      <c r="F525" s="78"/>
      <c r="G525" s="78"/>
      <c r="H525" s="78"/>
      <c r="I525" s="79"/>
    </row>
    <row r="526" spans="1:9" ht="16.5" customHeight="1" x14ac:dyDescent="0.25">
      <c r="A526" s="77"/>
      <c r="B526" s="72"/>
      <c r="C526" s="73"/>
      <c r="D526" s="72"/>
      <c r="E526" s="74"/>
      <c r="F526" s="78"/>
      <c r="G526" s="78"/>
      <c r="H526" s="78"/>
      <c r="I526" s="79"/>
    </row>
    <row r="527" spans="1:9" ht="16.5" customHeight="1" x14ac:dyDescent="0.25">
      <c r="A527" s="77"/>
      <c r="B527" s="72"/>
      <c r="C527" s="73"/>
      <c r="D527" s="72"/>
      <c r="E527" s="74"/>
      <c r="F527" s="78"/>
      <c r="G527" s="78"/>
      <c r="H527" s="78"/>
      <c r="I527" s="79"/>
    </row>
    <row r="528" spans="1:9" ht="16.5" customHeight="1" x14ac:dyDescent="0.25">
      <c r="A528" s="77"/>
      <c r="B528" s="72"/>
      <c r="C528" s="73"/>
      <c r="D528" s="72"/>
      <c r="E528" s="74"/>
      <c r="F528" s="78"/>
      <c r="G528" s="78"/>
      <c r="H528" s="78"/>
      <c r="I528" s="79"/>
    </row>
    <row r="529" spans="1:9" ht="16.5" customHeight="1" x14ac:dyDescent="0.25">
      <c r="A529" s="77"/>
      <c r="B529" s="72"/>
      <c r="C529" s="73"/>
      <c r="D529" s="72"/>
      <c r="E529" s="74"/>
      <c r="F529" s="78"/>
      <c r="G529" s="78"/>
      <c r="H529" s="78"/>
      <c r="I529" s="79"/>
    </row>
    <row r="530" spans="1:9" ht="16.5" customHeight="1" x14ac:dyDescent="0.25">
      <c r="A530" s="77"/>
      <c r="B530" s="72"/>
      <c r="C530" s="73"/>
      <c r="D530" s="72"/>
      <c r="E530" s="74"/>
      <c r="F530" s="78"/>
      <c r="G530" s="78"/>
      <c r="H530" s="78"/>
      <c r="I530" s="79"/>
    </row>
    <row r="531" spans="1:9" ht="16.5" customHeight="1" x14ac:dyDescent="0.25">
      <c r="A531" s="77"/>
      <c r="B531" s="72"/>
      <c r="C531" s="73"/>
      <c r="D531" s="72"/>
      <c r="E531" s="74"/>
      <c r="F531" s="78"/>
      <c r="G531" s="78"/>
      <c r="H531" s="78"/>
      <c r="I531" s="79"/>
    </row>
    <row r="532" spans="1:9" ht="16.5" customHeight="1" x14ac:dyDescent="0.25">
      <c r="A532" s="77"/>
      <c r="B532" s="72"/>
      <c r="C532" s="73"/>
      <c r="D532" s="72"/>
      <c r="E532" s="74"/>
      <c r="F532" s="78"/>
      <c r="G532" s="78"/>
      <c r="H532" s="78"/>
      <c r="I532" s="79"/>
    </row>
    <row r="533" spans="1:9" ht="16.5" customHeight="1" x14ac:dyDescent="0.25">
      <c r="A533" s="77"/>
      <c r="B533" s="72"/>
      <c r="C533" s="73"/>
      <c r="D533" s="72"/>
      <c r="E533" s="74"/>
      <c r="F533" s="78"/>
      <c r="G533" s="78"/>
      <c r="H533" s="78"/>
      <c r="I533" s="79"/>
    </row>
    <row r="534" spans="1:9" ht="16.5" customHeight="1" x14ac:dyDescent="0.25">
      <c r="A534" s="77"/>
      <c r="B534" s="72"/>
      <c r="C534" s="73"/>
      <c r="D534" s="72"/>
      <c r="E534" s="74"/>
      <c r="F534" s="78"/>
      <c r="G534" s="78"/>
      <c r="H534" s="78"/>
      <c r="I534" s="79"/>
    </row>
    <row r="535" spans="1:9" ht="16.5" customHeight="1" x14ac:dyDescent="0.25">
      <c r="A535" s="77"/>
      <c r="B535" s="72"/>
      <c r="C535" s="73"/>
      <c r="D535" s="72"/>
      <c r="E535" s="74"/>
      <c r="F535" s="78"/>
      <c r="G535" s="78"/>
      <c r="H535" s="78"/>
      <c r="I535" s="79"/>
    </row>
    <row r="536" spans="1:9" ht="16.5" customHeight="1" x14ac:dyDescent="0.25">
      <c r="A536" s="77"/>
      <c r="B536" s="72"/>
      <c r="C536" s="73"/>
      <c r="D536" s="72"/>
      <c r="E536" s="74"/>
      <c r="F536" s="78"/>
      <c r="G536" s="78"/>
      <c r="H536" s="78"/>
      <c r="I536" s="79"/>
    </row>
    <row r="537" spans="1:9" ht="16.5" customHeight="1" x14ac:dyDescent="0.25">
      <c r="A537" s="77"/>
      <c r="B537" s="72"/>
      <c r="C537" s="73"/>
      <c r="D537" s="72"/>
      <c r="E537" s="74"/>
      <c r="F537" s="78"/>
      <c r="G537" s="78"/>
      <c r="H537" s="78"/>
      <c r="I537" s="79"/>
    </row>
    <row r="538" spans="1:9" ht="16.5" customHeight="1" x14ac:dyDescent="0.25">
      <c r="A538" s="77"/>
      <c r="B538" s="72"/>
      <c r="C538" s="73"/>
      <c r="D538" s="72"/>
      <c r="E538" s="74"/>
      <c r="F538" s="78"/>
      <c r="G538" s="78"/>
      <c r="H538" s="78"/>
      <c r="I538" s="79"/>
    </row>
    <row r="539" spans="1:9" ht="16.5" customHeight="1" x14ac:dyDescent="0.25">
      <c r="A539" s="77"/>
      <c r="B539" s="72"/>
      <c r="C539" s="73"/>
      <c r="D539" s="72"/>
      <c r="E539" s="74"/>
      <c r="F539" s="78"/>
      <c r="G539" s="78"/>
      <c r="H539" s="78"/>
      <c r="I539" s="79"/>
    </row>
    <row r="540" spans="1:9" ht="16.5" customHeight="1" thickBot="1" x14ac:dyDescent="0.3">
      <c r="A540" s="85"/>
      <c r="B540" s="86"/>
      <c r="C540" s="87"/>
      <c r="D540" s="86"/>
      <c r="E540" s="88"/>
      <c r="F540" s="89"/>
      <c r="G540" s="89"/>
      <c r="H540" s="89"/>
      <c r="I540" s="90"/>
    </row>
    <row r="541" spans="1:9" ht="16.5" customHeight="1" thickTop="1" thickBot="1" x14ac:dyDescent="0.3">
      <c r="A541" s="157" t="s">
        <v>43</v>
      </c>
      <c r="B541" s="158"/>
      <c r="C541" s="159"/>
      <c r="D541" s="158"/>
      <c r="E541" s="160">
        <f>SUM(E522:E540)</f>
        <v>0</v>
      </c>
      <c r="F541" s="161">
        <f>SUM(F522:F540)</f>
        <v>0</v>
      </c>
      <c r="G541" s="161">
        <f>SUM(G522:G540)</f>
        <v>0</v>
      </c>
      <c r="H541" s="161">
        <f>SUM(H522:H540)</f>
        <v>0</v>
      </c>
      <c r="I541" s="162">
        <f>SUM(I522:I540)</f>
        <v>0</v>
      </c>
    </row>
    <row r="542" spans="1:9" ht="16.5" customHeight="1" thickTop="1" thickBot="1" x14ac:dyDescent="0.3">
      <c r="A542" s="13" t="s">
        <v>50</v>
      </c>
      <c r="B542" s="14"/>
      <c r="C542" s="15"/>
      <c r="D542" s="16"/>
      <c r="E542" s="17">
        <f>E585+E606+E648+E669+E690+E711</f>
        <v>86.5</v>
      </c>
      <c r="F542" s="18"/>
      <c r="G542" s="18"/>
      <c r="H542" s="18"/>
      <c r="I542" s="17">
        <f>I585+I606+I648+I669+I690+I711+I627</f>
        <v>17321.400000000001</v>
      </c>
    </row>
    <row r="543" spans="1:9" ht="16.5" customHeight="1" thickTop="1" thickBot="1" x14ac:dyDescent="0.3">
      <c r="A543" s="96" t="s">
        <v>13</v>
      </c>
      <c r="B543" s="97"/>
      <c r="C543" s="98"/>
      <c r="D543" s="97"/>
      <c r="E543" s="99"/>
      <c r="F543" s="99"/>
      <c r="G543" s="99"/>
      <c r="H543" s="99"/>
      <c r="I543" s="101">
        <f>I585</f>
        <v>0</v>
      </c>
    </row>
    <row r="544" spans="1:9" ht="32.25" customHeight="1" thickTop="1" thickBot="1" x14ac:dyDescent="0.25">
      <c r="A544" s="132">
        <v>1</v>
      </c>
      <c r="B544" s="104" t="s">
        <v>2481</v>
      </c>
      <c r="C544" s="104" t="s">
        <v>2482</v>
      </c>
      <c r="D544" s="104" t="s">
        <v>2483</v>
      </c>
      <c r="E544" s="425">
        <v>4</v>
      </c>
      <c r="F544" s="345">
        <v>550</v>
      </c>
      <c r="G544" s="57"/>
      <c r="H544" s="346">
        <v>550</v>
      </c>
      <c r="I544" s="346">
        <v>550</v>
      </c>
    </row>
    <row r="545" spans="1:9" ht="31.5" customHeight="1" thickTop="1" thickBot="1" x14ac:dyDescent="0.25">
      <c r="A545" s="132">
        <v>2</v>
      </c>
      <c r="B545" s="347" t="s">
        <v>2484</v>
      </c>
      <c r="C545" s="104" t="s">
        <v>2485</v>
      </c>
      <c r="D545" s="348" t="s">
        <v>2486</v>
      </c>
      <c r="E545" s="426">
        <v>2.5</v>
      </c>
      <c r="F545" s="349">
        <v>550</v>
      </c>
      <c r="G545" s="57"/>
      <c r="H545" s="346">
        <v>550</v>
      </c>
      <c r="I545" s="346">
        <v>550</v>
      </c>
    </row>
    <row r="546" spans="1:9" ht="27.75" customHeight="1" thickTop="1" thickBot="1" x14ac:dyDescent="0.25">
      <c r="A546" s="132">
        <v>3</v>
      </c>
      <c r="B546" s="104" t="s">
        <v>2487</v>
      </c>
      <c r="C546" s="104" t="s">
        <v>2488</v>
      </c>
      <c r="D546" s="104" t="s">
        <v>2489</v>
      </c>
      <c r="E546" s="425">
        <v>4</v>
      </c>
      <c r="F546" s="345">
        <v>550</v>
      </c>
      <c r="G546" s="57"/>
      <c r="H546" s="346">
        <v>550</v>
      </c>
      <c r="I546" s="346">
        <v>550</v>
      </c>
    </row>
    <row r="547" spans="1:9" ht="37.5" customHeight="1" thickTop="1" thickBot="1" x14ac:dyDescent="0.25">
      <c r="A547" s="132">
        <v>4</v>
      </c>
      <c r="B547" s="104" t="s">
        <v>2490</v>
      </c>
      <c r="C547" s="104" t="s">
        <v>2491</v>
      </c>
      <c r="D547" s="104" t="s">
        <v>2492</v>
      </c>
      <c r="E547" s="425">
        <v>9</v>
      </c>
      <c r="F547" s="345">
        <v>550</v>
      </c>
      <c r="G547" s="57"/>
      <c r="H547" s="346">
        <v>550</v>
      </c>
      <c r="I547" s="346">
        <v>550</v>
      </c>
    </row>
    <row r="548" spans="1:9" ht="39" customHeight="1" thickTop="1" thickBot="1" x14ac:dyDescent="0.25">
      <c r="A548" s="132">
        <v>5</v>
      </c>
      <c r="B548" s="104" t="s">
        <v>2493</v>
      </c>
      <c r="C548" s="104" t="s">
        <v>1324</v>
      </c>
      <c r="D548" s="104" t="s">
        <v>2494</v>
      </c>
      <c r="E548" s="425">
        <v>4</v>
      </c>
      <c r="F548" s="345">
        <v>550</v>
      </c>
      <c r="G548" s="57"/>
      <c r="H548" s="346">
        <v>550</v>
      </c>
      <c r="I548" s="346">
        <v>550</v>
      </c>
    </row>
    <row r="549" spans="1:9" ht="48.75" customHeight="1" thickTop="1" thickBot="1" x14ac:dyDescent="0.25">
      <c r="A549" s="132">
        <v>6</v>
      </c>
      <c r="B549" s="104" t="s">
        <v>2495</v>
      </c>
      <c r="C549" s="104" t="s">
        <v>2496</v>
      </c>
      <c r="D549" s="104" t="s">
        <v>2497</v>
      </c>
      <c r="E549" s="425">
        <v>3</v>
      </c>
      <c r="F549" s="345">
        <v>550</v>
      </c>
      <c r="G549" s="57"/>
      <c r="H549" s="346">
        <v>550</v>
      </c>
      <c r="I549" s="346">
        <v>550</v>
      </c>
    </row>
    <row r="550" spans="1:9" ht="16.5" customHeight="1" thickTop="1" thickBot="1" x14ac:dyDescent="0.25">
      <c r="A550" s="132"/>
      <c r="B550" s="104"/>
      <c r="C550" s="104"/>
      <c r="D550" s="104"/>
      <c r="E550" s="104"/>
      <c r="F550" s="345"/>
      <c r="G550" s="57"/>
      <c r="H550" s="346"/>
      <c r="I550" s="346"/>
    </row>
    <row r="551" spans="1:9" ht="16.5" customHeight="1" thickTop="1" thickBot="1" x14ac:dyDescent="0.25">
      <c r="A551" s="132"/>
      <c r="B551" s="104"/>
      <c r="C551" s="104"/>
      <c r="D551" s="104"/>
      <c r="E551" s="104"/>
      <c r="F551" s="345"/>
      <c r="G551" s="57"/>
      <c r="H551" s="346"/>
      <c r="I551" s="346"/>
    </row>
    <row r="552" spans="1:9" ht="16.5" customHeight="1" thickTop="1" thickBot="1" x14ac:dyDescent="0.25">
      <c r="A552" s="132"/>
      <c r="B552" s="104"/>
      <c r="C552" s="104"/>
      <c r="D552" s="104"/>
      <c r="E552" s="104"/>
      <c r="F552" s="345"/>
      <c r="G552" s="57"/>
      <c r="H552" s="346"/>
      <c r="I552" s="346"/>
    </row>
    <row r="553" spans="1:9" ht="16.5" customHeight="1" thickTop="1" thickBot="1" x14ac:dyDescent="0.25">
      <c r="A553" s="132"/>
      <c r="B553" s="104"/>
      <c r="C553" s="104"/>
      <c r="D553" s="104"/>
      <c r="E553" s="104"/>
      <c r="F553" s="345"/>
      <c r="G553" s="57"/>
      <c r="H553" s="346"/>
      <c r="I553" s="346"/>
    </row>
    <row r="554" spans="1:9" ht="16.5" customHeight="1" thickTop="1" thickBot="1" x14ac:dyDescent="0.25">
      <c r="A554" s="132"/>
      <c r="B554" s="104"/>
      <c r="C554" s="104"/>
      <c r="D554" s="104"/>
      <c r="E554" s="104"/>
      <c r="F554" s="345"/>
      <c r="G554" s="57"/>
      <c r="H554" s="345"/>
      <c r="I554" s="345"/>
    </row>
    <row r="555" spans="1:9" ht="16.5" customHeight="1" thickTop="1" thickBot="1" x14ac:dyDescent="0.25">
      <c r="A555" s="132"/>
      <c r="B555" s="104"/>
      <c r="C555" s="104"/>
      <c r="D555" s="104"/>
      <c r="E555" s="104"/>
      <c r="F555" s="345"/>
      <c r="G555" s="57"/>
      <c r="H555" s="345"/>
      <c r="I555" s="345"/>
    </row>
    <row r="556" spans="1:9" ht="16.5" customHeight="1" thickTop="1" thickBot="1" x14ac:dyDescent="0.25">
      <c r="A556" s="132"/>
      <c r="B556" s="104"/>
      <c r="C556" s="104"/>
      <c r="D556" s="104"/>
      <c r="E556" s="104"/>
      <c r="F556" s="345"/>
      <c r="G556" s="57"/>
      <c r="H556" s="345"/>
      <c r="I556" s="345"/>
    </row>
    <row r="557" spans="1:9" ht="26.25" customHeight="1" thickTop="1" thickBot="1" x14ac:dyDescent="0.25">
      <c r="A557" s="132"/>
      <c r="B557" s="104"/>
      <c r="C557" s="104"/>
      <c r="D557" s="104"/>
      <c r="E557" s="104"/>
      <c r="F557" s="345"/>
      <c r="G557" s="57"/>
      <c r="H557" s="345"/>
      <c r="I557" s="345"/>
    </row>
    <row r="558" spans="1:9" ht="16.5" customHeight="1" thickTop="1" thickBot="1" x14ac:dyDescent="0.25">
      <c r="A558" s="132"/>
      <c r="B558" s="83"/>
      <c r="C558" s="222"/>
      <c r="D558" s="83"/>
      <c r="E558" s="183"/>
      <c r="F558" s="223"/>
      <c r="G558" s="183"/>
      <c r="H558" s="184"/>
      <c r="I558" s="185"/>
    </row>
    <row r="559" spans="1:9" ht="16.5" customHeight="1" thickTop="1" thickBot="1" x14ac:dyDescent="0.25">
      <c r="A559" s="132"/>
      <c r="B559" s="83"/>
      <c r="C559" s="222"/>
      <c r="D559" s="83"/>
      <c r="E559" s="183"/>
      <c r="F559" s="184"/>
      <c r="G559" s="184"/>
      <c r="H559" s="184"/>
      <c r="I559" s="185"/>
    </row>
    <row r="560" spans="1:9" ht="16.5" customHeight="1" thickTop="1" thickBot="1" x14ac:dyDescent="0.25">
      <c r="A560" s="132"/>
      <c r="B560" s="83"/>
      <c r="C560" s="222"/>
      <c r="D560" s="83"/>
      <c r="E560" s="183"/>
      <c r="F560" s="184"/>
      <c r="G560" s="184"/>
      <c r="H560" s="184"/>
      <c r="I560" s="185"/>
    </row>
    <row r="561" spans="1:9" ht="16.5" customHeight="1" thickTop="1" thickBot="1" x14ac:dyDescent="0.25">
      <c r="A561" s="132"/>
      <c r="B561" s="83"/>
      <c r="C561" s="222"/>
      <c r="D561" s="83"/>
      <c r="E561" s="183"/>
      <c r="F561" s="184"/>
      <c r="G561" s="184"/>
      <c r="H561" s="184"/>
      <c r="I561" s="185"/>
    </row>
    <row r="562" spans="1:9" ht="16.5" customHeight="1" thickTop="1" thickBot="1" x14ac:dyDescent="0.25">
      <c r="A562" s="132"/>
      <c r="B562" s="83"/>
      <c r="C562" s="222"/>
      <c r="D562" s="83"/>
      <c r="E562" s="183"/>
      <c r="F562" s="184"/>
      <c r="G562" s="184"/>
      <c r="H562" s="184"/>
      <c r="I562" s="185"/>
    </row>
    <row r="563" spans="1:9" s="107" customFormat="1" ht="16.5" customHeight="1" thickTop="1" thickBot="1" x14ac:dyDescent="0.25">
      <c r="A563" s="132"/>
      <c r="B563" s="83"/>
      <c r="C563" s="222"/>
      <c r="D563" s="83"/>
      <c r="E563" s="84"/>
      <c r="F563" s="184"/>
      <c r="G563" s="183"/>
      <c r="H563" s="184"/>
      <c r="I563" s="185"/>
    </row>
    <row r="564" spans="1:9" ht="16.5" customHeight="1" thickTop="1" thickBot="1" x14ac:dyDescent="0.25">
      <c r="A564" s="132"/>
      <c r="B564" s="83"/>
      <c r="C564" s="222"/>
      <c r="D564" s="83"/>
      <c r="E564" s="84"/>
      <c r="F564" s="184"/>
      <c r="G564" s="183"/>
      <c r="H564" s="184"/>
      <c r="I564" s="185"/>
    </row>
    <row r="565" spans="1:9" ht="30" customHeight="1" thickTop="1" thickBot="1" x14ac:dyDescent="0.25">
      <c r="A565" s="132"/>
      <c r="B565" s="83"/>
      <c r="C565" s="222"/>
      <c r="D565" s="83"/>
      <c r="E565" s="84"/>
      <c r="F565" s="184"/>
      <c r="G565" s="183"/>
      <c r="H565" s="184"/>
      <c r="I565" s="185"/>
    </row>
    <row r="566" spans="1:9" ht="24.75" customHeight="1" thickTop="1" thickBot="1" x14ac:dyDescent="0.25">
      <c r="A566" s="132"/>
      <c r="B566" s="83"/>
      <c r="C566" s="222"/>
      <c r="D566" s="83"/>
      <c r="E566" s="84"/>
      <c r="F566" s="184"/>
      <c r="G566" s="183"/>
      <c r="H566" s="184"/>
      <c r="I566" s="185"/>
    </row>
    <row r="567" spans="1:9" ht="30.75" customHeight="1" thickTop="1" thickBot="1" x14ac:dyDescent="0.25">
      <c r="A567" s="132"/>
      <c r="B567" s="83"/>
      <c r="C567" s="222"/>
      <c r="D567" s="83"/>
      <c r="E567" s="183"/>
      <c r="F567" s="184"/>
      <c r="G567" s="183"/>
      <c r="H567" s="184"/>
      <c r="I567" s="185"/>
    </row>
    <row r="568" spans="1:9" ht="29.25" customHeight="1" thickTop="1" thickBot="1" x14ac:dyDescent="0.25">
      <c r="A568" s="132"/>
      <c r="B568" s="83"/>
      <c r="C568" s="222"/>
      <c r="D568" s="83"/>
      <c r="E568" s="183"/>
      <c r="F568" s="184"/>
      <c r="G568" s="183"/>
      <c r="H568" s="184"/>
      <c r="I568" s="185"/>
    </row>
    <row r="569" spans="1:9" ht="30.75" customHeight="1" thickTop="1" thickBot="1" x14ac:dyDescent="0.25">
      <c r="A569" s="132"/>
      <c r="B569" s="83"/>
      <c r="C569" s="222"/>
      <c r="D569" s="83"/>
      <c r="E569" s="183"/>
      <c r="F569" s="184"/>
      <c r="G569" s="184"/>
      <c r="H569" s="184"/>
      <c r="I569" s="185"/>
    </row>
    <row r="570" spans="1:9" ht="30.75" customHeight="1" thickTop="1" x14ac:dyDescent="0.2">
      <c r="A570" s="132"/>
      <c r="B570" s="83"/>
      <c r="C570" s="222"/>
      <c r="D570" s="83"/>
      <c r="E570" s="183"/>
      <c r="F570" s="184"/>
      <c r="G570" s="184"/>
      <c r="H570" s="184"/>
      <c r="I570" s="185"/>
    </row>
    <row r="571" spans="1:9" ht="30.75" customHeight="1" x14ac:dyDescent="0.2">
      <c r="A571" s="136"/>
      <c r="B571" s="83"/>
      <c r="C571" s="222"/>
      <c r="D571" s="83"/>
      <c r="E571" s="183"/>
      <c r="F571" s="184"/>
      <c r="G571" s="184"/>
      <c r="H571" s="184"/>
      <c r="I571" s="185"/>
    </row>
    <row r="572" spans="1:9" ht="16.5" customHeight="1" x14ac:dyDescent="0.2">
      <c r="A572" s="136"/>
      <c r="B572" s="83"/>
      <c r="C572" s="222"/>
      <c r="D572" s="83"/>
      <c r="E572" s="183"/>
      <c r="F572" s="184"/>
      <c r="G572" s="184"/>
      <c r="H572" s="184"/>
      <c r="I572" s="185"/>
    </row>
    <row r="573" spans="1:9" ht="16.5" customHeight="1" x14ac:dyDescent="0.2">
      <c r="A573" s="136"/>
      <c r="B573" s="83"/>
      <c r="C573" s="222"/>
      <c r="D573" s="83"/>
      <c r="E573" s="183"/>
      <c r="F573" s="184"/>
      <c r="G573" s="184"/>
      <c r="H573" s="184"/>
      <c r="I573" s="185"/>
    </row>
    <row r="574" spans="1:9" ht="16.5" customHeight="1" x14ac:dyDescent="0.2">
      <c r="A574" s="136"/>
      <c r="B574" s="83"/>
      <c r="C574" s="222"/>
      <c r="D574" s="83"/>
      <c r="E574" s="183"/>
      <c r="F574" s="184"/>
      <c r="G574" s="184"/>
      <c r="H574" s="184"/>
      <c r="I574" s="185"/>
    </row>
    <row r="575" spans="1:9" ht="16.5" customHeight="1" x14ac:dyDescent="0.2">
      <c r="A575" s="136"/>
      <c r="B575" s="83"/>
      <c r="C575" s="222"/>
      <c r="D575" s="83"/>
      <c r="E575" s="84"/>
      <c r="F575" s="184"/>
      <c r="G575" s="184"/>
      <c r="H575" s="184"/>
      <c r="I575" s="185"/>
    </row>
    <row r="576" spans="1:9" ht="16.5" customHeight="1" x14ac:dyDescent="0.2">
      <c r="A576" s="136"/>
      <c r="B576" s="83"/>
      <c r="C576" s="222"/>
      <c r="D576" s="83"/>
      <c r="E576" s="183"/>
      <c r="F576" s="184"/>
      <c r="G576" s="184"/>
      <c r="H576" s="184"/>
      <c r="I576" s="185"/>
    </row>
    <row r="577" spans="1:9" ht="16.5" customHeight="1" x14ac:dyDescent="0.2">
      <c r="A577" s="136"/>
      <c r="B577" s="83"/>
      <c r="C577" s="222"/>
      <c r="D577" s="83"/>
      <c r="E577" s="183"/>
      <c r="F577" s="184"/>
      <c r="G577" s="184"/>
      <c r="H577" s="184"/>
      <c r="I577" s="185"/>
    </row>
    <row r="578" spans="1:9" ht="16.5" customHeight="1" x14ac:dyDescent="0.2">
      <c r="A578" s="136"/>
      <c r="B578" s="83"/>
      <c r="C578" s="222"/>
      <c r="D578" s="83"/>
      <c r="E578" s="183"/>
      <c r="F578" s="184"/>
      <c r="G578" s="184"/>
      <c r="H578" s="184"/>
      <c r="I578" s="185"/>
    </row>
    <row r="579" spans="1:9" ht="16.5" customHeight="1" x14ac:dyDescent="0.2">
      <c r="A579" s="136"/>
      <c r="B579" s="83"/>
      <c r="C579" s="222"/>
      <c r="D579" s="83"/>
      <c r="E579" s="183"/>
      <c r="F579" s="184"/>
      <c r="G579" s="184"/>
      <c r="H579" s="184"/>
      <c r="I579" s="185"/>
    </row>
    <row r="580" spans="1:9" ht="16.5" customHeight="1" x14ac:dyDescent="0.2">
      <c r="A580" s="136"/>
      <c r="B580" s="83"/>
      <c r="C580" s="222"/>
      <c r="D580" s="83"/>
      <c r="E580" s="183"/>
      <c r="F580" s="184"/>
      <c r="G580" s="184"/>
      <c r="H580" s="184"/>
      <c r="I580" s="185"/>
    </row>
    <row r="581" spans="1:9" ht="16.5" customHeight="1" x14ac:dyDescent="0.2">
      <c r="A581" s="136"/>
      <c r="B581" s="83"/>
      <c r="C581" s="222"/>
      <c r="D581" s="83"/>
      <c r="E581" s="183"/>
      <c r="F581" s="184"/>
      <c r="G581" s="184"/>
      <c r="H581" s="184"/>
      <c r="I581" s="185"/>
    </row>
    <row r="582" spans="1:9" ht="30.75" customHeight="1" x14ac:dyDescent="0.2">
      <c r="A582" s="136"/>
      <c r="B582" s="83"/>
      <c r="C582" s="222"/>
      <c r="D582" s="83"/>
      <c r="E582" s="183"/>
      <c r="F582" s="184"/>
      <c r="G582" s="184"/>
      <c r="H582" s="184"/>
      <c r="I582" s="185"/>
    </row>
    <row r="583" spans="1:9" ht="30.75" customHeight="1" x14ac:dyDescent="0.2">
      <c r="A583" s="136"/>
      <c r="B583" s="83"/>
      <c r="C583" s="222"/>
      <c r="D583" s="83"/>
      <c r="E583" s="183"/>
      <c r="F583" s="184"/>
      <c r="G583" s="184"/>
      <c r="H583" s="184"/>
      <c r="I583" s="185"/>
    </row>
    <row r="584" spans="1:9" ht="30.75" customHeight="1" x14ac:dyDescent="0.2">
      <c r="A584" s="136"/>
      <c r="B584" s="83"/>
      <c r="C584" s="222"/>
      <c r="D584" s="83"/>
      <c r="E584" s="183"/>
      <c r="F584" s="184"/>
      <c r="G584" s="184"/>
      <c r="H584" s="184"/>
      <c r="I584" s="185"/>
    </row>
    <row r="585" spans="1:9" ht="30.75" customHeight="1" x14ac:dyDescent="0.2">
      <c r="A585" s="136"/>
      <c r="B585" s="83"/>
      <c r="C585" s="222"/>
      <c r="D585" s="83"/>
      <c r="E585" s="183"/>
      <c r="F585" s="84"/>
      <c r="G585" s="84"/>
      <c r="H585" s="84"/>
      <c r="I585" s="224"/>
    </row>
    <row r="586" spans="1:9" ht="30.75" customHeight="1" x14ac:dyDescent="0.2">
      <c r="A586" s="136"/>
      <c r="B586" s="83"/>
      <c r="C586" s="222"/>
      <c r="D586" s="83"/>
      <c r="E586" s="84"/>
      <c r="F586" s="84"/>
      <c r="G586" s="84"/>
      <c r="H586" s="84"/>
      <c r="I586" s="224"/>
    </row>
    <row r="587" spans="1:9" ht="30.75" customHeight="1" x14ac:dyDescent="0.2">
      <c r="A587" s="136"/>
      <c r="B587" s="83"/>
      <c r="C587" s="222"/>
      <c r="D587" s="83"/>
      <c r="E587" s="84"/>
      <c r="F587" s="84"/>
      <c r="G587" s="84"/>
      <c r="H587" s="84"/>
      <c r="I587" s="224"/>
    </row>
    <row r="588" spans="1:9" ht="30.75" customHeight="1" x14ac:dyDescent="0.2">
      <c r="A588" s="136"/>
      <c r="B588" s="83"/>
      <c r="C588" s="222"/>
      <c r="D588" s="83"/>
      <c r="E588" s="183"/>
      <c r="F588" s="84"/>
      <c r="G588" s="84"/>
      <c r="H588" s="84"/>
      <c r="I588" s="224"/>
    </row>
    <row r="589" spans="1:9" ht="30.75" customHeight="1" x14ac:dyDescent="0.2">
      <c r="A589" s="136"/>
      <c r="B589" s="83"/>
      <c r="C589" s="222"/>
      <c r="D589" s="83"/>
      <c r="E589" s="84"/>
      <c r="F589" s="84"/>
      <c r="G589" s="84"/>
      <c r="H589" s="84"/>
      <c r="I589" s="224"/>
    </row>
    <row r="590" spans="1:9" ht="30.75" customHeight="1" x14ac:dyDescent="0.2">
      <c r="A590" s="136"/>
      <c r="B590" s="83"/>
      <c r="C590" s="222"/>
      <c r="D590" s="83"/>
      <c r="E590" s="84"/>
      <c r="F590" s="84"/>
      <c r="G590" s="84"/>
      <c r="H590" s="84"/>
      <c r="I590" s="224"/>
    </row>
    <row r="591" spans="1:9" ht="30.75" customHeight="1" x14ac:dyDescent="0.2">
      <c r="A591" s="136"/>
      <c r="B591" s="83"/>
      <c r="C591" s="222"/>
      <c r="D591" s="83"/>
      <c r="E591" s="84"/>
      <c r="F591" s="84"/>
      <c r="G591" s="84"/>
      <c r="H591" s="84"/>
      <c r="I591" s="224"/>
    </row>
    <row r="592" spans="1:9" ht="30.75" customHeight="1" x14ac:dyDescent="0.2">
      <c r="A592" s="136"/>
      <c r="B592" s="83"/>
      <c r="C592" s="222"/>
      <c r="D592" s="83"/>
      <c r="E592" s="84"/>
      <c r="F592" s="84"/>
      <c r="G592" s="84"/>
      <c r="H592" s="84"/>
      <c r="I592" s="224"/>
    </row>
    <row r="593" spans="1:9" ht="16.5" customHeight="1" x14ac:dyDescent="0.2">
      <c r="A593" s="136"/>
      <c r="B593" s="83"/>
      <c r="C593" s="222"/>
      <c r="D593" s="83"/>
      <c r="E593" s="84"/>
      <c r="F593" s="84"/>
      <c r="G593" s="84"/>
      <c r="H593" s="84"/>
      <c r="I593" s="224"/>
    </row>
    <row r="594" spans="1:9" ht="16.5" customHeight="1" x14ac:dyDescent="0.25">
      <c r="A594" s="136"/>
      <c r="B594" s="72"/>
      <c r="C594" s="72"/>
      <c r="D594" s="72"/>
      <c r="E594" s="74"/>
      <c r="F594" s="78"/>
      <c r="G594" s="78"/>
      <c r="H594" s="78"/>
      <c r="I594" s="79"/>
    </row>
    <row r="595" spans="1:9" ht="16.5" customHeight="1" x14ac:dyDescent="0.25">
      <c r="A595" s="136"/>
      <c r="B595" s="72"/>
      <c r="C595" s="72"/>
      <c r="D595" s="72"/>
      <c r="E595" s="74"/>
      <c r="F595" s="78"/>
      <c r="G595" s="78"/>
      <c r="H595" s="78"/>
      <c r="I595" s="79"/>
    </row>
    <row r="596" spans="1:9" ht="16.5" customHeight="1" x14ac:dyDescent="0.25">
      <c r="A596" s="136"/>
      <c r="B596" s="72"/>
      <c r="C596" s="72"/>
      <c r="D596" s="72"/>
      <c r="E596" s="74"/>
      <c r="F596" s="78"/>
      <c r="G596" s="78"/>
      <c r="H596" s="78"/>
      <c r="I596" s="79"/>
    </row>
    <row r="597" spans="1:9" ht="16.5" customHeight="1" x14ac:dyDescent="0.25">
      <c r="A597" s="136"/>
      <c r="B597" s="72"/>
      <c r="C597" s="72"/>
      <c r="D597" s="72"/>
      <c r="E597" s="74"/>
      <c r="F597" s="78"/>
      <c r="G597" s="78"/>
      <c r="H597" s="78"/>
      <c r="I597" s="79"/>
    </row>
    <row r="598" spans="1:9" ht="16.5" customHeight="1" x14ac:dyDescent="0.25">
      <c r="A598" s="136"/>
      <c r="B598" s="72"/>
      <c r="C598" s="72"/>
      <c r="D598" s="72"/>
      <c r="E598" s="74"/>
      <c r="F598" s="78"/>
      <c r="G598" s="78"/>
      <c r="H598" s="78"/>
      <c r="I598" s="79"/>
    </row>
    <row r="599" spans="1:9" ht="16.5" customHeight="1" x14ac:dyDescent="0.25">
      <c r="A599" s="136"/>
      <c r="B599" s="72"/>
      <c r="C599" s="72"/>
      <c r="D599" s="72"/>
      <c r="E599" s="74"/>
      <c r="F599" s="78"/>
      <c r="G599" s="78"/>
      <c r="H599" s="78"/>
      <c r="I599" s="79"/>
    </row>
    <row r="600" spans="1:9" ht="16.5" customHeight="1" x14ac:dyDescent="0.25">
      <c r="A600" s="136"/>
      <c r="B600" s="72"/>
      <c r="C600" s="72"/>
      <c r="D600" s="72"/>
      <c r="E600" s="74"/>
      <c r="F600" s="78"/>
      <c r="G600" s="78"/>
      <c r="H600" s="78"/>
      <c r="I600" s="79"/>
    </row>
    <row r="601" spans="1:9" ht="16.5" customHeight="1" x14ac:dyDescent="0.25">
      <c r="A601" s="136"/>
      <c r="B601" s="72"/>
      <c r="C601" s="72"/>
      <c r="D601" s="72"/>
      <c r="E601" s="74"/>
      <c r="F601" s="78"/>
      <c r="G601" s="78"/>
      <c r="H601" s="78"/>
      <c r="I601" s="79"/>
    </row>
    <row r="602" spans="1:9" ht="16.5" customHeight="1" x14ac:dyDescent="0.25">
      <c r="A602" s="136"/>
      <c r="B602" s="72"/>
      <c r="C602" s="72"/>
      <c r="D602" s="72"/>
      <c r="E602" s="74"/>
      <c r="F602" s="78"/>
      <c r="G602" s="78"/>
      <c r="H602" s="78"/>
      <c r="I602" s="79"/>
    </row>
    <row r="603" spans="1:9" ht="16.5" customHeight="1" x14ac:dyDescent="0.25">
      <c r="A603" s="136"/>
      <c r="B603" s="72"/>
      <c r="C603" s="72"/>
      <c r="D603" s="72"/>
      <c r="E603" s="74"/>
      <c r="F603" s="78"/>
      <c r="G603" s="78"/>
      <c r="H603" s="78"/>
      <c r="I603" s="79"/>
    </row>
    <row r="604" spans="1:9" ht="16.5" customHeight="1" x14ac:dyDescent="0.25">
      <c r="A604" s="136"/>
      <c r="B604" s="72"/>
      <c r="C604" s="72"/>
      <c r="D604" s="72"/>
      <c r="E604" s="74"/>
      <c r="F604" s="78"/>
      <c r="G604" s="78"/>
      <c r="H604" s="78"/>
      <c r="I604" s="79"/>
    </row>
    <row r="605" spans="1:9" ht="16.5" customHeight="1" thickBot="1" x14ac:dyDescent="0.3">
      <c r="A605" s="225"/>
      <c r="B605" s="86"/>
      <c r="C605" s="86"/>
      <c r="D605" s="86"/>
      <c r="E605" s="88"/>
      <c r="F605" s="89"/>
      <c r="G605" s="89"/>
      <c r="H605" s="89"/>
      <c r="I605" s="90"/>
    </row>
    <row r="606" spans="1:9" ht="16.5" customHeight="1" thickTop="1" thickBot="1" x14ac:dyDescent="0.3">
      <c r="A606" s="91" t="s">
        <v>43</v>
      </c>
      <c r="B606" s="92"/>
      <c r="C606" s="93"/>
      <c r="D606" s="92"/>
      <c r="E606" s="154">
        <f>SUM(E544:E605)</f>
        <v>26.5</v>
      </c>
      <c r="F606" s="154">
        <f>SUM(F544:F605)</f>
        <v>3300</v>
      </c>
      <c r="G606" s="154">
        <f>SUM(G544:G605)</f>
        <v>0</v>
      </c>
      <c r="H606" s="154">
        <f>SUM(H544:H605)</f>
        <v>3300</v>
      </c>
      <c r="I606" s="226">
        <f>SUM(I544:I605)</f>
        <v>3300</v>
      </c>
    </row>
    <row r="607" spans="1:9" ht="16.5" customHeight="1" thickTop="1" thickBot="1" x14ac:dyDescent="0.3">
      <c r="A607" s="96" t="s">
        <v>44</v>
      </c>
      <c r="B607" s="97"/>
      <c r="C607" s="98"/>
      <c r="D607" s="97"/>
      <c r="E607" s="99"/>
      <c r="F607" s="99"/>
      <c r="G607" s="99"/>
      <c r="H607" s="99"/>
      <c r="I607" s="101">
        <f>I627</f>
        <v>9473.92</v>
      </c>
    </row>
    <row r="608" spans="1:9" ht="51" customHeight="1" thickTop="1" x14ac:dyDescent="0.25">
      <c r="A608" s="148">
        <v>1</v>
      </c>
      <c r="B608" s="104" t="s">
        <v>2498</v>
      </c>
      <c r="C608" s="104" t="s">
        <v>2499</v>
      </c>
      <c r="D608" s="104" t="s">
        <v>2500</v>
      </c>
      <c r="E608" s="425">
        <v>30</v>
      </c>
      <c r="F608" s="382">
        <v>2273.7399999999998</v>
      </c>
      <c r="G608" s="383"/>
      <c r="H608" s="382">
        <v>2273.7399999999998</v>
      </c>
      <c r="I608" s="382">
        <v>2273.7399999999998</v>
      </c>
    </row>
    <row r="609" spans="1:9" ht="32.25" customHeight="1" x14ac:dyDescent="0.25">
      <c r="A609" s="140">
        <v>2</v>
      </c>
      <c r="B609" s="104" t="s">
        <v>2501</v>
      </c>
      <c r="C609" s="104" t="s">
        <v>2502</v>
      </c>
      <c r="D609" s="104" t="s">
        <v>2503</v>
      </c>
      <c r="E609" s="425">
        <v>95</v>
      </c>
      <c r="F609" s="382">
        <v>7200.18</v>
      </c>
      <c r="G609" s="383"/>
      <c r="H609" s="382">
        <v>7200.18</v>
      </c>
      <c r="I609" s="382">
        <v>7200.18</v>
      </c>
    </row>
    <row r="610" spans="1:9" ht="16.5" customHeight="1" x14ac:dyDescent="0.25">
      <c r="A610" s="77"/>
      <c r="B610" s="72"/>
      <c r="C610" s="73"/>
      <c r="D610" s="72"/>
      <c r="E610" s="74"/>
      <c r="F610" s="78"/>
      <c r="G610" s="78"/>
      <c r="H610" s="78"/>
      <c r="I610" s="79"/>
    </row>
    <row r="611" spans="1:9" ht="16.5" customHeight="1" x14ac:dyDescent="0.25">
      <c r="A611" s="77"/>
      <c r="B611" s="72"/>
      <c r="C611" s="73"/>
      <c r="D611" s="72"/>
      <c r="E611" s="74"/>
      <c r="F611" s="78"/>
      <c r="G611" s="78"/>
      <c r="H611" s="78"/>
      <c r="I611" s="79"/>
    </row>
    <row r="612" spans="1:9" ht="16.5" customHeight="1" x14ac:dyDescent="0.25">
      <c r="A612" s="77"/>
      <c r="B612" s="72"/>
      <c r="C612" s="73"/>
      <c r="D612" s="72"/>
      <c r="E612" s="74"/>
      <c r="F612" s="78"/>
      <c r="G612" s="78"/>
      <c r="H612" s="78"/>
      <c r="I612" s="79"/>
    </row>
    <row r="613" spans="1:9" ht="16.5" customHeight="1" x14ac:dyDescent="0.25">
      <c r="A613" s="77"/>
      <c r="B613" s="72"/>
      <c r="C613" s="73"/>
      <c r="D613" s="72"/>
      <c r="E613" s="74"/>
      <c r="F613" s="78"/>
      <c r="G613" s="78"/>
      <c r="H613" s="78"/>
      <c r="I613" s="79"/>
    </row>
    <row r="614" spans="1:9" ht="16.5" customHeight="1" x14ac:dyDescent="0.25">
      <c r="A614" s="77"/>
      <c r="B614" s="72"/>
      <c r="C614" s="73"/>
      <c r="D614" s="72"/>
      <c r="E614" s="74"/>
      <c r="F614" s="78"/>
      <c r="G614" s="78"/>
      <c r="H614" s="78"/>
      <c r="I614" s="79"/>
    </row>
    <row r="615" spans="1:9" ht="16.5" customHeight="1" x14ac:dyDescent="0.25">
      <c r="A615" s="77"/>
      <c r="B615" s="72"/>
      <c r="C615" s="73"/>
      <c r="D615" s="72"/>
      <c r="E615" s="74"/>
      <c r="F615" s="78"/>
      <c r="G615" s="78"/>
      <c r="H615" s="78"/>
      <c r="I615" s="79"/>
    </row>
    <row r="616" spans="1:9" ht="16.5" customHeight="1" x14ac:dyDescent="0.25">
      <c r="A616" s="77"/>
      <c r="B616" s="72"/>
      <c r="C616" s="73"/>
      <c r="D616" s="72"/>
      <c r="E616" s="74"/>
      <c r="F616" s="78"/>
      <c r="G616" s="78"/>
      <c r="H616" s="78"/>
      <c r="I616" s="79"/>
    </row>
    <row r="617" spans="1:9" ht="16.5" customHeight="1" x14ac:dyDescent="0.25">
      <c r="A617" s="77"/>
      <c r="B617" s="72"/>
      <c r="C617" s="73"/>
      <c r="D617" s="72"/>
      <c r="E617" s="74"/>
      <c r="F617" s="78"/>
      <c r="G617" s="78"/>
      <c r="H617" s="78"/>
      <c r="I617" s="79"/>
    </row>
    <row r="618" spans="1:9" ht="16.5" customHeight="1" x14ac:dyDescent="0.25">
      <c r="A618" s="77"/>
      <c r="B618" s="72"/>
      <c r="C618" s="73"/>
      <c r="D618" s="72"/>
      <c r="E618" s="74"/>
      <c r="F618" s="78"/>
      <c r="G618" s="78"/>
      <c r="H618" s="78"/>
      <c r="I618" s="79"/>
    </row>
    <row r="619" spans="1:9" ht="16.5" customHeight="1" x14ac:dyDescent="0.25">
      <c r="A619" s="77"/>
      <c r="B619" s="72"/>
      <c r="C619" s="73"/>
      <c r="D619" s="72"/>
      <c r="E619" s="74"/>
      <c r="F619" s="78"/>
      <c r="G619" s="78"/>
      <c r="H619" s="78"/>
      <c r="I619" s="79"/>
    </row>
    <row r="620" spans="1:9" ht="16.5" customHeight="1" x14ac:dyDescent="0.25">
      <c r="A620" s="77"/>
      <c r="B620" s="72"/>
      <c r="C620" s="73"/>
      <c r="D620" s="72"/>
      <c r="E620" s="74"/>
      <c r="F620" s="78"/>
      <c r="G620" s="78"/>
      <c r="H620" s="78"/>
      <c r="I620" s="79"/>
    </row>
    <row r="621" spans="1:9" ht="16.5" customHeight="1" x14ac:dyDescent="0.25">
      <c r="A621" s="77"/>
      <c r="B621" s="72"/>
      <c r="C621" s="73"/>
      <c r="D621" s="72"/>
      <c r="E621" s="74"/>
      <c r="F621" s="78"/>
      <c r="G621" s="78"/>
      <c r="H621" s="78"/>
      <c r="I621" s="79"/>
    </row>
    <row r="622" spans="1:9" ht="16.5" customHeight="1" x14ac:dyDescent="0.25">
      <c r="A622" s="77"/>
      <c r="B622" s="72"/>
      <c r="C622" s="73"/>
      <c r="D622" s="72"/>
      <c r="E622" s="74"/>
      <c r="F622" s="78"/>
      <c r="G622" s="78"/>
      <c r="H622" s="78"/>
      <c r="I622" s="79"/>
    </row>
    <row r="623" spans="1:9" ht="16.5" customHeight="1" x14ac:dyDescent="0.25">
      <c r="A623" s="77"/>
      <c r="B623" s="72"/>
      <c r="C623" s="73"/>
      <c r="D623" s="72"/>
      <c r="E623" s="74"/>
      <c r="F623" s="78"/>
      <c r="G623" s="78"/>
      <c r="H623" s="78"/>
      <c r="I623" s="79"/>
    </row>
    <row r="624" spans="1:9" ht="16.5" customHeight="1" x14ac:dyDescent="0.25">
      <c r="A624" s="77"/>
      <c r="B624" s="72"/>
      <c r="C624" s="73"/>
      <c r="D624" s="72"/>
      <c r="E624" s="74"/>
      <c r="F624" s="78"/>
      <c r="G624" s="78"/>
      <c r="H624" s="78"/>
      <c r="I624" s="79"/>
    </row>
    <row r="625" spans="1:9" ht="16.5" customHeight="1" x14ac:dyDescent="0.25">
      <c r="A625" s="77"/>
      <c r="B625" s="72"/>
      <c r="C625" s="73"/>
      <c r="D625" s="72"/>
      <c r="E625" s="74"/>
      <c r="F625" s="78"/>
      <c r="G625" s="78"/>
      <c r="H625" s="78"/>
      <c r="I625" s="79"/>
    </row>
    <row r="626" spans="1:9" ht="16.5" customHeight="1" thickBot="1" x14ac:dyDescent="0.3">
      <c r="A626" s="85"/>
      <c r="B626" s="86"/>
      <c r="C626" s="87"/>
      <c r="D626" s="86"/>
      <c r="E626" s="88"/>
      <c r="F626" s="89"/>
      <c r="G626" s="89"/>
      <c r="H626" s="89"/>
      <c r="I626" s="90"/>
    </row>
    <row r="627" spans="1:9" ht="16.5" customHeight="1" thickTop="1" thickBot="1" x14ac:dyDescent="0.3">
      <c r="A627" s="91" t="s">
        <v>43</v>
      </c>
      <c r="B627" s="92"/>
      <c r="C627" s="93"/>
      <c r="D627" s="92"/>
      <c r="E627" s="154">
        <f>SUM(E608:E626)</f>
        <v>125</v>
      </c>
      <c r="F627" s="94">
        <f>SUM(F608:F626)</f>
        <v>9473.92</v>
      </c>
      <c r="G627" s="94">
        <f>SUM(G608:G626)</f>
        <v>0</v>
      </c>
      <c r="H627" s="94">
        <f>SUM(H608:H626)</f>
        <v>9473.92</v>
      </c>
      <c r="I627" s="95">
        <f>SUM(I608:I626)</f>
        <v>9473.92</v>
      </c>
    </row>
    <row r="628" spans="1:9" ht="16.5" customHeight="1" thickTop="1" thickBot="1" x14ac:dyDescent="0.3">
      <c r="A628" s="21" t="s">
        <v>45</v>
      </c>
      <c r="B628" s="22"/>
      <c r="C628" s="23"/>
      <c r="D628" s="22"/>
      <c r="E628" s="24"/>
      <c r="F628" s="24"/>
      <c r="G628" s="24"/>
      <c r="H628" s="24"/>
      <c r="I628" s="25">
        <f>I648</f>
        <v>4547.4799999999996</v>
      </c>
    </row>
    <row r="629" spans="1:9" ht="36" customHeight="1" thickTop="1" x14ac:dyDescent="0.2">
      <c r="A629" s="132">
        <v>1</v>
      </c>
      <c r="B629" s="104" t="s">
        <v>2504</v>
      </c>
      <c r="C629" s="104" t="s">
        <v>2505</v>
      </c>
      <c r="D629" s="104" t="s">
        <v>2506</v>
      </c>
      <c r="E629" s="425">
        <v>60</v>
      </c>
      <c r="F629" s="384">
        <v>4547.4799999999996</v>
      </c>
      <c r="G629" s="384"/>
      <c r="H629" s="384">
        <v>4547.4799999999996</v>
      </c>
      <c r="I629" s="384">
        <v>4547.4799999999996</v>
      </c>
    </row>
    <row r="630" spans="1:9" ht="30.75" customHeight="1" x14ac:dyDescent="0.2">
      <c r="A630" s="136"/>
      <c r="B630" s="104"/>
      <c r="C630" s="104"/>
      <c r="D630" s="104"/>
      <c r="E630" s="104"/>
      <c r="F630" s="384"/>
      <c r="G630" s="384"/>
      <c r="H630" s="384"/>
      <c r="I630" s="384"/>
    </row>
    <row r="631" spans="1:9" ht="31.5" customHeight="1" x14ac:dyDescent="0.2">
      <c r="A631" s="136"/>
      <c r="B631" s="104"/>
      <c r="C631" s="104"/>
      <c r="D631" s="104"/>
      <c r="E631" s="104"/>
      <c r="F631" s="345"/>
      <c r="G631" s="104"/>
      <c r="H631" s="384"/>
      <c r="I631" s="384"/>
    </row>
    <row r="632" spans="1:9" ht="31.5" customHeight="1" x14ac:dyDescent="0.2">
      <c r="A632" s="136"/>
      <c r="B632" s="83"/>
      <c r="C632" s="222"/>
      <c r="D632" s="83"/>
      <c r="E632" s="183"/>
      <c r="F632" s="184"/>
      <c r="G632" s="184"/>
      <c r="H632" s="184"/>
      <c r="I632" s="185"/>
    </row>
    <row r="633" spans="1:9" ht="16.5" customHeight="1" x14ac:dyDescent="0.25">
      <c r="A633" s="136"/>
      <c r="B633" s="72"/>
      <c r="C633" s="73"/>
      <c r="D633" s="72"/>
      <c r="E633" s="124"/>
      <c r="F633" s="75"/>
      <c r="G633" s="75"/>
      <c r="H633" s="75"/>
      <c r="I633" s="76"/>
    </row>
    <row r="634" spans="1:9" ht="16.5" customHeight="1" x14ac:dyDescent="0.25">
      <c r="A634" s="136"/>
      <c r="B634" s="72"/>
      <c r="C634" s="73"/>
      <c r="D634" s="72"/>
      <c r="E634" s="124"/>
      <c r="F634" s="75"/>
      <c r="G634" s="75"/>
      <c r="H634" s="75"/>
      <c r="I634" s="76"/>
    </row>
    <row r="635" spans="1:9" ht="16.5" customHeight="1" x14ac:dyDescent="0.25">
      <c r="A635" s="136"/>
      <c r="B635" s="72"/>
      <c r="C635" s="73"/>
      <c r="D635" s="72"/>
      <c r="E635" s="124"/>
      <c r="F635" s="75"/>
      <c r="G635" s="75"/>
      <c r="H635" s="75"/>
      <c r="I635" s="76"/>
    </row>
    <row r="636" spans="1:9" ht="16.5" customHeight="1" x14ac:dyDescent="0.25">
      <c r="A636" s="136"/>
      <c r="B636" s="72"/>
      <c r="C636" s="73"/>
      <c r="D636" s="72"/>
      <c r="E636" s="124"/>
      <c r="F636" s="75"/>
      <c r="G636" s="75"/>
      <c r="H636" s="75"/>
      <c r="I636" s="76"/>
    </row>
    <row r="637" spans="1:9" ht="16.5" customHeight="1" x14ac:dyDescent="0.25">
      <c r="A637" s="77"/>
      <c r="B637" s="72"/>
      <c r="C637" s="73"/>
      <c r="D637" s="72"/>
      <c r="E637" s="74"/>
      <c r="F637" s="78"/>
      <c r="G637" s="78"/>
      <c r="H637" s="78"/>
      <c r="I637" s="79"/>
    </row>
    <row r="638" spans="1:9" ht="16.5" customHeight="1" x14ac:dyDescent="0.25">
      <c r="A638" s="77"/>
      <c r="B638" s="72"/>
      <c r="C638" s="73"/>
      <c r="D638" s="72"/>
      <c r="E638" s="74"/>
      <c r="F638" s="78"/>
      <c r="G638" s="78"/>
      <c r="H638" s="78"/>
      <c r="I638" s="79"/>
    </row>
    <row r="639" spans="1:9" ht="16.5" customHeight="1" x14ac:dyDescent="0.25">
      <c r="A639" s="77"/>
      <c r="B639" s="72"/>
      <c r="C639" s="73"/>
      <c r="D639" s="72"/>
      <c r="E639" s="74"/>
      <c r="F639" s="78"/>
      <c r="G639" s="78"/>
      <c r="H639" s="78"/>
      <c r="I639" s="79"/>
    </row>
    <row r="640" spans="1:9" ht="16.5" customHeight="1" x14ac:dyDescent="0.25">
      <c r="A640" s="77"/>
      <c r="B640" s="72"/>
      <c r="C640" s="73"/>
      <c r="D640" s="72"/>
      <c r="E640" s="74"/>
      <c r="F640" s="78"/>
      <c r="G640" s="78"/>
      <c r="H640" s="78"/>
      <c r="I640" s="79"/>
    </row>
    <row r="641" spans="1:9" ht="16.5" customHeight="1" x14ac:dyDescent="0.25">
      <c r="A641" s="77"/>
      <c r="B641" s="72"/>
      <c r="C641" s="73"/>
      <c r="D641" s="72"/>
      <c r="E641" s="74"/>
      <c r="F641" s="78"/>
      <c r="G641" s="78"/>
      <c r="H641" s="78"/>
      <c r="I641" s="79"/>
    </row>
    <row r="642" spans="1:9" ht="16.5" customHeight="1" x14ac:dyDescent="0.25">
      <c r="A642" s="77"/>
      <c r="B642" s="72"/>
      <c r="C642" s="73"/>
      <c r="D642" s="72"/>
      <c r="E642" s="74"/>
      <c r="F642" s="78"/>
      <c r="G642" s="78"/>
      <c r="H642" s="78"/>
      <c r="I642" s="79"/>
    </row>
    <row r="643" spans="1:9" ht="16.5" customHeight="1" x14ac:dyDescent="0.25">
      <c r="A643" s="77"/>
      <c r="B643" s="72"/>
      <c r="C643" s="73"/>
      <c r="D643" s="72"/>
      <c r="E643" s="74"/>
      <c r="F643" s="78"/>
      <c r="G643" s="78"/>
      <c r="H643" s="78"/>
      <c r="I643" s="79"/>
    </row>
    <row r="644" spans="1:9" ht="16.5" customHeight="1" x14ac:dyDescent="0.25">
      <c r="A644" s="77"/>
      <c r="B644" s="72"/>
      <c r="C644" s="73"/>
      <c r="D644" s="72"/>
      <c r="E644" s="74"/>
      <c r="F644" s="78"/>
      <c r="G644" s="78"/>
      <c r="H644" s="78"/>
      <c r="I644" s="79"/>
    </row>
    <row r="645" spans="1:9" ht="16.5" customHeight="1" x14ac:dyDescent="0.25">
      <c r="A645" s="77"/>
      <c r="B645" s="72"/>
      <c r="C645" s="73"/>
      <c r="D645" s="72"/>
      <c r="E645" s="74"/>
      <c r="F645" s="78"/>
      <c r="G645" s="78"/>
      <c r="H645" s="78"/>
      <c r="I645" s="79"/>
    </row>
    <row r="646" spans="1:9" ht="16.5" customHeight="1" x14ac:dyDescent="0.25">
      <c r="A646" s="77"/>
      <c r="B646" s="72"/>
      <c r="C646" s="73"/>
      <c r="D646" s="72"/>
      <c r="E646" s="74"/>
      <c r="F646" s="78"/>
      <c r="G646" s="78"/>
      <c r="H646" s="78"/>
      <c r="I646" s="79"/>
    </row>
    <row r="647" spans="1:9" ht="16.5" customHeight="1" thickBot="1" x14ac:dyDescent="0.3">
      <c r="A647" s="85"/>
      <c r="B647" s="86"/>
      <c r="C647" s="87"/>
      <c r="D647" s="86"/>
      <c r="E647" s="88"/>
      <c r="F647" s="89"/>
      <c r="G647" s="89"/>
      <c r="H647" s="89"/>
      <c r="I647" s="90"/>
    </row>
    <row r="648" spans="1:9" ht="16.5" customHeight="1" thickTop="1" thickBot="1" x14ac:dyDescent="0.3">
      <c r="A648" s="91" t="s">
        <v>43</v>
      </c>
      <c r="B648" s="92"/>
      <c r="C648" s="93"/>
      <c r="D648" s="92"/>
      <c r="E648" s="154">
        <f>SUM(E629:E647)</f>
        <v>60</v>
      </c>
      <c r="F648" s="94">
        <f>SUM(F629:F647)</f>
        <v>4547.4799999999996</v>
      </c>
      <c r="G648" s="94">
        <f>SUM(G629:G647)</f>
        <v>0</v>
      </c>
      <c r="H648" s="94">
        <f>SUM(H629:H647)</f>
        <v>4547.4799999999996</v>
      </c>
      <c r="I648" s="95">
        <f>SUM(I629:I647)</f>
        <v>4547.4799999999996</v>
      </c>
    </row>
    <row r="649" spans="1:9" ht="16.5" customHeight="1" thickTop="1" thickBot="1" x14ac:dyDescent="0.3">
      <c r="A649" s="96" t="s">
        <v>46</v>
      </c>
      <c r="B649" s="97"/>
      <c r="C649" s="98"/>
      <c r="D649" s="97"/>
      <c r="E649" s="99"/>
      <c r="F649" s="99"/>
      <c r="G649" s="99"/>
      <c r="H649" s="99"/>
      <c r="I649" s="101">
        <f>I669</f>
        <v>0</v>
      </c>
    </row>
    <row r="650" spans="1:9" ht="16.5" customHeight="1" thickTop="1" x14ac:dyDescent="0.2">
      <c r="A650" s="132"/>
      <c r="B650" s="208"/>
      <c r="C650" s="208"/>
      <c r="D650" s="208"/>
      <c r="E650" s="230"/>
      <c r="F650" s="210"/>
      <c r="G650" s="210"/>
      <c r="H650" s="210"/>
      <c r="I650" s="211"/>
    </row>
    <row r="651" spans="1:9" ht="16.5" customHeight="1" x14ac:dyDescent="0.25">
      <c r="A651" s="140"/>
      <c r="B651" s="72"/>
      <c r="C651" s="73"/>
      <c r="D651" s="72"/>
      <c r="E651" s="78"/>
      <c r="F651" s="75"/>
      <c r="G651" s="75"/>
      <c r="H651" s="75"/>
      <c r="I651" s="76"/>
    </row>
    <row r="652" spans="1:9" ht="16.5" customHeight="1" x14ac:dyDescent="0.25">
      <c r="A652" s="140"/>
      <c r="B652" s="72"/>
      <c r="C652" s="73"/>
      <c r="D652" s="72"/>
      <c r="E652" s="78"/>
      <c r="F652" s="75"/>
      <c r="G652" s="75"/>
      <c r="H652" s="75"/>
      <c r="I652" s="76"/>
    </row>
    <row r="653" spans="1:9" ht="16.5" customHeight="1" x14ac:dyDescent="0.25">
      <c r="A653" s="140"/>
      <c r="B653" s="72"/>
      <c r="C653" s="73"/>
      <c r="D653" s="72"/>
      <c r="E653" s="78"/>
      <c r="F653" s="75"/>
      <c r="G653" s="75"/>
      <c r="H653" s="75"/>
      <c r="I653" s="76"/>
    </row>
    <row r="654" spans="1:9" ht="16.5" customHeight="1" x14ac:dyDescent="0.25">
      <c r="A654" s="77"/>
      <c r="B654" s="72"/>
      <c r="C654" s="73"/>
      <c r="D654" s="72"/>
      <c r="E654" s="74"/>
      <c r="F654" s="75"/>
      <c r="G654" s="75"/>
      <c r="H654" s="75"/>
      <c r="I654" s="76"/>
    </row>
    <row r="655" spans="1:9" ht="16.5" customHeight="1" x14ac:dyDescent="0.25">
      <c r="A655" s="77"/>
      <c r="B655" s="72"/>
      <c r="C655" s="73"/>
      <c r="D655" s="72"/>
      <c r="E655" s="74"/>
      <c r="F655" s="78"/>
      <c r="G655" s="78"/>
      <c r="H655" s="78"/>
      <c r="I655" s="79"/>
    </row>
    <row r="656" spans="1:9" ht="16.5" customHeight="1" x14ac:dyDescent="0.25">
      <c r="A656" s="77"/>
      <c r="B656" s="72"/>
      <c r="C656" s="73"/>
      <c r="D656" s="72"/>
      <c r="E656" s="74"/>
      <c r="F656" s="78"/>
      <c r="G656" s="78"/>
      <c r="H656" s="78"/>
      <c r="I656" s="79"/>
    </row>
    <row r="657" spans="1:9" ht="16.5" customHeight="1" x14ac:dyDescent="0.25">
      <c r="A657" s="77"/>
      <c r="B657" s="72"/>
      <c r="C657" s="73"/>
      <c r="D657" s="72"/>
      <c r="E657" s="74"/>
      <c r="F657" s="78"/>
      <c r="G657" s="78"/>
      <c r="H657" s="78"/>
      <c r="I657" s="79"/>
    </row>
    <row r="658" spans="1:9" ht="16.5" customHeight="1" x14ac:dyDescent="0.25">
      <c r="A658" s="77"/>
      <c r="B658" s="72"/>
      <c r="C658" s="73"/>
      <c r="D658" s="72"/>
      <c r="E658" s="74"/>
      <c r="F658" s="78"/>
      <c r="G658" s="78"/>
      <c r="H658" s="78"/>
      <c r="I658" s="79"/>
    </row>
    <row r="659" spans="1:9" ht="16.5" customHeight="1" x14ac:dyDescent="0.25">
      <c r="A659" s="77"/>
      <c r="B659" s="72"/>
      <c r="C659" s="73"/>
      <c r="D659" s="72"/>
      <c r="E659" s="74"/>
      <c r="F659" s="78"/>
      <c r="G659" s="78"/>
      <c r="H659" s="78"/>
      <c r="I659" s="79"/>
    </row>
    <row r="660" spans="1:9" ht="16.5" customHeight="1" x14ac:dyDescent="0.25">
      <c r="A660" s="77"/>
      <c r="B660" s="72"/>
      <c r="C660" s="73"/>
      <c r="D660" s="72"/>
      <c r="E660" s="74"/>
      <c r="F660" s="78"/>
      <c r="G660" s="78"/>
      <c r="H660" s="78"/>
      <c r="I660" s="79"/>
    </row>
    <row r="661" spans="1:9" ht="16.5" customHeight="1" x14ac:dyDescent="0.25">
      <c r="A661" s="77"/>
      <c r="B661" s="72"/>
      <c r="C661" s="73"/>
      <c r="D661" s="72"/>
      <c r="E661" s="74"/>
      <c r="F661" s="78"/>
      <c r="G661" s="78"/>
      <c r="H661" s="78"/>
      <c r="I661" s="79"/>
    </row>
    <row r="662" spans="1:9" ht="16.5" customHeight="1" x14ac:dyDescent="0.25">
      <c r="A662" s="77"/>
      <c r="B662" s="72"/>
      <c r="C662" s="73"/>
      <c r="D662" s="72"/>
      <c r="E662" s="74"/>
      <c r="F662" s="78"/>
      <c r="G662" s="78"/>
      <c r="H662" s="78"/>
      <c r="I662" s="79"/>
    </row>
    <row r="663" spans="1:9" ht="16.5" customHeight="1" x14ac:dyDescent="0.25">
      <c r="A663" s="77"/>
      <c r="B663" s="72"/>
      <c r="C663" s="73"/>
      <c r="D663" s="72"/>
      <c r="E663" s="74"/>
      <c r="F663" s="78"/>
      <c r="G663" s="78"/>
      <c r="H663" s="78"/>
      <c r="I663" s="79"/>
    </row>
    <row r="664" spans="1:9" ht="16.5" customHeight="1" x14ac:dyDescent="0.25">
      <c r="A664" s="77"/>
      <c r="B664" s="72"/>
      <c r="C664" s="73"/>
      <c r="D664" s="72"/>
      <c r="E664" s="74"/>
      <c r="F664" s="78"/>
      <c r="G664" s="78"/>
      <c r="H664" s="78"/>
      <c r="I664" s="79"/>
    </row>
    <row r="665" spans="1:9" ht="16.5" customHeight="1" x14ac:dyDescent="0.25">
      <c r="A665" s="77"/>
      <c r="B665" s="72"/>
      <c r="C665" s="73"/>
      <c r="D665" s="72"/>
      <c r="E665" s="74"/>
      <c r="F665" s="78"/>
      <c r="G665" s="78"/>
      <c r="H665" s="78"/>
      <c r="I665" s="79"/>
    </row>
    <row r="666" spans="1:9" ht="16.5" customHeight="1" x14ac:dyDescent="0.25">
      <c r="A666" s="77"/>
      <c r="B666" s="72"/>
      <c r="C666" s="73"/>
      <c r="D666" s="72"/>
      <c r="E666" s="74"/>
      <c r="F666" s="78"/>
      <c r="G666" s="78"/>
      <c r="H666" s="78"/>
      <c r="I666" s="79"/>
    </row>
    <row r="667" spans="1:9" ht="16.5" customHeight="1" x14ac:dyDescent="0.25">
      <c r="A667" s="77"/>
      <c r="B667" s="72"/>
      <c r="C667" s="73"/>
      <c r="D667" s="72"/>
      <c r="E667" s="74"/>
      <c r="F667" s="78"/>
      <c r="G667" s="78"/>
      <c r="H667" s="78"/>
      <c r="I667" s="79"/>
    </row>
    <row r="668" spans="1:9" ht="16.5" customHeight="1" thickBot="1" x14ac:dyDescent="0.3">
      <c r="A668" s="85"/>
      <c r="B668" s="86"/>
      <c r="C668" s="87"/>
      <c r="D668" s="86"/>
      <c r="E668" s="88"/>
      <c r="F668" s="89"/>
      <c r="G668" s="89"/>
      <c r="H668" s="89"/>
      <c r="I668" s="90"/>
    </row>
    <row r="669" spans="1:9" ht="16.5" customHeight="1" thickTop="1" thickBot="1" x14ac:dyDescent="0.3">
      <c r="A669" s="91" t="s">
        <v>43</v>
      </c>
      <c r="B669" s="92"/>
      <c r="C669" s="93"/>
      <c r="D669" s="92"/>
      <c r="E669" s="154">
        <f>SUM(E650:E668)</f>
        <v>0</v>
      </c>
      <c r="F669" s="94">
        <f>SUM(F650:F668)</f>
        <v>0</v>
      </c>
      <c r="G669" s="94">
        <f>SUM(G650:G668)</f>
        <v>0</v>
      </c>
      <c r="H669" s="94">
        <f>SUM(H650:H668)</f>
        <v>0</v>
      </c>
      <c r="I669" s="95">
        <f>SUM(I650:I668)</f>
        <v>0</v>
      </c>
    </row>
    <row r="670" spans="1:9" ht="16.5" customHeight="1" thickTop="1" thickBot="1" x14ac:dyDescent="0.3">
      <c r="A670" s="96" t="s">
        <v>47</v>
      </c>
      <c r="B670" s="97"/>
      <c r="C670" s="98"/>
      <c r="D670" s="97"/>
      <c r="E670" s="99"/>
      <c r="F670" s="99"/>
      <c r="G670" s="99"/>
      <c r="H670" s="99"/>
      <c r="I670" s="101">
        <f>I690</f>
        <v>0</v>
      </c>
    </row>
    <row r="671" spans="1:9" ht="16.5" customHeight="1" thickTop="1" x14ac:dyDescent="0.25">
      <c r="A671" s="148"/>
      <c r="B671" s="149"/>
      <c r="C671" s="150"/>
      <c r="D671" s="149"/>
      <c r="E671" s="194"/>
      <c r="F671" s="194"/>
      <c r="G671" s="156"/>
      <c r="H671" s="194"/>
      <c r="I671" s="231"/>
    </row>
    <row r="672" spans="1:9" ht="16.5" customHeight="1" x14ac:dyDescent="0.25">
      <c r="A672" s="77"/>
      <c r="B672" s="72"/>
      <c r="C672" s="73"/>
      <c r="D672" s="72"/>
      <c r="E672" s="124"/>
      <c r="F672" s="75"/>
      <c r="G672" s="75"/>
      <c r="H672" s="75"/>
      <c r="I672" s="76"/>
    </row>
    <row r="673" spans="1:9" ht="16.5" customHeight="1" x14ac:dyDescent="0.25">
      <c r="A673" s="77"/>
      <c r="B673" s="72"/>
      <c r="C673" s="73"/>
      <c r="D673" s="72"/>
      <c r="E673" s="74"/>
      <c r="F673" s="78"/>
      <c r="G673" s="78"/>
      <c r="H673" s="78"/>
      <c r="I673" s="79"/>
    </row>
    <row r="674" spans="1:9" ht="16.5" customHeight="1" x14ac:dyDescent="0.25">
      <c r="A674" s="77"/>
      <c r="B674" s="72"/>
      <c r="C674" s="73"/>
      <c r="D674" s="72"/>
      <c r="E674" s="74"/>
      <c r="F674" s="78"/>
      <c r="G674" s="78"/>
      <c r="H674" s="78"/>
      <c r="I674" s="79"/>
    </row>
    <row r="675" spans="1:9" ht="16.5" customHeight="1" x14ac:dyDescent="0.25">
      <c r="A675" s="77"/>
      <c r="B675" s="72"/>
      <c r="C675" s="73"/>
      <c r="D675" s="72"/>
      <c r="E675" s="74"/>
      <c r="F675" s="78"/>
      <c r="G675" s="78"/>
      <c r="H675" s="78"/>
      <c r="I675" s="79"/>
    </row>
    <row r="676" spans="1:9" ht="16.5" customHeight="1" x14ac:dyDescent="0.25">
      <c r="A676" s="77"/>
      <c r="B676" s="72"/>
      <c r="C676" s="73"/>
      <c r="D676" s="72"/>
      <c r="E676" s="74"/>
      <c r="F676" s="78"/>
      <c r="G676" s="78"/>
      <c r="H676" s="78"/>
      <c r="I676" s="79"/>
    </row>
    <row r="677" spans="1:9" ht="16.5" customHeight="1" x14ac:dyDescent="0.25">
      <c r="A677" s="77"/>
      <c r="B677" s="72"/>
      <c r="C677" s="73"/>
      <c r="D677" s="72"/>
      <c r="E677" s="74"/>
      <c r="F677" s="78"/>
      <c r="G677" s="78"/>
      <c r="H677" s="78"/>
      <c r="I677" s="79"/>
    </row>
    <row r="678" spans="1:9" ht="16.5" customHeight="1" x14ac:dyDescent="0.25">
      <c r="A678" s="77"/>
      <c r="B678" s="72"/>
      <c r="C678" s="73"/>
      <c r="D678" s="72"/>
      <c r="E678" s="74"/>
      <c r="F678" s="78"/>
      <c r="G678" s="78"/>
      <c r="H678" s="78"/>
      <c r="I678" s="79"/>
    </row>
    <row r="679" spans="1:9" ht="16.5" customHeight="1" x14ac:dyDescent="0.25">
      <c r="A679" s="77"/>
      <c r="B679" s="72"/>
      <c r="C679" s="73"/>
      <c r="D679" s="72"/>
      <c r="E679" s="74"/>
      <c r="F679" s="78"/>
      <c r="G679" s="78"/>
      <c r="H679" s="78"/>
      <c r="I679" s="79"/>
    </row>
    <row r="680" spans="1:9" ht="16.5" customHeight="1" x14ac:dyDescent="0.25">
      <c r="A680" s="77"/>
      <c r="B680" s="72"/>
      <c r="C680" s="73"/>
      <c r="D680" s="72"/>
      <c r="E680" s="74"/>
      <c r="F680" s="78"/>
      <c r="G680" s="78"/>
      <c r="H680" s="78"/>
      <c r="I680" s="79"/>
    </row>
    <row r="681" spans="1:9" ht="16.5" customHeight="1" x14ac:dyDescent="0.25">
      <c r="A681" s="77"/>
      <c r="B681" s="72"/>
      <c r="C681" s="73"/>
      <c r="D681" s="72"/>
      <c r="E681" s="74"/>
      <c r="F681" s="78"/>
      <c r="G681" s="78"/>
      <c r="H681" s="78"/>
      <c r="I681" s="79"/>
    </row>
    <row r="682" spans="1:9" ht="16.5" customHeight="1" x14ac:dyDescent="0.25">
      <c r="A682" s="77"/>
      <c r="B682" s="72"/>
      <c r="C682" s="73"/>
      <c r="D682" s="72"/>
      <c r="E682" s="74"/>
      <c r="F682" s="78"/>
      <c r="G682" s="78"/>
      <c r="H682" s="78"/>
      <c r="I682" s="79"/>
    </row>
    <row r="683" spans="1:9" ht="16.5" customHeight="1" x14ac:dyDescent="0.25">
      <c r="A683" s="77"/>
      <c r="B683" s="72"/>
      <c r="C683" s="73"/>
      <c r="D683" s="72"/>
      <c r="E683" s="74"/>
      <c r="F683" s="78"/>
      <c r="G683" s="78"/>
      <c r="H683" s="78"/>
      <c r="I683" s="79"/>
    </row>
    <row r="684" spans="1:9" ht="16.5" customHeight="1" x14ac:dyDescent="0.25">
      <c r="A684" s="77"/>
      <c r="B684" s="72"/>
      <c r="C684" s="73"/>
      <c r="D684" s="72"/>
      <c r="E684" s="74"/>
      <c r="F684" s="78"/>
      <c r="G684" s="78"/>
      <c r="H684" s="78"/>
      <c r="I684" s="79"/>
    </row>
    <row r="685" spans="1:9" ht="16.5" customHeight="1" x14ac:dyDescent="0.25">
      <c r="A685" s="77"/>
      <c r="B685" s="72"/>
      <c r="C685" s="73"/>
      <c r="D685" s="72"/>
      <c r="E685" s="74"/>
      <c r="F685" s="78"/>
      <c r="G685" s="78"/>
      <c r="H685" s="78"/>
      <c r="I685" s="79"/>
    </row>
    <row r="686" spans="1:9" ht="16.5" customHeight="1" x14ac:dyDescent="0.25">
      <c r="A686" s="77"/>
      <c r="B686" s="72"/>
      <c r="C686" s="73"/>
      <c r="D686" s="72"/>
      <c r="E686" s="74"/>
      <c r="F686" s="78"/>
      <c r="G686" s="78"/>
      <c r="H686" s="78"/>
      <c r="I686" s="79"/>
    </row>
    <row r="687" spans="1:9" ht="16.5" customHeight="1" x14ac:dyDescent="0.25">
      <c r="A687" s="77"/>
      <c r="B687" s="72"/>
      <c r="C687" s="73"/>
      <c r="D687" s="72"/>
      <c r="E687" s="74"/>
      <c r="F687" s="78"/>
      <c r="G687" s="78"/>
      <c r="H687" s="78"/>
      <c r="I687" s="79"/>
    </row>
    <row r="688" spans="1:9" ht="16.5" customHeight="1" x14ac:dyDescent="0.25">
      <c r="A688" s="77"/>
      <c r="B688" s="72"/>
      <c r="C688" s="73"/>
      <c r="D688" s="72"/>
      <c r="E688" s="74"/>
      <c r="F688" s="78"/>
      <c r="G688" s="78"/>
      <c r="H688" s="78"/>
      <c r="I688" s="79"/>
    </row>
    <row r="689" spans="1:9" ht="16.5" customHeight="1" thickBot="1" x14ac:dyDescent="0.3">
      <c r="A689" s="85"/>
      <c r="B689" s="86"/>
      <c r="C689" s="87"/>
      <c r="D689" s="86"/>
      <c r="E689" s="88"/>
      <c r="F689" s="89"/>
      <c r="G689" s="89"/>
      <c r="H689" s="89"/>
      <c r="I689" s="90"/>
    </row>
    <row r="690" spans="1:9" ht="16.5" customHeight="1" thickTop="1" thickBot="1" x14ac:dyDescent="0.3">
      <c r="A690" s="91" t="s">
        <v>43</v>
      </c>
      <c r="B690" s="92"/>
      <c r="C690" s="93"/>
      <c r="D690" s="92"/>
      <c r="E690" s="154">
        <f>SUM(E671:E689)</f>
        <v>0</v>
      </c>
      <c r="F690" s="94">
        <f>SUM(F671:F689)</f>
        <v>0</v>
      </c>
      <c r="G690" s="94">
        <f>SUM(G671:G689)</f>
        <v>0</v>
      </c>
      <c r="H690" s="94">
        <f>SUM(H671:H689)</f>
        <v>0</v>
      </c>
      <c r="I690" s="95">
        <f>SUM(I671:I689)</f>
        <v>0</v>
      </c>
    </row>
    <row r="691" spans="1:9" ht="16.5" customHeight="1" thickTop="1" thickBot="1" x14ac:dyDescent="0.3">
      <c r="A691" s="21" t="s">
        <v>48</v>
      </c>
      <c r="B691" s="22"/>
      <c r="C691" s="23"/>
      <c r="D691" s="22"/>
      <c r="E691" s="24"/>
      <c r="F691" s="24"/>
      <c r="G691" s="24"/>
      <c r="H691" s="24"/>
      <c r="I691" s="25">
        <f>I711</f>
        <v>0</v>
      </c>
    </row>
    <row r="692" spans="1:9" ht="16.5" customHeight="1" thickTop="1" x14ac:dyDescent="0.25">
      <c r="A692" s="148"/>
      <c r="B692" s="149"/>
      <c r="C692" s="150"/>
      <c r="D692" s="149"/>
      <c r="E692" s="151"/>
      <c r="F692" s="156"/>
      <c r="G692" s="156"/>
      <c r="H692" s="156"/>
      <c r="I692" s="219"/>
    </row>
    <row r="693" spans="1:9" ht="16.5" customHeight="1" x14ac:dyDescent="0.25">
      <c r="A693" s="77"/>
      <c r="B693" s="72"/>
      <c r="C693" s="73"/>
      <c r="D693" s="72"/>
      <c r="E693" s="74"/>
      <c r="F693" s="78"/>
      <c r="G693" s="78"/>
      <c r="H693" s="78"/>
      <c r="I693" s="79"/>
    </row>
    <row r="694" spans="1:9" ht="16.5" customHeight="1" x14ac:dyDescent="0.25">
      <c r="A694" s="77"/>
      <c r="B694" s="72"/>
      <c r="C694" s="73"/>
      <c r="D694" s="72"/>
      <c r="E694" s="74"/>
      <c r="F694" s="78"/>
      <c r="G694" s="78"/>
      <c r="H694" s="78"/>
      <c r="I694" s="79"/>
    </row>
    <row r="695" spans="1:9" ht="16.5" customHeight="1" x14ac:dyDescent="0.25">
      <c r="A695" s="77"/>
      <c r="B695" s="72"/>
      <c r="C695" s="73"/>
      <c r="D695" s="72"/>
      <c r="E695" s="74"/>
      <c r="F695" s="78"/>
      <c r="G695" s="78"/>
      <c r="H695" s="78"/>
      <c r="I695" s="79"/>
    </row>
    <row r="696" spans="1:9" ht="16.5" customHeight="1" x14ac:dyDescent="0.25">
      <c r="A696" s="77"/>
      <c r="B696" s="72"/>
      <c r="C696" s="73"/>
      <c r="D696" s="72"/>
      <c r="E696" s="74"/>
      <c r="F696" s="78"/>
      <c r="G696" s="78"/>
      <c r="H696" s="78"/>
      <c r="I696" s="79"/>
    </row>
    <row r="697" spans="1:9" ht="16.5" customHeight="1" x14ac:dyDescent="0.25">
      <c r="A697" s="77"/>
      <c r="B697" s="72"/>
      <c r="C697" s="73"/>
      <c r="D697" s="72"/>
      <c r="E697" s="74"/>
      <c r="F697" s="78"/>
      <c r="G697" s="78"/>
      <c r="H697" s="78"/>
      <c r="I697" s="79"/>
    </row>
    <row r="698" spans="1:9" ht="16.5" customHeight="1" x14ac:dyDescent="0.25">
      <c r="A698" s="77"/>
      <c r="B698" s="72"/>
      <c r="C698" s="73"/>
      <c r="D698" s="72"/>
      <c r="E698" s="74"/>
      <c r="F698" s="78"/>
      <c r="G698" s="78"/>
      <c r="H698" s="78"/>
      <c r="I698" s="79"/>
    </row>
    <row r="699" spans="1:9" ht="16.5" customHeight="1" x14ac:dyDescent="0.25">
      <c r="A699" s="77"/>
      <c r="B699" s="72"/>
      <c r="C699" s="73"/>
      <c r="D699" s="72"/>
      <c r="E699" s="74"/>
      <c r="F699" s="78"/>
      <c r="G699" s="78"/>
      <c r="H699" s="78"/>
      <c r="I699" s="79"/>
    </row>
    <row r="700" spans="1:9" ht="16.5" customHeight="1" x14ac:dyDescent="0.25">
      <c r="A700" s="77"/>
      <c r="B700" s="72"/>
      <c r="C700" s="73"/>
      <c r="D700" s="72"/>
      <c r="E700" s="74"/>
      <c r="F700" s="78"/>
      <c r="G700" s="78"/>
      <c r="H700" s="78"/>
      <c r="I700" s="79"/>
    </row>
    <row r="701" spans="1:9" ht="16.5" customHeight="1" x14ac:dyDescent="0.25">
      <c r="A701" s="77"/>
      <c r="B701" s="72"/>
      <c r="C701" s="73"/>
      <c r="D701" s="72"/>
      <c r="E701" s="74"/>
      <c r="F701" s="78"/>
      <c r="G701" s="78"/>
      <c r="H701" s="78"/>
      <c r="I701" s="79"/>
    </row>
    <row r="702" spans="1:9" ht="16.5" customHeight="1" x14ac:dyDescent="0.25">
      <c r="A702" s="77"/>
      <c r="B702" s="72"/>
      <c r="C702" s="73"/>
      <c r="D702" s="72"/>
      <c r="E702" s="74"/>
      <c r="F702" s="78"/>
      <c r="G702" s="78"/>
      <c r="H702" s="78"/>
      <c r="I702" s="79"/>
    </row>
    <row r="703" spans="1:9" ht="16.5" customHeight="1" x14ac:dyDescent="0.25">
      <c r="A703" s="77"/>
      <c r="B703" s="72"/>
      <c r="C703" s="73"/>
      <c r="D703" s="72"/>
      <c r="E703" s="74"/>
      <c r="F703" s="78"/>
      <c r="G703" s="78"/>
      <c r="H703" s="78"/>
      <c r="I703" s="79"/>
    </row>
    <row r="704" spans="1:9" ht="16.5" customHeight="1" x14ac:dyDescent="0.25">
      <c r="A704" s="77"/>
      <c r="B704" s="72"/>
      <c r="C704" s="73"/>
      <c r="D704" s="72"/>
      <c r="E704" s="74"/>
      <c r="F704" s="78"/>
      <c r="G704" s="78"/>
      <c r="H704" s="78"/>
      <c r="I704" s="79"/>
    </row>
    <row r="705" spans="1:9" ht="16.5" customHeight="1" x14ac:dyDescent="0.25">
      <c r="A705" s="77"/>
      <c r="B705" s="72"/>
      <c r="C705" s="73"/>
      <c r="D705" s="72"/>
      <c r="E705" s="74"/>
      <c r="F705" s="78"/>
      <c r="G705" s="78"/>
      <c r="H705" s="78"/>
      <c r="I705" s="79"/>
    </row>
    <row r="706" spans="1:9" ht="16.5" customHeight="1" x14ac:dyDescent="0.25">
      <c r="A706" s="77"/>
      <c r="B706" s="72"/>
      <c r="C706" s="73"/>
      <c r="D706" s="72"/>
      <c r="E706" s="74"/>
      <c r="F706" s="78"/>
      <c r="G706" s="78"/>
      <c r="H706" s="78"/>
      <c r="I706" s="79"/>
    </row>
    <row r="707" spans="1:9" ht="16.5" customHeight="1" x14ac:dyDescent="0.25">
      <c r="A707" s="77"/>
      <c r="B707" s="72"/>
      <c r="C707" s="73"/>
      <c r="D707" s="72"/>
      <c r="E707" s="74"/>
      <c r="F707" s="78"/>
      <c r="G707" s="78"/>
      <c r="H707" s="78"/>
      <c r="I707" s="79"/>
    </row>
    <row r="708" spans="1:9" ht="16.5" customHeight="1" x14ac:dyDescent="0.25">
      <c r="A708" s="77"/>
      <c r="B708" s="72"/>
      <c r="C708" s="73"/>
      <c r="D708" s="72"/>
      <c r="E708" s="74"/>
      <c r="F708" s="78"/>
      <c r="G708" s="78"/>
      <c r="H708" s="78"/>
      <c r="I708" s="79"/>
    </row>
    <row r="709" spans="1:9" ht="16.5" customHeight="1" x14ac:dyDescent="0.25">
      <c r="A709" s="77"/>
      <c r="B709" s="72"/>
      <c r="C709" s="73"/>
      <c r="D709" s="72"/>
      <c r="E709" s="74"/>
      <c r="F709" s="78"/>
      <c r="G709" s="78"/>
      <c r="H709" s="78"/>
      <c r="I709" s="79"/>
    </row>
    <row r="710" spans="1:9" ht="16.5" customHeight="1" thickBot="1" x14ac:dyDescent="0.3">
      <c r="A710" s="85"/>
      <c r="B710" s="86"/>
      <c r="C710" s="87"/>
      <c r="D710" s="86"/>
      <c r="E710" s="88"/>
      <c r="F710" s="89"/>
      <c r="G710" s="89"/>
      <c r="H710" s="89"/>
      <c r="I710" s="90"/>
    </row>
    <row r="711" spans="1:9" ht="16.5" customHeight="1" thickTop="1" thickBot="1" x14ac:dyDescent="0.3">
      <c r="A711" s="157" t="s">
        <v>43</v>
      </c>
      <c r="B711" s="158"/>
      <c r="C711" s="159"/>
      <c r="D711" s="158"/>
      <c r="E711" s="160">
        <f>SUM(E692:E710)</f>
        <v>0</v>
      </c>
      <c r="F711" s="161">
        <f>SUM(F692:F710)</f>
        <v>0</v>
      </c>
      <c r="G711" s="161">
        <f>SUM(G692:G710)</f>
        <v>0</v>
      </c>
      <c r="H711" s="161">
        <f>SUM(H692:H710)</f>
        <v>0</v>
      </c>
      <c r="I711" s="162">
        <f>SUM(I692:I710)</f>
        <v>0</v>
      </c>
    </row>
    <row r="712" spans="1:9" ht="16.5" customHeight="1" thickTop="1" thickBot="1" x14ac:dyDescent="0.3">
      <c r="A712" s="13" t="s">
        <v>74</v>
      </c>
      <c r="B712" s="14"/>
      <c r="C712" s="15"/>
      <c r="D712" s="16"/>
      <c r="E712" s="17">
        <f>E732+E753+E774+E795+E816+E837+E858</f>
        <v>935</v>
      </c>
      <c r="F712" s="18"/>
      <c r="G712" s="18"/>
      <c r="H712" s="18"/>
      <c r="I712" s="17">
        <f>I732+I753+I774+I795+I816+I837+I858</f>
        <v>70774.759999999995</v>
      </c>
    </row>
    <row r="713" spans="1:9" ht="16.5" customHeight="1" thickTop="1" thickBot="1" x14ac:dyDescent="0.3">
      <c r="A713" s="96" t="s">
        <v>13</v>
      </c>
      <c r="B713" s="97"/>
      <c r="C713" s="98"/>
      <c r="D713" s="97"/>
      <c r="E713" s="99"/>
      <c r="F713" s="99"/>
      <c r="G713" s="99"/>
      <c r="H713" s="99"/>
      <c r="I713" s="101"/>
    </row>
    <row r="714" spans="1:9" ht="37.5" customHeight="1" thickTop="1" thickBot="1" x14ac:dyDescent="0.3">
      <c r="A714" s="148">
        <v>1</v>
      </c>
      <c r="B714" s="243" t="s">
        <v>2507</v>
      </c>
      <c r="C714" s="104" t="s">
        <v>2508</v>
      </c>
      <c r="D714" s="243" t="s">
        <v>2509</v>
      </c>
      <c r="E714" s="425">
        <v>5</v>
      </c>
      <c r="F714" s="367">
        <v>550</v>
      </c>
      <c r="G714" s="243"/>
      <c r="H714" s="367">
        <v>550</v>
      </c>
      <c r="I714" s="367">
        <v>550</v>
      </c>
    </row>
    <row r="715" spans="1:9" ht="43.5" customHeight="1" thickTop="1" thickBot="1" x14ac:dyDescent="0.3">
      <c r="A715" s="148">
        <v>2</v>
      </c>
      <c r="B715" s="243" t="s">
        <v>2510</v>
      </c>
      <c r="C715" s="104" t="s">
        <v>2511</v>
      </c>
      <c r="D715" s="243" t="s">
        <v>2512</v>
      </c>
      <c r="E715" s="425">
        <v>3</v>
      </c>
      <c r="F715" s="367">
        <v>550</v>
      </c>
      <c r="G715" s="243"/>
      <c r="H715" s="367">
        <v>550</v>
      </c>
      <c r="I715" s="367">
        <v>550</v>
      </c>
    </row>
    <row r="716" spans="1:9" ht="49.5" customHeight="1" thickTop="1" thickBot="1" x14ac:dyDescent="0.3">
      <c r="A716" s="148">
        <v>3</v>
      </c>
      <c r="B716" s="243" t="s">
        <v>2513</v>
      </c>
      <c r="C716" s="104" t="s">
        <v>2514</v>
      </c>
      <c r="D716" s="243" t="s">
        <v>2515</v>
      </c>
      <c r="E716" s="425">
        <v>3</v>
      </c>
      <c r="F716" s="367">
        <v>550</v>
      </c>
      <c r="G716" s="243"/>
      <c r="H716" s="367">
        <v>550</v>
      </c>
      <c r="I716" s="367">
        <v>550</v>
      </c>
    </row>
    <row r="717" spans="1:9" ht="51.75" customHeight="1" thickTop="1" thickBot="1" x14ac:dyDescent="0.3">
      <c r="A717" s="148">
        <v>4</v>
      </c>
      <c r="B717" s="243" t="s">
        <v>2516</v>
      </c>
      <c r="C717" s="104" t="s">
        <v>2517</v>
      </c>
      <c r="D717" s="243" t="s">
        <v>2518</v>
      </c>
      <c r="E717" s="425">
        <v>10</v>
      </c>
      <c r="F717" s="367">
        <v>550</v>
      </c>
      <c r="G717" s="243"/>
      <c r="H717" s="367">
        <v>550</v>
      </c>
      <c r="I717" s="367">
        <v>550</v>
      </c>
    </row>
    <row r="718" spans="1:9" ht="38.25" customHeight="1" thickTop="1" thickBot="1" x14ac:dyDescent="0.3">
      <c r="A718" s="148">
        <v>5</v>
      </c>
      <c r="B718" s="243" t="s">
        <v>2519</v>
      </c>
      <c r="C718" s="104" t="s">
        <v>2520</v>
      </c>
      <c r="D718" s="243" t="s">
        <v>2521</v>
      </c>
      <c r="E718" s="425">
        <v>5</v>
      </c>
      <c r="F718" s="367">
        <v>550</v>
      </c>
      <c r="G718" s="243"/>
      <c r="H718" s="367">
        <v>550</v>
      </c>
      <c r="I718" s="367">
        <v>550</v>
      </c>
    </row>
    <row r="719" spans="1:9" ht="44.25" customHeight="1" thickTop="1" thickBot="1" x14ac:dyDescent="0.3">
      <c r="A719" s="148">
        <v>6</v>
      </c>
      <c r="B719" s="243" t="s">
        <v>2522</v>
      </c>
      <c r="C719" s="104" t="s">
        <v>2523</v>
      </c>
      <c r="D719" s="243" t="s">
        <v>2524</v>
      </c>
      <c r="E719" s="425">
        <v>7</v>
      </c>
      <c r="F719" s="367">
        <v>550</v>
      </c>
      <c r="G719" s="243"/>
      <c r="H719" s="367">
        <v>550</v>
      </c>
      <c r="I719" s="367">
        <v>550</v>
      </c>
    </row>
    <row r="720" spans="1:9" ht="65.25" customHeight="1" thickTop="1" thickBot="1" x14ac:dyDescent="0.3">
      <c r="A720" s="148">
        <v>7</v>
      </c>
      <c r="B720" s="243" t="s">
        <v>2525</v>
      </c>
      <c r="C720" s="104" t="s">
        <v>1750</v>
      </c>
      <c r="D720" s="243" t="s">
        <v>2526</v>
      </c>
      <c r="E720" s="425">
        <v>10</v>
      </c>
      <c r="F720" s="367">
        <v>550</v>
      </c>
      <c r="G720" s="243"/>
      <c r="H720" s="367">
        <v>550</v>
      </c>
      <c r="I720" s="367">
        <v>550</v>
      </c>
    </row>
    <row r="721" spans="1:9" ht="48.75" customHeight="1" thickTop="1" thickBot="1" x14ac:dyDescent="0.3">
      <c r="A721" s="148">
        <v>8</v>
      </c>
      <c r="B721" s="243" t="s">
        <v>2527</v>
      </c>
      <c r="C721" s="104" t="s">
        <v>2528</v>
      </c>
      <c r="D721" s="243" t="s">
        <v>2529</v>
      </c>
      <c r="E721" s="425">
        <v>5</v>
      </c>
      <c r="F721" s="367">
        <v>550</v>
      </c>
      <c r="G721" s="243"/>
      <c r="H721" s="367">
        <v>550</v>
      </c>
      <c r="I721" s="367">
        <v>550</v>
      </c>
    </row>
    <row r="722" spans="1:9" ht="49.5" customHeight="1" thickTop="1" thickBot="1" x14ac:dyDescent="0.3">
      <c r="A722" s="148">
        <v>9</v>
      </c>
      <c r="B722" s="243" t="s">
        <v>2530</v>
      </c>
      <c r="C722" s="104" t="s">
        <v>2531</v>
      </c>
      <c r="D722" s="243" t="s">
        <v>2532</v>
      </c>
      <c r="E722" s="425">
        <v>8</v>
      </c>
      <c r="F722" s="367">
        <v>550</v>
      </c>
      <c r="G722" s="243"/>
      <c r="H722" s="367">
        <v>550</v>
      </c>
      <c r="I722" s="367">
        <v>550</v>
      </c>
    </row>
    <row r="723" spans="1:9" ht="31.5" customHeight="1" thickTop="1" thickBot="1" x14ac:dyDescent="0.3">
      <c r="A723" s="148">
        <v>10</v>
      </c>
      <c r="B723" s="243" t="s">
        <v>2533</v>
      </c>
      <c r="C723" s="104" t="s">
        <v>2534</v>
      </c>
      <c r="D723" s="243" t="s">
        <v>2535</v>
      </c>
      <c r="E723" s="425">
        <v>7</v>
      </c>
      <c r="F723" s="367">
        <v>550</v>
      </c>
      <c r="G723" s="243"/>
      <c r="H723" s="367">
        <v>550</v>
      </c>
      <c r="I723" s="367">
        <v>550</v>
      </c>
    </row>
    <row r="724" spans="1:9" ht="35.25" customHeight="1" thickTop="1" thickBot="1" x14ac:dyDescent="0.3">
      <c r="A724" s="148">
        <v>11</v>
      </c>
      <c r="B724" s="243" t="s">
        <v>2536</v>
      </c>
      <c r="C724" s="104" t="s">
        <v>2537</v>
      </c>
      <c r="D724" s="243" t="s">
        <v>2538</v>
      </c>
      <c r="E724" s="425">
        <v>3</v>
      </c>
      <c r="F724" s="367">
        <v>550</v>
      </c>
      <c r="G724" s="243"/>
      <c r="H724" s="367">
        <v>550</v>
      </c>
      <c r="I724" s="367">
        <v>550</v>
      </c>
    </row>
    <row r="725" spans="1:9" ht="37.5" customHeight="1" thickTop="1" thickBot="1" x14ac:dyDescent="0.3">
      <c r="A725" s="148">
        <v>12</v>
      </c>
      <c r="B725" s="243" t="s">
        <v>2539</v>
      </c>
      <c r="C725" s="104" t="s">
        <v>1732</v>
      </c>
      <c r="D725" s="243" t="s">
        <v>2540</v>
      </c>
      <c r="E725" s="425">
        <v>10</v>
      </c>
      <c r="F725" s="367">
        <v>550</v>
      </c>
      <c r="G725" s="243"/>
      <c r="H725" s="367">
        <v>550</v>
      </c>
      <c r="I725" s="367">
        <v>550</v>
      </c>
    </row>
    <row r="726" spans="1:9" ht="41.25" customHeight="1" thickTop="1" thickBot="1" x14ac:dyDescent="0.3">
      <c r="A726" s="148">
        <v>13</v>
      </c>
      <c r="B726" s="243" t="s">
        <v>2541</v>
      </c>
      <c r="C726" s="104" t="s">
        <v>2542</v>
      </c>
      <c r="D726" s="243" t="s">
        <v>2543</v>
      </c>
      <c r="E726" s="425">
        <v>10</v>
      </c>
      <c r="F726" s="367">
        <v>550</v>
      </c>
      <c r="G726" s="243"/>
      <c r="H726" s="367">
        <v>550</v>
      </c>
      <c r="I726" s="367">
        <v>550</v>
      </c>
    </row>
    <row r="727" spans="1:9" ht="41.25" customHeight="1" thickTop="1" thickBot="1" x14ac:dyDescent="0.3">
      <c r="A727" s="148">
        <v>14</v>
      </c>
      <c r="B727" s="243" t="s">
        <v>2544</v>
      </c>
      <c r="C727" s="104" t="s">
        <v>2545</v>
      </c>
      <c r="D727" s="243" t="s">
        <v>2546</v>
      </c>
      <c r="E727" s="425">
        <v>7</v>
      </c>
      <c r="F727" s="367">
        <v>550</v>
      </c>
      <c r="G727" s="243"/>
      <c r="H727" s="367">
        <v>550</v>
      </c>
      <c r="I727" s="367">
        <v>550</v>
      </c>
    </row>
    <row r="728" spans="1:9" ht="40.5" customHeight="1" thickTop="1" thickBot="1" x14ac:dyDescent="0.3">
      <c r="A728" s="148">
        <v>15</v>
      </c>
      <c r="B728" s="243" t="s">
        <v>2547</v>
      </c>
      <c r="C728" s="104" t="s">
        <v>2548</v>
      </c>
      <c r="D728" s="243" t="s">
        <v>2549</v>
      </c>
      <c r="E728" s="425">
        <v>12</v>
      </c>
      <c r="F728" s="367">
        <v>550</v>
      </c>
      <c r="G728" s="243"/>
      <c r="H728" s="367">
        <v>550</v>
      </c>
      <c r="I728" s="367">
        <v>550</v>
      </c>
    </row>
    <row r="729" spans="1:9" ht="39.75" customHeight="1" thickTop="1" thickBot="1" x14ac:dyDescent="0.3">
      <c r="A729" s="148">
        <v>16</v>
      </c>
      <c r="B729" s="243" t="s">
        <v>2550</v>
      </c>
      <c r="C729" s="104" t="s">
        <v>2551</v>
      </c>
      <c r="D729" s="243" t="s">
        <v>2552</v>
      </c>
      <c r="E729" s="425">
        <v>12</v>
      </c>
      <c r="F729" s="367">
        <v>550</v>
      </c>
      <c r="G729" s="243"/>
      <c r="H729" s="367">
        <v>550</v>
      </c>
      <c r="I729" s="367">
        <v>550</v>
      </c>
    </row>
    <row r="730" spans="1:9" ht="42.75" customHeight="1" thickTop="1" thickBot="1" x14ac:dyDescent="0.3">
      <c r="A730" s="148">
        <v>17</v>
      </c>
      <c r="B730" s="243" t="s">
        <v>1787</v>
      </c>
      <c r="C730" s="104" t="s">
        <v>2553</v>
      </c>
      <c r="D730" s="243" t="s">
        <v>1789</v>
      </c>
      <c r="E730" s="425">
        <v>5</v>
      </c>
      <c r="F730" s="367">
        <v>550</v>
      </c>
      <c r="G730" s="243"/>
      <c r="H730" s="367">
        <v>550</v>
      </c>
      <c r="I730" s="367">
        <v>550</v>
      </c>
    </row>
    <row r="731" spans="1:9" s="107" customFormat="1" ht="41.25" customHeight="1" thickTop="1" thickBot="1" x14ac:dyDescent="0.3">
      <c r="A731" s="148">
        <v>18</v>
      </c>
      <c r="B731" s="243" t="s">
        <v>2554</v>
      </c>
      <c r="C731" s="104" t="s">
        <v>2555</v>
      </c>
      <c r="D731" s="243" t="s">
        <v>2556</v>
      </c>
      <c r="E731" s="425">
        <v>5</v>
      </c>
      <c r="F731" s="367">
        <v>550</v>
      </c>
      <c r="G731" s="243"/>
      <c r="H731" s="367">
        <v>550</v>
      </c>
      <c r="I731" s="367">
        <v>550</v>
      </c>
    </row>
    <row r="732" spans="1:9" ht="37.5" customHeight="1" thickTop="1" thickBot="1" x14ac:dyDescent="0.3">
      <c r="A732" s="148">
        <v>19</v>
      </c>
      <c r="B732" s="243" t="s">
        <v>2557</v>
      </c>
      <c r="C732" s="104" t="s">
        <v>2558</v>
      </c>
      <c r="D732" s="243" t="s">
        <v>2559</v>
      </c>
      <c r="E732" s="425">
        <v>10</v>
      </c>
      <c r="F732" s="367">
        <v>550</v>
      </c>
      <c r="G732" s="243"/>
      <c r="H732" s="367">
        <v>550</v>
      </c>
      <c r="I732" s="367">
        <v>550</v>
      </c>
    </row>
    <row r="733" spans="1:9" ht="41.25" customHeight="1" thickTop="1" thickBot="1" x14ac:dyDescent="0.3">
      <c r="A733" s="148">
        <v>20</v>
      </c>
      <c r="B733" s="243" t="s">
        <v>2560</v>
      </c>
      <c r="C733" s="104" t="s">
        <v>2561</v>
      </c>
      <c r="D733" s="243" t="s">
        <v>2562</v>
      </c>
      <c r="E733" s="425">
        <v>7</v>
      </c>
      <c r="F733" s="367">
        <v>550</v>
      </c>
      <c r="G733" s="243"/>
      <c r="H733" s="367">
        <v>550</v>
      </c>
      <c r="I733" s="367">
        <v>550</v>
      </c>
    </row>
    <row r="734" spans="1:9" ht="33.75" customHeight="1" thickTop="1" thickBot="1" x14ac:dyDescent="0.3">
      <c r="A734" s="148">
        <v>21</v>
      </c>
      <c r="B734" s="243" t="s">
        <v>2563</v>
      </c>
      <c r="C734" s="104" t="s">
        <v>2564</v>
      </c>
      <c r="D734" s="243" t="s">
        <v>2565</v>
      </c>
      <c r="E734" s="425">
        <v>10</v>
      </c>
      <c r="F734" s="367">
        <v>550</v>
      </c>
      <c r="G734" s="243"/>
      <c r="H734" s="367">
        <v>550</v>
      </c>
      <c r="I734" s="367">
        <v>550</v>
      </c>
    </row>
    <row r="735" spans="1:9" ht="41.25" customHeight="1" thickTop="1" thickBot="1" x14ac:dyDescent="0.3">
      <c r="A735" s="148">
        <v>22</v>
      </c>
      <c r="B735" s="243" t="s">
        <v>2566</v>
      </c>
      <c r="C735" s="104" t="s">
        <v>2567</v>
      </c>
      <c r="D735" s="243" t="s">
        <v>2568</v>
      </c>
      <c r="E735" s="425">
        <v>7</v>
      </c>
      <c r="F735" s="367">
        <v>550</v>
      </c>
      <c r="G735" s="243"/>
      <c r="H735" s="367">
        <v>550</v>
      </c>
      <c r="I735" s="367">
        <v>550</v>
      </c>
    </row>
    <row r="736" spans="1:9" ht="38.25" customHeight="1" thickTop="1" thickBot="1" x14ac:dyDescent="0.3">
      <c r="A736" s="148">
        <v>23</v>
      </c>
      <c r="B736" s="243" t="s">
        <v>2569</v>
      </c>
      <c r="C736" s="104" t="s">
        <v>2570</v>
      </c>
      <c r="D736" s="243" t="s">
        <v>2571</v>
      </c>
      <c r="E736" s="425">
        <v>7</v>
      </c>
      <c r="F736" s="367">
        <v>550</v>
      </c>
      <c r="G736" s="243"/>
      <c r="H736" s="367">
        <v>550</v>
      </c>
      <c r="I736" s="367">
        <v>550</v>
      </c>
    </row>
    <row r="737" spans="1:9" ht="36.75" customHeight="1" thickTop="1" thickBot="1" x14ac:dyDescent="0.3">
      <c r="A737" s="148">
        <v>24</v>
      </c>
      <c r="B737" s="243" t="s">
        <v>2572</v>
      </c>
      <c r="C737" s="104" t="s">
        <v>2573</v>
      </c>
      <c r="D737" s="243" t="s">
        <v>2574</v>
      </c>
      <c r="E737" s="425">
        <v>10</v>
      </c>
      <c r="F737" s="367">
        <v>550</v>
      </c>
      <c r="G737" s="243"/>
      <c r="H737" s="367">
        <v>550</v>
      </c>
      <c r="I737" s="367">
        <v>550</v>
      </c>
    </row>
    <row r="738" spans="1:9" ht="36.75" customHeight="1" thickTop="1" thickBot="1" x14ac:dyDescent="0.3">
      <c r="A738" s="148">
        <v>25</v>
      </c>
      <c r="B738" s="243" t="s">
        <v>2575</v>
      </c>
      <c r="C738" s="104" t="s">
        <v>2576</v>
      </c>
      <c r="D738" s="243" t="s">
        <v>2577</v>
      </c>
      <c r="E738" s="425">
        <v>10</v>
      </c>
      <c r="F738" s="367">
        <v>550</v>
      </c>
      <c r="G738" s="243"/>
      <c r="H738" s="367">
        <v>550</v>
      </c>
      <c r="I738" s="367">
        <v>550</v>
      </c>
    </row>
    <row r="739" spans="1:9" ht="40.5" customHeight="1" thickTop="1" thickBot="1" x14ac:dyDescent="0.3">
      <c r="A739" s="148">
        <v>26</v>
      </c>
      <c r="B739" s="243" t="s">
        <v>2578</v>
      </c>
      <c r="C739" s="104" t="s">
        <v>2579</v>
      </c>
      <c r="D739" s="243" t="s">
        <v>2580</v>
      </c>
      <c r="E739" s="425">
        <v>7</v>
      </c>
      <c r="F739" s="367">
        <v>550</v>
      </c>
      <c r="G739" s="243"/>
      <c r="H739" s="367">
        <v>550</v>
      </c>
      <c r="I739" s="367">
        <v>550</v>
      </c>
    </row>
    <row r="740" spans="1:9" ht="37.5" customHeight="1" thickTop="1" x14ac:dyDescent="0.25">
      <c r="A740" s="148">
        <v>27</v>
      </c>
      <c r="B740" s="243" t="s">
        <v>2581</v>
      </c>
      <c r="C740" s="104" t="s">
        <v>2582</v>
      </c>
      <c r="D740" s="243" t="s">
        <v>2583</v>
      </c>
      <c r="E740" s="425">
        <v>7</v>
      </c>
      <c r="F740" s="367">
        <v>550</v>
      </c>
      <c r="G740" s="243"/>
      <c r="H740" s="367">
        <v>550</v>
      </c>
      <c r="I740" s="367">
        <v>550</v>
      </c>
    </row>
    <row r="741" spans="1:9" ht="16.5" customHeight="1" x14ac:dyDescent="0.25">
      <c r="A741" s="77"/>
      <c r="B741" s="72"/>
      <c r="C741" s="73"/>
      <c r="D741" s="72"/>
      <c r="E741" s="74"/>
      <c r="F741" s="78"/>
      <c r="G741" s="78"/>
      <c r="H741" s="78"/>
      <c r="I741" s="79"/>
    </row>
    <row r="742" spans="1:9" ht="16.5" customHeight="1" x14ac:dyDescent="0.25">
      <c r="A742" s="77"/>
      <c r="B742" s="72"/>
      <c r="C742" s="73"/>
      <c r="D742" s="72"/>
      <c r="E742" s="74"/>
      <c r="F742" s="78"/>
      <c r="G742" s="78"/>
      <c r="H742" s="78"/>
      <c r="I742" s="79"/>
    </row>
    <row r="743" spans="1:9" ht="16.5" customHeight="1" x14ac:dyDescent="0.25">
      <c r="A743" s="77"/>
      <c r="B743" s="72"/>
      <c r="C743" s="73"/>
      <c r="D743" s="72"/>
      <c r="E743" s="74"/>
      <c r="F743" s="78"/>
      <c r="G743" s="78"/>
      <c r="H743" s="78"/>
      <c r="I743" s="79"/>
    </row>
    <row r="744" spans="1:9" ht="16.5" customHeight="1" x14ac:dyDescent="0.25">
      <c r="A744" s="77"/>
      <c r="B744" s="72"/>
      <c r="C744" s="73"/>
      <c r="D744" s="72"/>
      <c r="E744" s="74"/>
      <c r="F744" s="78"/>
      <c r="G744" s="78"/>
      <c r="H744" s="78"/>
      <c r="I744" s="79"/>
    </row>
    <row r="745" spans="1:9" ht="16.5" customHeight="1" x14ac:dyDescent="0.25">
      <c r="A745" s="77"/>
      <c r="B745" s="72"/>
      <c r="C745" s="73"/>
      <c r="D745" s="72"/>
      <c r="E745" s="74"/>
      <c r="F745" s="78"/>
      <c r="G745" s="78"/>
      <c r="H745" s="78"/>
      <c r="I745" s="79"/>
    </row>
    <row r="746" spans="1:9" ht="16.5" customHeight="1" x14ac:dyDescent="0.25">
      <c r="A746" s="77"/>
      <c r="B746" s="72"/>
      <c r="C746" s="73"/>
      <c r="D746" s="72"/>
      <c r="E746" s="74"/>
      <c r="F746" s="78"/>
      <c r="G746" s="78"/>
      <c r="H746" s="78"/>
      <c r="I746" s="79"/>
    </row>
    <row r="747" spans="1:9" ht="16.5" customHeight="1" x14ac:dyDescent="0.25">
      <c r="A747" s="77"/>
      <c r="B747" s="72"/>
      <c r="C747" s="73"/>
      <c r="D747" s="72"/>
      <c r="E747" s="74"/>
      <c r="F747" s="78"/>
      <c r="G747" s="78"/>
      <c r="H747" s="78"/>
      <c r="I747" s="79"/>
    </row>
    <row r="748" spans="1:9" ht="16.5" customHeight="1" x14ac:dyDescent="0.25">
      <c r="A748" s="77"/>
      <c r="B748" s="72"/>
      <c r="C748" s="73"/>
      <c r="D748" s="72"/>
      <c r="E748" s="74"/>
      <c r="F748" s="78"/>
      <c r="G748" s="78"/>
      <c r="H748" s="78"/>
      <c r="I748" s="79"/>
    </row>
    <row r="749" spans="1:9" ht="16.5" customHeight="1" x14ac:dyDescent="0.25">
      <c r="A749" s="77"/>
      <c r="B749" s="72"/>
      <c r="C749" s="73"/>
      <c r="D749" s="72"/>
      <c r="E749" s="74"/>
      <c r="F749" s="78"/>
      <c r="G749" s="78"/>
      <c r="H749" s="78"/>
      <c r="I749" s="79"/>
    </row>
    <row r="750" spans="1:9" ht="16.5" customHeight="1" x14ac:dyDescent="0.25">
      <c r="A750" s="77"/>
      <c r="B750" s="72"/>
      <c r="C750" s="73"/>
      <c r="D750" s="72"/>
      <c r="E750" s="74"/>
      <c r="F750" s="78"/>
      <c r="G750" s="78"/>
      <c r="H750" s="78"/>
      <c r="I750" s="79"/>
    </row>
    <row r="751" spans="1:9" ht="16.5" customHeight="1" x14ac:dyDescent="0.25">
      <c r="A751" s="77"/>
      <c r="B751" s="72"/>
      <c r="C751" s="73"/>
      <c r="D751" s="72"/>
      <c r="E751" s="74"/>
      <c r="F751" s="78"/>
      <c r="G751" s="78"/>
      <c r="H751" s="78"/>
      <c r="I751" s="79"/>
    </row>
    <row r="752" spans="1:9" ht="16.5" customHeight="1" thickBot="1" x14ac:dyDescent="0.3">
      <c r="A752" s="85"/>
      <c r="B752" s="86"/>
      <c r="C752" s="87"/>
      <c r="D752" s="86"/>
      <c r="E752" s="88"/>
      <c r="F752" s="89"/>
      <c r="G752" s="89"/>
      <c r="H752" s="89"/>
      <c r="I752" s="90"/>
    </row>
    <row r="753" spans="1:9" ht="16.5" customHeight="1" thickTop="1" thickBot="1" x14ac:dyDescent="0.3">
      <c r="A753" s="91" t="s">
        <v>43</v>
      </c>
      <c r="B753" s="92"/>
      <c r="C753" s="93"/>
      <c r="D753" s="92"/>
      <c r="E753" s="154">
        <f>SUM(E714:E752)</f>
        <v>202</v>
      </c>
      <c r="F753" s="154">
        <f>SUM(F714:F752)</f>
        <v>14850</v>
      </c>
      <c r="G753" s="154">
        <f>SUM(G714:G752)</f>
        <v>0</v>
      </c>
      <c r="H753" s="154">
        <f>SUM(H714:H752)</f>
        <v>14850</v>
      </c>
      <c r="I753" s="226">
        <f>SUM(I714:I752)</f>
        <v>14850</v>
      </c>
    </row>
    <row r="754" spans="1:9" ht="16.5" customHeight="1" thickTop="1" thickBot="1" x14ac:dyDescent="0.3">
      <c r="A754" s="96" t="s">
        <v>44</v>
      </c>
      <c r="B754" s="97"/>
      <c r="C754" s="98"/>
      <c r="D754" s="97"/>
      <c r="E754" s="99"/>
      <c r="F754" s="99"/>
      <c r="G754" s="99"/>
      <c r="H754" s="99"/>
      <c r="I754" s="101">
        <f>I774</f>
        <v>11998.119999999999</v>
      </c>
    </row>
    <row r="755" spans="1:9" ht="36.75" customHeight="1" thickTop="1" thickBot="1" x14ac:dyDescent="0.3">
      <c r="A755" s="148">
        <v>1</v>
      </c>
      <c r="B755" s="427" t="s">
        <v>2584</v>
      </c>
      <c r="C755" s="428" t="s">
        <v>2585</v>
      </c>
      <c r="D755" s="429" t="s">
        <v>2586</v>
      </c>
      <c r="E755" s="430">
        <v>50</v>
      </c>
      <c r="F755" s="431">
        <v>5999</v>
      </c>
      <c r="G755" s="429"/>
      <c r="H755" s="431">
        <v>5999.12</v>
      </c>
      <c r="I755" s="432">
        <v>5999.12</v>
      </c>
    </row>
    <row r="756" spans="1:9" ht="55.5" customHeight="1" thickTop="1" thickBot="1" x14ac:dyDescent="0.3">
      <c r="A756" s="148">
        <v>2</v>
      </c>
      <c r="B756" s="433" t="s">
        <v>2587</v>
      </c>
      <c r="C756" s="104" t="s">
        <v>2588</v>
      </c>
      <c r="D756" s="52" t="s">
        <v>2589</v>
      </c>
      <c r="E756" s="29">
        <v>50</v>
      </c>
      <c r="F756" s="35">
        <v>5999</v>
      </c>
      <c r="G756" s="52"/>
      <c r="H756" s="35">
        <v>5999</v>
      </c>
      <c r="I756" s="434">
        <v>5999</v>
      </c>
    </row>
    <row r="757" spans="1:9" ht="16.5" customHeight="1" thickTop="1" x14ac:dyDescent="0.25">
      <c r="A757" s="148"/>
      <c r="B757" s="72"/>
      <c r="C757" s="73"/>
      <c r="D757" s="72"/>
      <c r="E757" s="74"/>
      <c r="F757" s="78"/>
      <c r="G757" s="78"/>
      <c r="H757" s="78"/>
      <c r="I757" s="79"/>
    </row>
    <row r="758" spans="1:9" ht="16.5" customHeight="1" x14ac:dyDescent="0.25">
      <c r="A758" s="77"/>
      <c r="B758" s="72"/>
      <c r="C758" s="73"/>
      <c r="D758" s="72"/>
      <c r="E758" s="74"/>
      <c r="F758" s="78"/>
      <c r="G758" s="78"/>
      <c r="H758" s="78"/>
      <c r="I758" s="79"/>
    </row>
    <row r="759" spans="1:9" ht="16.5" customHeight="1" x14ac:dyDescent="0.25">
      <c r="A759" s="77"/>
      <c r="B759" s="72"/>
      <c r="C759" s="73"/>
      <c r="D759" s="72"/>
      <c r="E759" s="74"/>
      <c r="F759" s="78"/>
      <c r="G759" s="78"/>
      <c r="H759" s="78"/>
      <c r="I759" s="79"/>
    </row>
    <row r="760" spans="1:9" ht="16.5" customHeight="1" x14ac:dyDescent="0.25">
      <c r="A760" s="77"/>
      <c r="B760" s="72"/>
      <c r="C760" s="73"/>
      <c r="D760" s="72"/>
      <c r="E760" s="74"/>
      <c r="F760" s="78"/>
      <c r="G760" s="78"/>
      <c r="H760" s="78"/>
      <c r="I760" s="79"/>
    </row>
    <row r="761" spans="1:9" ht="16.5" customHeight="1" x14ac:dyDescent="0.25">
      <c r="A761" s="77"/>
      <c r="B761" s="72"/>
      <c r="C761" s="73"/>
      <c r="D761" s="72"/>
      <c r="E761" s="74"/>
      <c r="F761" s="78"/>
      <c r="G761" s="78"/>
      <c r="H761" s="78"/>
      <c r="I761" s="79"/>
    </row>
    <row r="762" spans="1:9" ht="16.5" customHeight="1" x14ac:dyDescent="0.25">
      <c r="A762" s="77"/>
      <c r="B762" s="72"/>
      <c r="C762" s="73"/>
      <c r="D762" s="72"/>
      <c r="E762" s="74"/>
      <c r="F762" s="78"/>
      <c r="G762" s="78"/>
      <c r="H762" s="78"/>
      <c r="I762" s="79"/>
    </row>
    <row r="763" spans="1:9" ht="16.5" customHeight="1" x14ac:dyDescent="0.25">
      <c r="A763" s="77"/>
      <c r="B763" s="72"/>
      <c r="C763" s="73"/>
      <c r="D763" s="72"/>
      <c r="E763" s="74"/>
      <c r="F763" s="78"/>
      <c r="G763" s="78"/>
      <c r="H763" s="78"/>
      <c r="I763" s="79"/>
    </row>
    <row r="764" spans="1:9" ht="16.5" customHeight="1" x14ac:dyDescent="0.25">
      <c r="A764" s="77"/>
      <c r="B764" s="72"/>
      <c r="C764" s="73"/>
      <c r="D764" s="72"/>
      <c r="E764" s="74"/>
      <c r="F764" s="78"/>
      <c r="G764" s="78"/>
      <c r="H764" s="78"/>
      <c r="I764" s="79"/>
    </row>
    <row r="765" spans="1:9" ht="16.5" customHeight="1" x14ac:dyDescent="0.25">
      <c r="A765" s="77"/>
      <c r="B765" s="72"/>
      <c r="C765" s="73"/>
      <c r="D765" s="72"/>
      <c r="E765" s="74"/>
      <c r="F765" s="78"/>
      <c r="G765" s="78"/>
      <c r="H765" s="78"/>
      <c r="I765" s="79"/>
    </row>
    <row r="766" spans="1:9" ht="16.5" customHeight="1" x14ac:dyDescent="0.25">
      <c r="A766" s="77"/>
      <c r="B766" s="72"/>
      <c r="C766" s="73"/>
      <c r="D766" s="72"/>
      <c r="E766" s="74"/>
      <c r="F766" s="78"/>
      <c r="G766" s="78"/>
      <c r="H766" s="78"/>
      <c r="I766" s="79"/>
    </row>
    <row r="767" spans="1:9" ht="16.5" customHeight="1" x14ac:dyDescent="0.25">
      <c r="A767" s="77"/>
      <c r="B767" s="72"/>
      <c r="C767" s="73"/>
      <c r="D767" s="72"/>
      <c r="E767" s="74"/>
      <c r="F767" s="78"/>
      <c r="G767" s="78"/>
      <c r="H767" s="78"/>
      <c r="I767" s="79"/>
    </row>
    <row r="768" spans="1:9" ht="16.5" customHeight="1" x14ac:dyDescent="0.25">
      <c r="A768" s="77"/>
      <c r="B768" s="72"/>
      <c r="C768" s="73"/>
      <c r="D768" s="72"/>
      <c r="E768" s="74"/>
      <c r="F768" s="78"/>
      <c r="G768" s="78"/>
      <c r="H768" s="78"/>
      <c r="I768" s="79"/>
    </row>
    <row r="769" spans="1:9" ht="16.5" customHeight="1" x14ac:dyDescent="0.25">
      <c r="A769" s="77"/>
      <c r="B769" s="72"/>
      <c r="C769" s="73"/>
      <c r="D769" s="72"/>
      <c r="E769" s="74"/>
      <c r="F769" s="78"/>
      <c r="G769" s="78"/>
      <c r="H769" s="78"/>
      <c r="I769" s="79"/>
    </row>
    <row r="770" spans="1:9" ht="16.5" customHeight="1" x14ac:dyDescent="0.25">
      <c r="A770" s="77"/>
      <c r="B770" s="72"/>
      <c r="C770" s="73"/>
      <c r="D770" s="72"/>
      <c r="E770" s="74"/>
      <c r="F770" s="78"/>
      <c r="G770" s="78"/>
      <c r="H770" s="78"/>
      <c r="I770" s="79"/>
    </row>
    <row r="771" spans="1:9" ht="16.5" customHeight="1" x14ac:dyDescent="0.25">
      <c r="A771" s="77"/>
      <c r="B771" s="72"/>
      <c r="C771" s="73"/>
      <c r="D771" s="72"/>
      <c r="E771" s="74"/>
      <c r="F771" s="78"/>
      <c r="G771" s="78"/>
      <c r="H771" s="78"/>
      <c r="I771" s="79"/>
    </row>
    <row r="772" spans="1:9" ht="16.5" customHeight="1" x14ac:dyDescent="0.25">
      <c r="A772" s="77"/>
      <c r="B772" s="72"/>
      <c r="C772" s="73"/>
      <c r="D772" s="72"/>
      <c r="E772" s="74"/>
      <c r="F772" s="78"/>
      <c r="G772" s="78"/>
      <c r="H772" s="78"/>
      <c r="I772" s="79"/>
    </row>
    <row r="773" spans="1:9" ht="16.5" customHeight="1" thickBot="1" x14ac:dyDescent="0.3">
      <c r="A773" s="85"/>
      <c r="B773" s="86"/>
      <c r="C773" s="87"/>
      <c r="D773" s="86"/>
      <c r="E773" s="88"/>
      <c r="F773" s="89"/>
      <c r="G773" s="89"/>
      <c r="H773" s="89"/>
      <c r="I773" s="90"/>
    </row>
    <row r="774" spans="1:9" ht="16.5" customHeight="1" thickTop="1" thickBot="1" x14ac:dyDescent="0.3">
      <c r="A774" s="91" t="s">
        <v>43</v>
      </c>
      <c r="B774" s="92"/>
      <c r="C774" s="93"/>
      <c r="D774" s="92"/>
      <c r="E774" s="154">
        <f>SUM(E755:E773)</f>
        <v>100</v>
      </c>
      <c r="F774" s="94">
        <f>SUM(F755:F773)</f>
        <v>11998</v>
      </c>
      <c r="G774" s="94">
        <f>SUM(G755:G773)</f>
        <v>0</v>
      </c>
      <c r="H774" s="94">
        <f>SUM(H755:H773)</f>
        <v>11998.119999999999</v>
      </c>
      <c r="I774" s="95">
        <f>SUM(I755:I773)</f>
        <v>11998.119999999999</v>
      </c>
    </row>
    <row r="775" spans="1:9" ht="16.5" customHeight="1" thickTop="1" thickBot="1" x14ac:dyDescent="0.3">
      <c r="A775" s="21" t="s">
        <v>45</v>
      </c>
      <c r="B775" s="22"/>
      <c r="C775" s="23"/>
      <c r="D775" s="22"/>
      <c r="E775" s="24"/>
      <c r="F775" s="24"/>
      <c r="G775" s="24"/>
      <c r="H775" s="24"/>
      <c r="I775" s="25">
        <f>I795</f>
        <v>32754.28</v>
      </c>
    </row>
    <row r="776" spans="1:9" ht="44.25" customHeight="1" thickTop="1" thickBot="1" x14ac:dyDescent="0.3">
      <c r="A776" s="148">
        <v>1</v>
      </c>
      <c r="B776" s="433" t="s">
        <v>2590</v>
      </c>
      <c r="C776" s="104" t="s">
        <v>2591</v>
      </c>
      <c r="D776" s="52" t="s">
        <v>2592</v>
      </c>
      <c r="E776" s="29">
        <v>100</v>
      </c>
      <c r="F776" s="35">
        <v>11998</v>
      </c>
      <c r="G776" s="52"/>
      <c r="H776" s="35">
        <v>11998.24</v>
      </c>
      <c r="I776" s="434">
        <v>11998.24</v>
      </c>
    </row>
    <row r="777" spans="1:9" ht="47.25" customHeight="1" thickTop="1" thickBot="1" x14ac:dyDescent="0.3">
      <c r="A777" s="148">
        <v>2</v>
      </c>
      <c r="B777" s="435" t="s">
        <v>2593</v>
      </c>
      <c r="C777" s="43" t="s">
        <v>2594</v>
      </c>
      <c r="D777" s="42" t="s">
        <v>2595</v>
      </c>
      <c r="E777" s="29">
        <v>118</v>
      </c>
      <c r="F777" s="46">
        <v>14157</v>
      </c>
      <c r="G777" s="46"/>
      <c r="H777" s="46">
        <v>14157.32</v>
      </c>
      <c r="I777" s="436">
        <v>14157.32</v>
      </c>
    </row>
    <row r="778" spans="1:9" ht="43.5" customHeight="1" thickTop="1" x14ac:dyDescent="0.25">
      <c r="A778" s="148">
        <v>3</v>
      </c>
      <c r="B778" s="437" t="s">
        <v>2596</v>
      </c>
      <c r="C778" s="438" t="s">
        <v>2597</v>
      </c>
      <c r="D778" s="439" t="s">
        <v>2598</v>
      </c>
      <c r="E778" s="440">
        <v>55</v>
      </c>
      <c r="F778" s="441">
        <v>6598</v>
      </c>
      <c r="G778" s="441"/>
      <c r="H778" s="441">
        <v>6598.72</v>
      </c>
      <c r="I778" s="442">
        <v>6598.72</v>
      </c>
    </row>
    <row r="779" spans="1:9" ht="16.5" customHeight="1" x14ac:dyDescent="0.25">
      <c r="A779" s="77"/>
      <c r="B779" s="72"/>
      <c r="C779" s="73"/>
      <c r="D779" s="72"/>
      <c r="E779" s="74"/>
      <c r="F779" s="78"/>
      <c r="G779" s="78"/>
      <c r="H779" s="78"/>
      <c r="I779" s="79"/>
    </row>
    <row r="780" spans="1:9" ht="16.5" customHeight="1" x14ac:dyDescent="0.25">
      <c r="A780" s="77"/>
      <c r="B780" s="72"/>
      <c r="C780" s="73"/>
      <c r="D780" s="72"/>
      <c r="E780" s="74"/>
      <c r="F780" s="78"/>
      <c r="G780" s="78"/>
      <c r="H780" s="78"/>
      <c r="I780" s="79"/>
    </row>
    <row r="781" spans="1:9" ht="16.5" customHeight="1" x14ac:dyDescent="0.25">
      <c r="A781" s="77"/>
      <c r="B781" s="72"/>
      <c r="C781" s="73"/>
      <c r="D781" s="72"/>
      <c r="E781" s="74"/>
      <c r="F781" s="78"/>
      <c r="G781" s="78"/>
      <c r="H781" s="78"/>
      <c r="I781" s="79"/>
    </row>
    <row r="782" spans="1:9" ht="16.5" customHeight="1" x14ac:dyDescent="0.25">
      <c r="A782" s="77"/>
      <c r="B782" s="72"/>
      <c r="C782" s="73"/>
      <c r="D782" s="72"/>
      <c r="E782" s="74"/>
      <c r="F782" s="78"/>
      <c r="G782" s="78"/>
      <c r="H782" s="78"/>
      <c r="I782" s="79"/>
    </row>
    <row r="783" spans="1:9" ht="16.5" customHeight="1" x14ac:dyDescent="0.25">
      <c r="A783" s="77"/>
      <c r="B783" s="72"/>
      <c r="C783" s="73"/>
      <c r="D783" s="72"/>
      <c r="E783" s="74"/>
      <c r="F783" s="78"/>
      <c r="G783" s="78"/>
      <c r="H783" s="78"/>
      <c r="I783" s="79"/>
    </row>
    <row r="784" spans="1:9" ht="16.5" customHeight="1" x14ac:dyDescent="0.25">
      <c r="A784" s="77"/>
      <c r="B784" s="72"/>
      <c r="C784" s="73"/>
      <c r="D784" s="72"/>
      <c r="E784" s="74"/>
      <c r="F784" s="78"/>
      <c r="G784" s="78"/>
      <c r="H784" s="78"/>
      <c r="I784" s="79"/>
    </row>
    <row r="785" spans="1:9" ht="16.5" customHeight="1" x14ac:dyDescent="0.25">
      <c r="A785" s="77"/>
      <c r="B785" s="72"/>
      <c r="C785" s="73"/>
      <c r="D785" s="72"/>
      <c r="E785" s="74"/>
      <c r="F785" s="78"/>
      <c r="G785" s="78"/>
      <c r="H785" s="78"/>
      <c r="I785" s="79"/>
    </row>
    <row r="786" spans="1:9" ht="16.5" customHeight="1" x14ac:dyDescent="0.25">
      <c r="A786" s="77"/>
      <c r="B786" s="72"/>
      <c r="C786" s="73"/>
      <c r="D786" s="72"/>
      <c r="E786" s="74"/>
      <c r="F786" s="78"/>
      <c r="G786" s="78"/>
      <c r="H786" s="78"/>
      <c r="I786" s="79"/>
    </row>
    <row r="787" spans="1:9" ht="16.5" customHeight="1" x14ac:dyDescent="0.25">
      <c r="A787" s="77"/>
      <c r="B787" s="72"/>
      <c r="C787" s="73"/>
      <c r="D787" s="72"/>
      <c r="E787" s="74"/>
      <c r="F787" s="78"/>
      <c r="G787" s="78"/>
      <c r="H787" s="78"/>
      <c r="I787" s="79"/>
    </row>
    <row r="788" spans="1:9" ht="16.5" customHeight="1" x14ac:dyDescent="0.25">
      <c r="A788" s="77"/>
      <c r="B788" s="72"/>
      <c r="C788" s="73"/>
      <c r="D788" s="72"/>
      <c r="E788" s="74"/>
      <c r="F788" s="78"/>
      <c r="G788" s="78"/>
      <c r="H788" s="78"/>
      <c r="I788" s="79"/>
    </row>
    <row r="789" spans="1:9" ht="16.5" customHeight="1" x14ac:dyDescent="0.25">
      <c r="A789" s="77"/>
      <c r="B789" s="72"/>
      <c r="C789" s="73"/>
      <c r="D789" s="72"/>
      <c r="E789" s="74"/>
      <c r="F789" s="78"/>
      <c r="G789" s="78"/>
      <c r="H789" s="78"/>
      <c r="I789" s="79"/>
    </row>
    <row r="790" spans="1:9" ht="16.5" customHeight="1" x14ac:dyDescent="0.25">
      <c r="A790" s="77"/>
      <c r="B790" s="72"/>
      <c r="C790" s="73"/>
      <c r="D790" s="72"/>
      <c r="E790" s="74"/>
      <c r="F790" s="78"/>
      <c r="G790" s="78"/>
      <c r="H790" s="78"/>
      <c r="I790" s="79"/>
    </row>
    <row r="791" spans="1:9" ht="16.5" customHeight="1" x14ac:dyDescent="0.25">
      <c r="A791" s="77"/>
      <c r="B791" s="72"/>
      <c r="C791" s="73"/>
      <c r="D791" s="72"/>
      <c r="E791" s="74"/>
      <c r="F791" s="78"/>
      <c r="G791" s="78"/>
      <c r="H791" s="78"/>
      <c r="I791" s="79"/>
    </row>
    <row r="792" spans="1:9" ht="16.5" customHeight="1" x14ac:dyDescent="0.25">
      <c r="A792" s="77"/>
      <c r="B792" s="72"/>
      <c r="C792" s="73"/>
      <c r="D792" s="72"/>
      <c r="E792" s="74"/>
      <c r="F792" s="78"/>
      <c r="G792" s="78"/>
      <c r="H792" s="78"/>
      <c r="I792" s="79"/>
    </row>
    <row r="793" spans="1:9" ht="16.5" customHeight="1" x14ac:dyDescent="0.25">
      <c r="A793" s="77"/>
      <c r="B793" s="72"/>
      <c r="C793" s="73"/>
      <c r="D793" s="72"/>
      <c r="E793" s="74"/>
      <c r="F793" s="78"/>
      <c r="G793" s="78"/>
      <c r="H793" s="78"/>
      <c r="I793" s="79"/>
    </row>
    <row r="794" spans="1:9" ht="16.5" customHeight="1" thickBot="1" x14ac:dyDescent="0.3">
      <c r="A794" s="85"/>
      <c r="B794" s="86"/>
      <c r="C794" s="87"/>
      <c r="D794" s="86"/>
      <c r="E794" s="88"/>
      <c r="F794" s="89"/>
      <c r="G794" s="89"/>
      <c r="H794" s="89"/>
      <c r="I794" s="90"/>
    </row>
    <row r="795" spans="1:9" ht="16.5" customHeight="1" thickTop="1" thickBot="1" x14ac:dyDescent="0.3">
      <c r="A795" s="157" t="s">
        <v>43</v>
      </c>
      <c r="B795" s="158"/>
      <c r="C795" s="159"/>
      <c r="D795" s="158"/>
      <c r="E795" s="160">
        <f>SUM(E776:E794)</f>
        <v>273</v>
      </c>
      <c r="F795" s="161">
        <f>SUM(F776:F794)</f>
        <v>32753</v>
      </c>
      <c r="G795" s="161">
        <f>SUM(G776:G794)</f>
        <v>0</v>
      </c>
      <c r="H795" s="161">
        <f>SUM(H776:H794)</f>
        <v>32754.28</v>
      </c>
      <c r="I795" s="162">
        <f>SUM(I776:I794)</f>
        <v>32754.28</v>
      </c>
    </row>
    <row r="796" spans="1:9" ht="16.5" customHeight="1" thickTop="1" thickBot="1" x14ac:dyDescent="0.3">
      <c r="A796" s="21" t="s">
        <v>46</v>
      </c>
      <c r="B796" s="22"/>
      <c r="C796" s="23"/>
      <c r="D796" s="22"/>
      <c r="E796" s="24"/>
      <c r="F796" s="24"/>
      <c r="G796" s="24"/>
      <c r="H796" s="24"/>
      <c r="I796" s="25">
        <f>I816</f>
        <v>10622.36</v>
      </c>
    </row>
    <row r="797" spans="1:9" ht="46.5" customHeight="1" thickTop="1" x14ac:dyDescent="0.25">
      <c r="A797" s="148">
        <v>1</v>
      </c>
      <c r="B797" s="104" t="s">
        <v>2599</v>
      </c>
      <c r="C797" s="443" t="s">
        <v>2600</v>
      </c>
      <c r="D797" s="104" t="s">
        <v>2599</v>
      </c>
      <c r="E797" s="104">
        <v>350</v>
      </c>
      <c r="F797" s="345">
        <v>10622.36</v>
      </c>
      <c r="G797" s="104"/>
      <c r="H797" s="345">
        <v>10622.36</v>
      </c>
      <c r="I797" s="345">
        <v>10622.36</v>
      </c>
    </row>
    <row r="798" spans="1:9" ht="40.5" customHeight="1" x14ac:dyDescent="0.25">
      <c r="A798" s="77"/>
      <c r="B798" s="104"/>
      <c r="C798" s="104"/>
      <c r="D798" s="104"/>
      <c r="E798" s="104"/>
      <c r="F798" s="345"/>
      <c r="G798" s="104"/>
      <c r="H798" s="384"/>
      <c r="I798" s="384"/>
    </row>
    <row r="799" spans="1:9" ht="16.5" customHeight="1" x14ac:dyDescent="0.25">
      <c r="A799" s="77"/>
      <c r="B799" s="72"/>
      <c r="C799" s="73"/>
      <c r="D799" s="72"/>
      <c r="E799" s="74"/>
      <c r="F799" s="78"/>
      <c r="G799" s="78"/>
      <c r="H799" s="78"/>
      <c r="I799" s="79"/>
    </row>
    <row r="800" spans="1:9" ht="16.5" customHeight="1" x14ac:dyDescent="0.25">
      <c r="A800" s="77"/>
      <c r="B800" s="72"/>
      <c r="C800" s="73"/>
      <c r="D800" s="72"/>
      <c r="E800" s="74"/>
      <c r="F800" s="78"/>
      <c r="G800" s="78"/>
      <c r="H800" s="78"/>
      <c r="I800" s="79"/>
    </row>
    <row r="801" spans="1:9" ht="16.5" customHeight="1" x14ac:dyDescent="0.25">
      <c r="A801" s="77"/>
      <c r="B801" s="72"/>
      <c r="C801" s="73"/>
      <c r="D801" s="72"/>
      <c r="E801" s="74"/>
      <c r="F801" s="78"/>
      <c r="G801" s="78"/>
      <c r="H801" s="78"/>
      <c r="I801" s="79"/>
    </row>
    <row r="802" spans="1:9" ht="16.5" customHeight="1" x14ac:dyDescent="0.25">
      <c r="A802" s="77"/>
      <c r="B802" s="72"/>
      <c r="C802" s="73"/>
      <c r="D802" s="72"/>
      <c r="E802" s="74"/>
      <c r="F802" s="78"/>
      <c r="G802" s="78"/>
      <c r="H802" s="78"/>
      <c r="I802" s="79"/>
    </row>
    <row r="803" spans="1:9" ht="16.5" customHeight="1" x14ac:dyDescent="0.25">
      <c r="A803" s="77"/>
      <c r="B803" s="72"/>
      <c r="C803" s="73"/>
      <c r="D803" s="72"/>
      <c r="E803" s="74"/>
      <c r="F803" s="78"/>
      <c r="G803" s="78"/>
      <c r="H803" s="78"/>
      <c r="I803" s="79"/>
    </row>
    <row r="804" spans="1:9" ht="16.5" customHeight="1" x14ac:dyDescent="0.25">
      <c r="A804" s="77"/>
      <c r="B804" s="72"/>
      <c r="C804" s="73"/>
      <c r="D804" s="72"/>
      <c r="E804" s="74"/>
      <c r="F804" s="78"/>
      <c r="G804" s="78"/>
      <c r="H804" s="78"/>
      <c r="I804" s="79"/>
    </row>
    <row r="805" spans="1:9" ht="16.5" customHeight="1" x14ac:dyDescent="0.25">
      <c r="A805" s="77"/>
      <c r="B805" s="72"/>
      <c r="C805" s="73"/>
      <c r="D805" s="72"/>
      <c r="E805" s="74"/>
      <c r="F805" s="78"/>
      <c r="G805" s="78"/>
      <c r="H805" s="78"/>
      <c r="I805" s="79"/>
    </row>
    <row r="806" spans="1:9" ht="16.5" customHeight="1" x14ac:dyDescent="0.25">
      <c r="A806" s="77"/>
      <c r="B806" s="72"/>
      <c r="C806" s="73"/>
      <c r="D806" s="72"/>
      <c r="E806" s="74"/>
      <c r="F806" s="78"/>
      <c r="G806" s="78"/>
      <c r="H806" s="78"/>
      <c r="I806" s="79"/>
    </row>
    <row r="807" spans="1:9" ht="16.5" customHeight="1" x14ac:dyDescent="0.25">
      <c r="A807" s="77"/>
      <c r="B807" s="72"/>
      <c r="C807" s="73"/>
      <c r="D807" s="72"/>
      <c r="E807" s="74"/>
      <c r="F807" s="78"/>
      <c r="G807" s="78"/>
      <c r="H807" s="78"/>
      <c r="I807" s="79"/>
    </row>
    <row r="808" spans="1:9" ht="16.5" customHeight="1" x14ac:dyDescent="0.25">
      <c r="A808" s="77"/>
      <c r="B808" s="72"/>
      <c r="C808" s="73"/>
      <c r="D808" s="72"/>
      <c r="E808" s="74"/>
      <c r="F808" s="78"/>
      <c r="G808" s="78"/>
      <c r="H808" s="78"/>
      <c r="I808" s="79"/>
    </row>
    <row r="809" spans="1:9" ht="16.5" customHeight="1" x14ac:dyDescent="0.25">
      <c r="A809" s="77"/>
      <c r="B809" s="72"/>
      <c r="C809" s="73"/>
      <c r="D809" s="72"/>
      <c r="E809" s="74"/>
      <c r="F809" s="78"/>
      <c r="G809" s="78"/>
      <c r="H809" s="78"/>
      <c r="I809" s="79"/>
    </row>
    <row r="810" spans="1:9" ht="16.5" customHeight="1" x14ac:dyDescent="0.25">
      <c r="A810" s="77"/>
      <c r="B810" s="72"/>
      <c r="C810" s="73"/>
      <c r="D810" s="72"/>
      <c r="E810" s="74"/>
      <c r="F810" s="78"/>
      <c r="G810" s="78"/>
      <c r="H810" s="78"/>
      <c r="I810" s="79"/>
    </row>
    <row r="811" spans="1:9" ht="16.5" customHeight="1" x14ac:dyDescent="0.25">
      <c r="A811" s="77"/>
      <c r="B811" s="72"/>
      <c r="C811" s="73"/>
      <c r="D811" s="72"/>
      <c r="E811" s="74"/>
      <c r="F811" s="78"/>
      <c r="G811" s="78"/>
      <c r="H811" s="78"/>
      <c r="I811" s="79"/>
    </row>
    <row r="812" spans="1:9" ht="16.5" customHeight="1" x14ac:dyDescent="0.25">
      <c r="A812" s="77"/>
      <c r="B812" s="72"/>
      <c r="C812" s="73"/>
      <c r="D812" s="72"/>
      <c r="E812" s="74"/>
      <c r="F812" s="78"/>
      <c r="G812" s="78"/>
      <c r="H812" s="78"/>
      <c r="I812" s="79"/>
    </row>
    <row r="813" spans="1:9" ht="16.5" customHeight="1" x14ac:dyDescent="0.25">
      <c r="A813" s="77"/>
      <c r="B813" s="72"/>
      <c r="C813" s="73"/>
      <c r="D813" s="72"/>
      <c r="E813" s="74"/>
      <c r="F813" s="78"/>
      <c r="G813" s="78"/>
      <c r="H813" s="78"/>
      <c r="I813" s="79"/>
    </row>
    <row r="814" spans="1:9" ht="16.5" customHeight="1" x14ac:dyDescent="0.25">
      <c r="A814" s="77"/>
      <c r="B814" s="72"/>
      <c r="C814" s="73"/>
      <c r="D814" s="72"/>
      <c r="E814" s="74"/>
      <c r="F814" s="78"/>
      <c r="G814" s="78"/>
      <c r="H814" s="78"/>
      <c r="I814" s="79"/>
    </row>
    <row r="815" spans="1:9" ht="16.5" customHeight="1" thickBot="1" x14ac:dyDescent="0.3">
      <c r="A815" s="85"/>
      <c r="B815" s="86"/>
      <c r="C815" s="87"/>
      <c r="D815" s="86"/>
      <c r="E815" s="88"/>
      <c r="F815" s="89"/>
      <c r="G815" s="89"/>
      <c r="H815" s="89"/>
      <c r="I815" s="90"/>
    </row>
    <row r="816" spans="1:9" ht="16.5" customHeight="1" thickTop="1" thickBot="1" x14ac:dyDescent="0.3">
      <c r="A816" s="91" t="s">
        <v>43</v>
      </c>
      <c r="B816" s="92"/>
      <c r="C816" s="93"/>
      <c r="D816" s="92"/>
      <c r="E816" s="154">
        <f>SUM(E797:E815)</f>
        <v>350</v>
      </c>
      <c r="F816" s="94">
        <f>SUM(F797:F815)</f>
        <v>10622.36</v>
      </c>
      <c r="G816" s="94">
        <f>SUM(G797:G815)</f>
        <v>0</v>
      </c>
      <c r="H816" s="94">
        <f>SUM(H797:H815)</f>
        <v>10622.36</v>
      </c>
      <c r="I816" s="95">
        <f>SUM(I797:I815)</f>
        <v>10622.36</v>
      </c>
    </row>
    <row r="817" spans="1:9" ht="16.5" customHeight="1" thickTop="1" thickBot="1" x14ac:dyDescent="0.3">
      <c r="A817" s="96" t="s">
        <v>47</v>
      </c>
      <c r="B817" s="97"/>
      <c r="C817" s="98"/>
      <c r="D817" s="97"/>
      <c r="E817" s="99"/>
      <c r="F817" s="99"/>
      <c r="G817" s="99"/>
      <c r="H817" s="99"/>
      <c r="I817" s="101">
        <f>I837</f>
        <v>0</v>
      </c>
    </row>
    <row r="818" spans="1:9" ht="16.5" customHeight="1" thickTop="1" x14ac:dyDescent="0.25">
      <c r="A818" s="218"/>
      <c r="B818" s="149"/>
      <c r="C818" s="150"/>
      <c r="D818" s="149"/>
      <c r="E818" s="151"/>
      <c r="F818" s="156"/>
      <c r="G818" s="156"/>
      <c r="H818" s="156"/>
      <c r="I818" s="219"/>
    </row>
    <row r="819" spans="1:9" ht="16.5" customHeight="1" x14ac:dyDescent="0.25">
      <c r="A819" s="77"/>
      <c r="B819" s="72"/>
      <c r="C819" s="73"/>
      <c r="D819" s="72"/>
      <c r="E819" s="74"/>
      <c r="F819" s="78"/>
      <c r="G819" s="78"/>
      <c r="H819" s="78"/>
      <c r="I819" s="79"/>
    </row>
    <row r="820" spans="1:9" ht="16.5" customHeight="1" x14ac:dyDescent="0.25">
      <c r="A820" s="77"/>
      <c r="B820" s="72"/>
      <c r="C820" s="73"/>
      <c r="D820" s="72"/>
      <c r="E820" s="74"/>
      <c r="F820" s="78"/>
      <c r="G820" s="78"/>
      <c r="H820" s="78"/>
      <c r="I820" s="79"/>
    </row>
    <row r="821" spans="1:9" ht="16.5" customHeight="1" x14ac:dyDescent="0.25">
      <c r="A821" s="77"/>
      <c r="B821" s="72"/>
      <c r="C821" s="73"/>
      <c r="D821" s="72"/>
      <c r="E821" s="74"/>
      <c r="F821" s="78"/>
      <c r="G821" s="78"/>
      <c r="H821" s="78"/>
      <c r="I821" s="79"/>
    </row>
    <row r="822" spans="1:9" ht="16.5" customHeight="1" x14ac:dyDescent="0.25">
      <c r="A822" s="77"/>
      <c r="B822" s="72"/>
      <c r="C822" s="73"/>
      <c r="D822" s="72"/>
      <c r="E822" s="74"/>
      <c r="F822" s="78"/>
      <c r="G822" s="78"/>
      <c r="H822" s="78"/>
      <c r="I822" s="79"/>
    </row>
    <row r="823" spans="1:9" ht="16.5" customHeight="1" x14ac:dyDescent="0.25">
      <c r="A823" s="77"/>
      <c r="B823" s="72"/>
      <c r="C823" s="73"/>
      <c r="D823" s="72"/>
      <c r="E823" s="74"/>
      <c r="F823" s="78"/>
      <c r="G823" s="78"/>
      <c r="H823" s="78"/>
      <c r="I823" s="79"/>
    </row>
    <row r="824" spans="1:9" ht="16.5" customHeight="1" x14ac:dyDescent="0.25">
      <c r="A824" s="77"/>
      <c r="B824" s="72"/>
      <c r="C824" s="73"/>
      <c r="D824" s="72"/>
      <c r="E824" s="74"/>
      <c r="F824" s="78"/>
      <c r="G824" s="78"/>
      <c r="H824" s="78"/>
      <c r="I824" s="79"/>
    </row>
    <row r="825" spans="1:9" ht="16.5" customHeight="1" x14ac:dyDescent="0.25">
      <c r="A825" s="77"/>
      <c r="B825" s="72"/>
      <c r="C825" s="73"/>
      <c r="D825" s="72"/>
      <c r="E825" s="74"/>
      <c r="F825" s="78"/>
      <c r="G825" s="78"/>
      <c r="H825" s="78"/>
      <c r="I825" s="79"/>
    </row>
    <row r="826" spans="1:9" ht="16.5" customHeight="1" x14ac:dyDescent="0.25">
      <c r="A826" s="77"/>
      <c r="B826" s="72"/>
      <c r="C826" s="73"/>
      <c r="D826" s="72"/>
      <c r="E826" s="74"/>
      <c r="F826" s="78"/>
      <c r="G826" s="78"/>
      <c r="H826" s="78"/>
      <c r="I826" s="79"/>
    </row>
    <row r="827" spans="1:9" ht="16.5" customHeight="1" x14ac:dyDescent="0.25">
      <c r="A827" s="77"/>
      <c r="B827" s="72"/>
      <c r="C827" s="73"/>
      <c r="D827" s="72"/>
      <c r="E827" s="74"/>
      <c r="F827" s="78"/>
      <c r="G827" s="78"/>
      <c r="H827" s="78"/>
      <c r="I827" s="79"/>
    </row>
    <row r="828" spans="1:9" ht="16.5" customHeight="1" x14ac:dyDescent="0.25">
      <c r="A828" s="77"/>
      <c r="B828" s="72"/>
      <c r="C828" s="73"/>
      <c r="D828" s="72"/>
      <c r="E828" s="74"/>
      <c r="F828" s="78"/>
      <c r="G828" s="78"/>
      <c r="H828" s="78"/>
      <c r="I828" s="79"/>
    </row>
    <row r="829" spans="1:9" ht="16.5" customHeight="1" x14ac:dyDescent="0.25">
      <c r="A829" s="77"/>
      <c r="B829" s="72"/>
      <c r="C829" s="73"/>
      <c r="D829" s="72"/>
      <c r="E829" s="74"/>
      <c r="F829" s="78"/>
      <c r="G829" s="78"/>
      <c r="H829" s="78"/>
      <c r="I829" s="79"/>
    </row>
    <row r="830" spans="1:9" ht="16.5" customHeight="1" x14ac:dyDescent="0.25">
      <c r="A830" s="77"/>
      <c r="B830" s="72"/>
      <c r="C830" s="73"/>
      <c r="D830" s="72"/>
      <c r="E830" s="74"/>
      <c r="F830" s="78"/>
      <c r="G830" s="78"/>
      <c r="H830" s="78"/>
      <c r="I830" s="79"/>
    </row>
    <row r="831" spans="1:9" ht="16.5" customHeight="1" x14ac:dyDescent="0.25">
      <c r="A831" s="77"/>
      <c r="B831" s="72"/>
      <c r="C831" s="73"/>
      <c r="D831" s="72"/>
      <c r="E831" s="74"/>
      <c r="F831" s="78"/>
      <c r="G831" s="78"/>
      <c r="H831" s="78"/>
      <c r="I831" s="79"/>
    </row>
    <row r="832" spans="1:9" ht="16.5" customHeight="1" x14ac:dyDescent="0.25">
      <c r="A832" s="77"/>
      <c r="B832" s="72"/>
      <c r="C832" s="73"/>
      <c r="D832" s="72"/>
      <c r="E832" s="74"/>
      <c r="F832" s="78"/>
      <c r="G832" s="78"/>
      <c r="H832" s="78"/>
      <c r="I832" s="79"/>
    </row>
    <row r="833" spans="1:9" ht="16.5" customHeight="1" x14ac:dyDescent="0.25">
      <c r="A833" s="77"/>
      <c r="B833" s="72"/>
      <c r="C833" s="73"/>
      <c r="D833" s="72"/>
      <c r="E833" s="74"/>
      <c r="F833" s="78"/>
      <c r="G833" s="78"/>
      <c r="H833" s="78"/>
      <c r="I833" s="79"/>
    </row>
    <row r="834" spans="1:9" ht="16.5" customHeight="1" x14ac:dyDescent="0.25">
      <c r="A834" s="77"/>
      <c r="B834" s="72"/>
      <c r="C834" s="73"/>
      <c r="D834" s="72"/>
      <c r="E834" s="74"/>
      <c r="F834" s="78"/>
      <c r="G834" s="78"/>
      <c r="H834" s="78"/>
      <c r="I834" s="79"/>
    </row>
    <row r="835" spans="1:9" ht="16.5" customHeight="1" x14ac:dyDescent="0.25">
      <c r="A835" s="77"/>
      <c r="B835" s="72"/>
      <c r="C835" s="73"/>
      <c r="D835" s="72"/>
      <c r="E835" s="74"/>
      <c r="F835" s="78"/>
      <c r="G835" s="78"/>
      <c r="H835" s="78"/>
      <c r="I835" s="79"/>
    </row>
    <row r="836" spans="1:9" ht="16.5" customHeight="1" thickBot="1" x14ac:dyDescent="0.3">
      <c r="A836" s="85"/>
      <c r="B836" s="86"/>
      <c r="C836" s="87"/>
      <c r="D836" s="86"/>
      <c r="E836" s="88"/>
      <c r="F836" s="89"/>
      <c r="G836" s="89"/>
      <c r="H836" s="89"/>
      <c r="I836" s="90"/>
    </row>
    <row r="837" spans="1:9" ht="16.5" customHeight="1" thickTop="1" thickBot="1" x14ac:dyDescent="0.3">
      <c r="A837" s="91" t="s">
        <v>43</v>
      </c>
      <c r="B837" s="92"/>
      <c r="C837" s="93"/>
      <c r="D837" s="92"/>
      <c r="E837" s="154">
        <f>SUM(E818:E836)</f>
        <v>0</v>
      </c>
      <c r="F837" s="94">
        <f>SUM(F818:F836)</f>
        <v>0</v>
      </c>
      <c r="G837" s="94">
        <f>SUM(G818:G836)</f>
        <v>0</v>
      </c>
      <c r="H837" s="94">
        <f>SUM(H818:H836)</f>
        <v>0</v>
      </c>
      <c r="I837" s="95">
        <f>SUM(I818:I836)</f>
        <v>0</v>
      </c>
    </row>
    <row r="838" spans="1:9" ht="16.5" customHeight="1" thickTop="1" thickBot="1" x14ac:dyDescent="0.3">
      <c r="A838" s="21" t="s">
        <v>48</v>
      </c>
      <c r="B838" s="22"/>
      <c r="C838" s="23"/>
      <c r="D838" s="22"/>
      <c r="E838" s="24"/>
      <c r="F838" s="24"/>
      <c r="G838" s="24"/>
      <c r="H838" s="24"/>
      <c r="I838" s="25">
        <f>I858</f>
        <v>0</v>
      </c>
    </row>
    <row r="839" spans="1:9" ht="16.5" customHeight="1" thickTop="1" x14ac:dyDescent="0.25">
      <c r="A839" s="218"/>
      <c r="B839" s="149"/>
      <c r="C839" s="150"/>
      <c r="D839" s="149"/>
      <c r="E839" s="151"/>
      <c r="F839" s="156"/>
      <c r="G839" s="156"/>
      <c r="H839" s="156"/>
      <c r="I839" s="219"/>
    </row>
    <row r="840" spans="1:9" ht="16.5" customHeight="1" x14ac:dyDescent="0.25">
      <c r="A840" s="77"/>
      <c r="B840" s="72"/>
      <c r="C840" s="73"/>
      <c r="D840" s="72"/>
      <c r="E840" s="74"/>
      <c r="F840" s="78"/>
      <c r="G840" s="78"/>
      <c r="H840" s="78"/>
      <c r="I840" s="79"/>
    </row>
    <row r="841" spans="1:9" ht="16.5" customHeight="1" x14ac:dyDescent="0.25">
      <c r="A841" s="77"/>
      <c r="B841" s="72"/>
      <c r="C841" s="73"/>
      <c r="D841" s="72"/>
      <c r="E841" s="74"/>
      <c r="F841" s="78"/>
      <c r="G841" s="78"/>
      <c r="H841" s="78"/>
      <c r="I841" s="79"/>
    </row>
    <row r="842" spans="1:9" ht="16.5" customHeight="1" x14ac:dyDescent="0.25">
      <c r="A842" s="77"/>
      <c r="B842" s="72"/>
      <c r="C842" s="73"/>
      <c r="D842" s="72"/>
      <c r="E842" s="74"/>
      <c r="F842" s="78"/>
      <c r="G842" s="78"/>
      <c r="H842" s="78"/>
      <c r="I842" s="79"/>
    </row>
    <row r="843" spans="1:9" ht="16.5" customHeight="1" x14ac:dyDescent="0.25">
      <c r="A843" s="77"/>
      <c r="B843" s="72"/>
      <c r="C843" s="73"/>
      <c r="D843" s="72"/>
      <c r="E843" s="74"/>
      <c r="F843" s="78"/>
      <c r="G843" s="78"/>
      <c r="H843" s="78"/>
      <c r="I843" s="79"/>
    </row>
    <row r="844" spans="1:9" ht="16.5" customHeight="1" x14ac:dyDescent="0.25">
      <c r="A844" s="77"/>
      <c r="B844" s="72"/>
      <c r="C844" s="73"/>
      <c r="D844" s="72"/>
      <c r="E844" s="74"/>
      <c r="F844" s="78"/>
      <c r="G844" s="78"/>
      <c r="H844" s="78"/>
      <c r="I844" s="79"/>
    </row>
    <row r="845" spans="1:9" ht="16.5" customHeight="1" x14ac:dyDescent="0.25">
      <c r="A845" s="77"/>
      <c r="B845" s="72"/>
      <c r="C845" s="73"/>
      <c r="D845" s="72"/>
      <c r="E845" s="74"/>
      <c r="F845" s="78"/>
      <c r="G845" s="78"/>
      <c r="H845" s="78"/>
      <c r="I845" s="79"/>
    </row>
    <row r="846" spans="1:9" ht="16.5" customHeight="1" x14ac:dyDescent="0.25">
      <c r="A846" s="77"/>
      <c r="B846" s="72"/>
      <c r="C846" s="73"/>
      <c r="D846" s="72"/>
      <c r="E846" s="74"/>
      <c r="F846" s="78"/>
      <c r="G846" s="78"/>
      <c r="H846" s="78"/>
      <c r="I846" s="79"/>
    </row>
    <row r="847" spans="1:9" ht="16.5" customHeight="1" x14ac:dyDescent="0.25">
      <c r="A847" s="77"/>
      <c r="B847" s="72"/>
      <c r="C847" s="73"/>
      <c r="D847" s="72"/>
      <c r="E847" s="74"/>
      <c r="F847" s="78"/>
      <c r="G847" s="78"/>
      <c r="H847" s="78"/>
      <c r="I847" s="79"/>
    </row>
    <row r="848" spans="1:9" ht="16.5" customHeight="1" x14ac:dyDescent="0.25">
      <c r="A848" s="77"/>
      <c r="B848" s="72"/>
      <c r="C848" s="73"/>
      <c r="D848" s="72"/>
      <c r="E848" s="74"/>
      <c r="F848" s="78"/>
      <c r="G848" s="78"/>
      <c r="H848" s="78"/>
      <c r="I848" s="79"/>
    </row>
    <row r="849" spans="1:9" ht="16.5" customHeight="1" x14ac:dyDescent="0.25">
      <c r="A849" s="77"/>
      <c r="B849" s="72"/>
      <c r="C849" s="73"/>
      <c r="D849" s="72"/>
      <c r="E849" s="74"/>
      <c r="F849" s="78"/>
      <c r="G849" s="78"/>
      <c r="H849" s="78"/>
      <c r="I849" s="79"/>
    </row>
    <row r="850" spans="1:9" ht="16.5" customHeight="1" x14ac:dyDescent="0.25">
      <c r="A850" s="77"/>
      <c r="B850" s="72"/>
      <c r="C850" s="73"/>
      <c r="D850" s="72"/>
      <c r="E850" s="74"/>
      <c r="F850" s="78"/>
      <c r="G850" s="78"/>
      <c r="H850" s="78"/>
      <c r="I850" s="79"/>
    </row>
    <row r="851" spans="1:9" ht="16.5" customHeight="1" x14ac:dyDescent="0.25">
      <c r="A851" s="77"/>
      <c r="B851" s="72"/>
      <c r="C851" s="73"/>
      <c r="D851" s="72"/>
      <c r="E851" s="74"/>
      <c r="F851" s="78"/>
      <c r="G851" s="78"/>
      <c r="H851" s="78"/>
      <c r="I851" s="79"/>
    </row>
    <row r="852" spans="1:9" ht="16.5" customHeight="1" x14ac:dyDescent="0.25">
      <c r="A852" s="77"/>
      <c r="B852" s="72"/>
      <c r="C852" s="73"/>
      <c r="D852" s="72"/>
      <c r="E852" s="74"/>
      <c r="F852" s="78"/>
      <c r="G852" s="78"/>
      <c r="H852" s="78"/>
      <c r="I852" s="79"/>
    </row>
    <row r="853" spans="1:9" ht="16.5" customHeight="1" x14ac:dyDescent="0.25">
      <c r="A853" s="77"/>
      <c r="B853" s="72"/>
      <c r="C853" s="73"/>
      <c r="D853" s="72"/>
      <c r="E853" s="74"/>
      <c r="F853" s="78"/>
      <c r="G853" s="78"/>
      <c r="H853" s="78"/>
      <c r="I853" s="79"/>
    </row>
    <row r="854" spans="1:9" ht="16.5" customHeight="1" x14ac:dyDescent="0.25">
      <c r="A854" s="77"/>
      <c r="B854" s="72"/>
      <c r="C854" s="73"/>
      <c r="D854" s="72"/>
      <c r="E854" s="74"/>
      <c r="F854" s="78"/>
      <c r="G854" s="78"/>
      <c r="H854" s="78"/>
      <c r="I854" s="79"/>
    </row>
    <row r="855" spans="1:9" ht="16.5" customHeight="1" x14ac:dyDescent="0.25">
      <c r="A855" s="77"/>
      <c r="B855" s="72"/>
      <c r="C855" s="73"/>
      <c r="D855" s="72"/>
      <c r="E855" s="74"/>
      <c r="F855" s="78"/>
      <c r="G855" s="78"/>
      <c r="H855" s="78"/>
      <c r="I855" s="79"/>
    </row>
    <row r="856" spans="1:9" ht="16.5" customHeight="1" x14ac:dyDescent="0.25">
      <c r="A856" s="77"/>
      <c r="B856" s="72"/>
      <c r="C856" s="73"/>
      <c r="D856" s="72"/>
      <c r="E856" s="74"/>
      <c r="F856" s="78"/>
      <c r="G856" s="78"/>
      <c r="H856" s="78"/>
      <c r="I856" s="79"/>
    </row>
    <row r="857" spans="1:9" ht="16.5" customHeight="1" thickBot="1" x14ac:dyDescent="0.3">
      <c r="A857" s="85"/>
      <c r="B857" s="86"/>
      <c r="C857" s="87"/>
      <c r="D857" s="86"/>
      <c r="E857" s="88"/>
      <c r="F857" s="89"/>
      <c r="G857" s="89"/>
      <c r="H857" s="89"/>
      <c r="I857" s="90"/>
    </row>
    <row r="858" spans="1:9" ht="16.5" customHeight="1" thickTop="1" thickBot="1" x14ac:dyDescent="0.3">
      <c r="A858" s="157" t="s">
        <v>43</v>
      </c>
      <c r="B858" s="158"/>
      <c r="C858" s="159"/>
      <c r="D858" s="158"/>
      <c r="E858" s="160">
        <f>SUM(E839:E857)</f>
        <v>0</v>
      </c>
      <c r="F858" s="161">
        <f>SUM(F839:F857)</f>
        <v>0</v>
      </c>
      <c r="G858" s="161">
        <f>SUM(G839:G857)</f>
        <v>0</v>
      </c>
      <c r="H858" s="161">
        <f>SUM(H839:H857)</f>
        <v>0</v>
      </c>
      <c r="I858" s="162">
        <f>SUM(I839:I857)</f>
        <v>0</v>
      </c>
    </row>
    <row r="859" spans="1:9" ht="16.5" customHeight="1" thickTop="1" thickBot="1" x14ac:dyDescent="0.3">
      <c r="A859" s="13" t="s">
        <v>75</v>
      </c>
      <c r="B859" s="14"/>
      <c r="C859" s="15"/>
      <c r="D859" s="16"/>
      <c r="E859" s="17">
        <f>E915+E936+E957+E977+E998+E1019</f>
        <v>1001.35</v>
      </c>
      <c r="F859" s="18"/>
      <c r="G859" s="18"/>
      <c r="H859" s="18"/>
      <c r="I859" s="17">
        <f>I915+I936+I957+I977+I998+I1019</f>
        <v>44893.13</v>
      </c>
    </row>
    <row r="860" spans="1:9" ht="16.5" customHeight="1" thickTop="1" thickBot="1" x14ac:dyDescent="0.3">
      <c r="A860" s="21" t="s">
        <v>13</v>
      </c>
      <c r="B860" s="22"/>
      <c r="C860" s="23"/>
      <c r="D860" s="22"/>
      <c r="E860" s="24"/>
      <c r="F860" s="24"/>
      <c r="G860" s="24"/>
      <c r="H860" s="24"/>
      <c r="I860" s="25">
        <f>I915</f>
        <v>13750</v>
      </c>
    </row>
    <row r="861" spans="1:9" ht="32.25" customHeight="1" thickTop="1" x14ac:dyDescent="0.2">
      <c r="A861" s="240">
        <v>1</v>
      </c>
      <c r="B861" s="104" t="s">
        <v>2601</v>
      </c>
      <c r="C861" s="241" t="s">
        <v>2602</v>
      </c>
      <c r="D861" s="104" t="s">
        <v>2603</v>
      </c>
      <c r="E861" s="242">
        <v>14</v>
      </c>
      <c r="F861" s="367">
        <v>550</v>
      </c>
      <c r="G861" s="367"/>
      <c r="H861" s="367">
        <v>550</v>
      </c>
      <c r="I861" s="368">
        <v>550</v>
      </c>
    </row>
    <row r="862" spans="1:9" ht="32.25" customHeight="1" x14ac:dyDescent="0.2">
      <c r="A862" s="244">
        <v>2</v>
      </c>
      <c r="B862" s="104" t="s">
        <v>2604</v>
      </c>
      <c r="C862" s="245" t="s">
        <v>2605</v>
      </c>
      <c r="D862" s="245" t="s">
        <v>2606</v>
      </c>
      <c r="E862" s="246">
        <v>4.5</v>
      </c>
      <c r="F862" s="367">
        <v>550</v>
      </c>
      <c r="G862" s="367"/>
      <c r="H862" s="367">
        <v>550</v>
      </c>
      <c r="I862" s="368">
        <v>550</v>
      </c>
    </row>
    <row r="863" spans="1:9" ht="32.25" customHeight="1" x14ac:dyDescent="0.2">
      <c r="A863" s="244">
        <v>3</v>
      </c>
      <c r="B863" s="245" t="s">
        <v>2607</v>
      </c>
      <c r="C863" s="245" t="s">
        <v>2608</v>
      </c>
      <c r="D863" s="245" t="s">
        <v>2609</v>
      </c>
      <c r="E863" s="246">
        <v>5</v>
      </c>
      <c r="F863" s="367">
        <v>550</v>
      </c>
      <c r="G863" s="367"/>
      <c r="H863" s="367">
        <v>550</v>
      </c>
      <c r="I863" s="368">
        <v>550</v>
      </c>
    </row>
    <row r="864" spans="1:9" ht="32.25" customHeight="1" x14ac:dyDescent="0.2">
      <c r="A864" s="244">
        <v>4</v>
      </c>
      <c r="B864" s="245" t="s">
        <v>2610</v>
      </c>
      <c r="C864" s="104" t="s">
        <v>2611</v>
      </c>
      <c r="D864" s="245" t="s">
        <v>2612</v>
      </c>
      <c r="E864" s="243">
        <v>5</v>
      </c>
      <c r="F864" s="367">
        <v>550</v>
      </c>
      <c r="G864" s="367"/>
      <c r="H864" s="367">
        <v>550</v>
      </c>
      <c r="I864" s="368">
        <v>550</v>
      </c>
    </row>
    <row r="865" spans="1:9" ht="32.25" customHeight="1" x14ac:dyDescent="0.25">
      <c r="A865" s="244">
        <v>5</v>
      </c>
      <c r="B865" s="245" t="s">
        <v>2613</v>
      </c>
      <c r="C865" s="247" t="s">
        <v>2614</v>
      </c>
      <c r="D865" s="245" t="s">
        <v>1905</v>
      </c>
      <c r="E865" s="243">
        <v>3</v>
      </c>
      <c r="F865" s="367">
        <v>550</v>
      </c>
      <c r="G865" s="367"/>
      <c r="H865" s="367">
        <v>550</v>
      </c>
      <c r="I865" s="368">
        <v>550</v>
      </c>
    </row>
    <row r="866" spans="1:9" ht="32.25" customHeight="1" x14ac:dyDescent="0.2">
      <c r="A866" s="244">
        <v>6</v>
      </c>
      <c r="B866" s="245" t="s">
        <v>2615</v>
      </c>
      <c r="C866" s="104" t="s">
        <v>2616</v>
      </c>
      <c r="D866" s="248" t="s">
        <v>2617</v>
      </c>
      <c r="E866" s="243">
        <v>5</v>
      </c>
      <c r="F866" s="367">
        <v>550</v>
      </c>
      <c r="G866" s="367"/>
      <c r="H866" s="367">
        <v>550</v>
      </c>
      <c r="I866" s="368">
        <v>550</v>
      </c>
    </row>
    <row r="867" spans="1:9" ht="32.25" customHeight="1" x14ac:dyDescent="0.2">
      <c r="A867" s="244">
        <v>7</v>
      </c>
      <c r="B867" s="104" t="s">
        <v>2618</v>
      </c>
      <c r="C867" s="104" t="s">
        <v>2619</v>
      </c>
      <c r="D867" s="104" t="s">
        <v>2620</v>
      </c>
      <c r="E867" s="370">
        <v>5</v>
      </c>
      <c r="F867" s="367">
        <v>550</v>
      </c>
      <c r="G867" s="367"/>
      <c r="H867" s="367">
        <v>550</v>
      </c>
      <c r="I867" s="368">
        <v>550</v>
      </c>
    </row>
    <row r="868" spans="1:9" ht="32.25" customHeight="1" x14ac:dyDescent="0.2">
      <c r="A868" s="244">
        <v>8</v>
      </c>
      <c r="B868" s="104" t="s">
        <v>2621</v>
      </c>
      <c r="C868" s="104" t="s">
        <v>2622</v>
      </c>
      <c r="D868" s="250" t="s">
        <v>2623</v>
      </c>
      <c r="E868" s="370">
        <v>4</v>
      </c>
      <c r="F868" s="367">
        <v>550</v>
      </c>
      <c r="G868" s="367"/>
      <c r="H868" s="367">
        <v>550</v>
      </c>
      <c r="I868" s="368">
        <v>550</v>
      </c>
    </row>
    <row r="869" spans="1:9" ht="32.25" customHeight="1" x14ac:dyDescent="0.2">
      <c r="A869" s="244">
        <v>9</v>
      </c>
      <c r="B869" s="251" t="s">
        <v>2624</v>
      </c>
      <c r="C869" s="252" t="s">
        <v>2625</v>
      </c>
      <c r="D869" s="252" t="s">
        <v>2626</v>
      </c>
      <c r="E869" s="371">
        <v>4.5</v>
      </c>
      <c r="F869" s="367">
        <v>550</v>
      </c>
      <c r="G869" s="367"/>
      <c r="H869" s="367">
        <v>550</v>
      </c>
      <c r="I869" s="368">
        <v>550</v>
      </c>
    </row>
    <row r="870" spans="1:9" ht="32.25" customHeight="1" x14ac:dyDescent="0.2">
      <c r="A870" s="244">
        <v>10</v>
      </c>
      <c r="B870" s="251" t="s">
        <v>2627</v>
      </c>
      <c r="C870" s="252" t="s">
        <v>2628</v>
      </c>
      <c r="D870" s="252" t="s">
        <v>2629</v>
      </c>
      <c r="E870" s="371">
        <v>4.8499999999999996</v>
      </c>
      <c r="F870" s="367">
        <v>550</v>
      </c>
      <c r="G870" s="367"/>
      <c r="H870" s="367">
        <v>550</v>
      </c>
      <c r="I870" s="368">
        <v>550</v>
      </c>
    </row>
    <row r="871" spans="1:9" ht="32.25" customHeight="1" x14ac:dyDescent="0.2">
      <c r="A871" s="244">
        <v>11</v>
      </c>
      <c r="B871" s="104" t="s">
        <v>2630</v>
      </c>
      <c r="C871" s="104" t="s">
        <v>2631</v>
      </c>
      <c r="D871" s="104" t="s">
        <v>2632</v>
      </c>
      <c r="E871" s="370">
        <v>4</v>
      </c>
      <c r="F871" s="367">
        <v>550</v>
      </c>
      <c r="G871" s="367"/>
      <c r="H871" s="367">
        <v>550</v>
      </c>
      <c r="I871" s="368">
        <v>550</v>
      </c>
    </row>
    <row r="872" spans="1:9" ht="32.25" customHeight="1" x14ac:dyDescent="0.2">
      <c r="A872" s="244">
        <v>12</v>
      </c>
      <c r="B872" s="245" t="s">
        <v>2633</v>
      </c>
      <c r="C872" s="255" t="s">
        <v>2634</v>
      </c>
      <c r="D872" s="245" t="s">
        <v>2635</v>
      </c>
      <c r="E872" s="371">
        <v>4.5</v>
      </c>
      <c r="F872" s="372">
        <v>550</v>
      </c>
      <c r="G872" s="372"/>
      <c r="H872" s="372">
        <v>550</v>
      </c>
      <c r="I872" s="372">
        <v>550</v>
      </c>
    </row>
    <row r="873" spans="1:9" ht="32.25" customHeight="1" x14ac:dyDescent="0.2">
      <c r="A873" s="244">
        <v>13</v>
      </c>
      <c r="B873" s="251" t="s">
        <v>2636</v>
      </c>
      <c r="C873" s="252" t="s">
        <v>2637</v>
      </c>
      <c r="D873" s="252" t="s">
        <v>2638</v>
      </c>
      <c r="E873" s="372">
        <v>15</v>
      </c>
      <c r="F873" s="372">
        <v>550</v>
      </c>
      <c r="G873" s="372"/>
      <c r="H873" s="372">
        <v>550</v>
      </c>
      <c r="I873" s="373">
        <v>550</v>
      </c>
    </row>
    <row r="874" spans="1:9" ht="32.25" customHeight="1" x14ac:dyDescent="0.2">
      <c r="A874" s="244">
        <v>14</v>
      </c>
      <c r="B874" s="251" t="s">
        <v>2639</v>
      </c>
      <c r="C874" s="252" t="s">
        <v>2640</v>
      </c>
      <c r="D874" s="252" t="s">
        <v>2641</v>
      </c>
      <c r="E874" s="372">
        <v>15</v>
      </c>
      <c r="F874" s="372">
        <v>550</v>
      </c>
      <c r="G874" s="372"/>
      <c r="H874" s="372">
        <v>550</v>
      </c>
      <c r="I874" s="373">
        <v>550</v>
      </c>
    </row>
    <row r="875" spans="1:9" ht="29.25" customHeight="1" x14ac:dyDescent="0.2">
      <c r="A875" s="244">
        <v>15</v>
      </c>
      <c r="B875" s="251" t="s">
        <v>2642</v>
      </c>
      <c r="C875" s="252" t="s">
        <v>2643</v>
      </c>
      <c r="D875" s="252" t="s">
        <v>2644</v>
      </c>
      <c r="E875" s="372">
        <v>3</v>
      </c>
      <c r="F875" s="372">
        <v>550</v>
      </c>
      <c r="G875" s="372"/>
      <c r="H875" s="372">
        <v>550</v>
      </c>
      <c r="I875" s="373">
        <v>550</v>
      </c>
    </row>
    <row r="876" spans="1:9" ht="16.5" customHeight="1" x14ac:dyDescent="0.2">
      <c r="A876" s="244">
        <v>16</v>
      </c>
      <c r="B876" s="245" t="s">
        <v>2645</v>
      </c>
      <c r="C876" s="255" t="s">
        <v>2646</v>
      </c>
      <c r="D876" s="245" t="s">
        <v>2647</v>
      </c>
      <c r="E876" s="371">
        <v>8</v>
      </c>
      <c r="F876" s="372">
        <v>550</v>
      </c>
      <c r="G876" s="372"/>
      <c r="H876" s="372">
        <v>550</v>
      </c>
      <c r="I876" s="372">
        <v>550</v>
      </c>
    </row>
    <row r="877" spans="1:9" ht="16.5" customHeight="1" x14ac:dyDescent="0.2">
      <c r="A877" s="244">
        <v>17</v>
      </c>
      <c r="B877" s="245" t="s">
        <v>2648</v>
      </c>
      <c r="C877" s="255" t="s">
        <v>2649</v>
      </c>
      <c r="D877" s="245" t="s">
        <v>2650</v>
      </c>
      <c r="E877" s="371">
        <v>7</v>
      </c>
      <c r="F877" s="372">
        <v>550</v>
      </c>
      <c r="G877" s="372"/>
      <c r="H877" s="372">
        <v>550</v>
      </c>
      <c r="I877" s="372">
        <v>550</v>
      </c>
    </row>
    <row r="878" spans="1:9" ht="38.25" customHeight="1" x14ac:dyDescent="0.2">
      <c r="A878" s="244">
        <v>18</v>
      </c>
      <c r="B878" s="245" t="s">
        <v>2651</v>
      </c>
      <c r="C878" s="255" t="s">
        <v>2652</v>
      </c>
      <c r="D878" s="245" t="s">
        <v>2653</v>
      </c>
      <c r="E878" s="371">
        <v>3</v>
      </c>
      <c r="F878" s="372">
        <v>550</v>
      </c>
      <c r="G878" s="372"/>
      <c r="H878" s="372">
        <v>550</v>
      </c>
      <c r="I878" s="372">
        <v>550</v>
      </c>
    </row>
    <row r="879" spans="1:9" s="107" customFormat="1" ht="16.5" customHeight="1" x14ac:dyDescent="0.2">
      <c r="A879" s="244">
        <v>19</v>
      </c>
      <c r="B879" s="245" t="s">
        <v>2654</v>
      </c>
      <c r="C879" s="255" t="s">
        <v>2655</v>
      </c>
      <c r="D879" s="245" t="s">
        <v>2656</v>
      </c>
      <c r="E879" s="371">
        <v>3</v>
      </c>
      <c r="F879" s="372">
        <v>550</v>
      </c>
      <c r="G879" s="372"/>
      <c r="H879" s="372">
        <v>550</v>
      </c>
      <c r="I879" s="372">
        <v>550</v>
      </c>
    </row>
    <row r="880" spans="1:9" ht="16.5" customHeight="1" x14ac:dyDescent="0.2">
      <c r="A880" s="244">
        <v>20</v>
      </c>
      <c r="B880" s="245" t="s">
        <v>2657</v>
      </c>
      <c r="C880" s="255" t="s">
        <v>2658</v>
      </c>
      <c r="D880" s="245" t="s">
        <v>1905</v>
      </c>
      <c r="E880" s="371">
        <v>3</v>
      </c>
      <c r="F880" s="372">
        <v>550</v>
      </c>
      <c r="G880" s="372"/>
      <c r="H880" s="372">
        <v>550</v>
      </c>
      <c r="I880" s="372">
        <v>550</v>
      </c>
    </row>
    <row r="881" spans="1:9" ht="26.25" customHeight="1" x14ac:dyDescent="0.2">
      <c r="A881" s="244">
        <v>21</v>
      </c>
      <c r="B881" s="245" t="s">
        <v>2659</v>
      </c>
      <c r="C881" s="255" t="s">
        <v>2660</v>
      </c>
      <c r="D881" s="245" t="s">
        <v>2661</v>
      </c>
      <c r="E881" s="371">
        <v>7</v>
      </c>
      <c r="F881" s="372">
        <v>550</v>
      </c>
      <c r="G881" s="372"/>
      <c r="H881" s="372">
        <v>550</v>
      </c>
      <c r="I881" s="372">
        <v>550</v>
      </c>
    </row>
    <row r="882" spans="1:9" ht="48.75" customHeight="1" x14ac:dyDescent="0.2">
      <c r="A882" s="244">
        <v>22</v>
      </c>
      <c r="B882" s="245" t="s">
        <v>2662</v>
      </c>
      <c r="C882" s="255" t="s">
        <v>2663</v>
      </c>
      <c r="D882" s="245" t="s">
        <v>2664</v>
      </c>
      <c r="E882" s="371">
        <v>3</v>
      </c>
      <c r="F882" s="372">
        <v>550</v>
      </c>
      <c r="G882" s="372"/>
      <c r="H882" s="372">
        <v>550</v>
      </c>
      <c r="I882" s="372">
        <v>550</v>
      </c>
    </row>
    <row r="883" spans="1:9" ht="33" customHeight="1" x14ac:dyDescent="0.2">
      <c r="A883" s="244">
        <v>23</v>
      </c>
      <c r="B883" s="245" t="s">
        <v>2665</v>
      </c>
      <c r="C883" s="255" t="s">
        <v>2666</v>
      </c>
      <c r="D883" s="245" t="s">
        <v>2667</v>
      </c>
      <c r="E883" s="371">
        <v>3</v>
      </c>
      <c r="F883" s="372">
        <v>550</v>
      </c>
      <c r="G883" s="372"/>
      <c r="H883" s="372">
        <v>550</v>
      </c>
      <c r="I883" s="372">
        <v>550</v>
      </c>
    </row>
    <row r="884" spans="1:9" ht="30" customHeight="1" x14ac:dyDescent="0.2">
      <c r="A884" s="244">
        <v>24</v>
      </c>
      <c r="B884" s="245" t="s">
        <v>2668</v>
      </c>
      <c r="C884" s="255" t="s">
        <v>2669</v>
      </c>
      <c r="D884" s="245" t="s">
        <v>2670</v>
      </c>
      <c r="E884" s="371">
        <v>3</v>
      </c>
      <c r="F884" s="372">
        <v>550</v>
      </c>
      <c r="G884" s="372"/>
      <c r="H884" s="372">
        <v>550</v>
      </c>
      <c r="I884" s="372">
        <v>550</v>
      </c>
    </row>
    <row r="885" spans="1:9" ht="18.75" customHeight="1" x14ac:dyDescent="0.2">
      <c r="A885" s="244">
        <v>25</v>
      </c>
      <c r="B885" s="245" t="s">
        <v>2671</v>
      </c>
      <c r="C885" s="255" t="s">
        <v>2672</v>
      </c>
      <c r="D885" s="245" t="s">
        <v>2671</v>
      </c>
      <c r="E885" s="371">
        <v>15</v>
      </c>
      <c r="F885" s="372">
        <v>550</v>
      </c>
      <c r="G885" s="372"/>
      <c r="H885" s="372">
        <v>550</v>
      </c>
      <c r="I885" s="372">
        <v>550</v>
      </c>
    </row>
    <row r="886" spans="1:9" ht="17.25" customHeight="1" x14ac:dyDescent="0.2">
      <c r="A886" s="244"/>
      <c r="B886" s="245"/>
      <c r="C886" s="255"/>
      <c r="D886" s="245"/>
      <c r="E886" s="371"/>
      <c r="F886" s="372"/>
      <c r="G886" s="372"/>
      <c r="H886" s="372"/>
      <c r="I886" s="372"/>
    </row>
    <row r="887" spans="1:9" ht="16.5" customHeight="1" x14ac:dyDescent="0.2">
      <c r="A887" s="244"/>
      <c r="B887" s="245"/>
      <c r="C887" s="255"/>
      <c r="D887" s="245"/>
      <c r="E887" s="371"/>
      <c r="F887" s="372"/>
      <c r="G887" s="372"/>
      <c r="H887" s="372"/>
      <c r="I887" s="372"/>
    </row>
    <row r="888" spans="1:9" ht="16.5" customHeight="1" x14ac:dyDescent="0.2">
      <c r="A888" s="244"/>
      <c r="B888" s="245"/>
      <c r="C888" s="255"/>
      <c r="D888" s="245"/>
      <c r="E888" s="371"/>
      <c r="F888" s="372"/>
      <c r="G888" s="372"/>
      <c r="H888" s="372"/>
      <c r="I888" s="372"/>
    </row>
    <row r="889" spans="1:9" ht="16.5" customHeight="1" x14ac:dyDescent="0.2">
      <c r="A889" s="244"/>
      <c r="B889" s="245"/>
      <c r="C889" s="255"/>
      <c r="D889" s="245"/>
      <c r="E889" s="371"/>
      <c r="F889" s="372"/>
      <c r="G889" s="372"/>
      <c r="H889" s="372"/>
      <c r="I889" s="372"/>
    </row>
    <row r="890" spans="1:9" ht="16.5" customHeight="1" x14ac:dyDescent="0.2">
      <c r="A890" s="244"/>
      <c r="B890" s="245"/>
      <c r="C890" s="255"/>
      <c r="D890" s="245"/>
      <c r="E890" s="371"/>
      <c r="F890" s="372"/>
      <c r="G890" s="372"/>
      <c r="H890" s="372"/>
      <c r="I890" s="372"/>
    </row>
    <row r="891" spans="1:9" ht="16.5" customHeight="1" x14ac:dyDescent="0.2">
      <c r="A891" s="244"/>
      <c r="B891" s="245"/>
      <c r="C891" s="255"/>
      <c r="D891" s="245"/>
      <c r="E891" s="371"/>
      <c r="F891" s="372"/>
      <c r="G891" s="372"/>
      <c r="H891" s="372"/>
      <c r="I891" s="372"/>
    </row>
    <row r="892" spans="1:9" ht="16.5" customHeight="1" x14ac:dyDescent="0.2">
      <c r="A892" s="136"/>
      <c r="B892" s="258"/>
      <c r="C892" s="259"/>
      <c r="D892" s="259"/>
      <c r="E892" s="190"/>
      <c r="F892" s="190"/>
      <c r="G892" s="190"/>
      <c r="H892" s="190"/>
      <c r="I892" s="260"/>
    </row>
    <row r="893" spans="1:9" ht="16.5" customHeight="1" x14ac:dyDescent="0.2">
      <c r="A893" s="136"/>
      <c r="B893" s="258"/>
      <c r="C893" s="83"/>
      <c r="D893" s="259"/>
      <c r="E893" s="190"/>
      <c r="F893" s="262"/>
      <c r="G893" s="84"/>
      <c r="H893" s="262"/>
      <c r="I893" s="263"/>
    </row>
    <row r="894" spans="1:9" ht="16.5" customHeight="1" x14ac:dyDescent="0.2">
      <c r="A894" s="136"/>
      <c r="B894" s="82"/>
      <c r="C894" s="83"/>
      <c r="D894" s="83"/>
      <c r="E894" s="184"/>
      <c r="F894" s="262"/>
      <c r="G894" s="84"/>
      <c r="H894" s="262"/>
      <c r="I894" s="263"/>
    </row>
    <row r="895" spans="1:9" ht="25.5" customHeight="1" x14ac:dyDescent="0.2">
      <c r="A895" s="136"/>
      <c r="B895" s="83"/>
      <c r="C895" s="83"/>
      <c r="D895" s="83"/>
      <c r="E895" s="184"/>
      <c r="F895" s="262"/>
      <c r="G895" s="84"/>
      <c r="H895" s="262"/>
      <c r="I895" s="263"/>
    </row>
    <row r="896" spans="1:9" ht="15.75" customHeight="1" x14ac:dyDescent="0.2">
      <c r="A896" s="136"/>
      <c r="B896" s="258"/>
      <c r="C896" s="259"/>
      <c r="D896" s="259"/>
      <c r="E896" s="190"/>
      <c r="F896" s="262"/>
      <c r="G896" s="84"/>
      <c r="H896" s="262"/>
      <c r="I896" s="263"/>
    </row>
    <row r="897" spans="1:9" ht="16.5" customHeight="1" x14ac:dyDescent="0.2">
      <c r="A897" s="136"/>
      <c r="B897" s="258"/>
      <c r="C897" s="259"/>
      <c r="D897" s="259"/>
      <c r="E897" s="190"/>
      <c r="F897" s="262"/>
      <c r="G897" s="84"/>
      <c r="H897" s="262"/>
      <c r="I897" s="263"/>
    </row>
    <row r="898" spans="1:9" ht="16.5" customHeight="1" x14ac:dyDescent="0.2">
      <c r="A898" s="136"/>
      <c r="B898" s="258"/>
      <c r="C898" s="83"/>
      <c r="D898" s="259"/>
      <c r="E898" s="189"/>
      <c r="F898" s="262"/>
      <c r="G898" s="84"/>
      <c r="H898" s="262"/>
      <c r="I898" s="263"/>
    </row>
    <row r="899" spans="1:9" ht="16.5" customHeight="1" x14ac:dyDescent="0.2">
      <c r="A899" s="136"/>
      <c r="B899" s="258"/>
      <c r="C899" s="83"/>
      <c r="D899" s="259"/>
      <c r="E899" s="264"/>
      <c r="F899" s="262"/>
      <c r="G899" s="84"/>
      <c r="H899" s="262"/>
      <c r="I899" s="263"/>
    </row>
    <row r="900" spans="1:9" ht="16.5" customHeight="1" x14ac:dyDescent="0.2">
      <c r="A900" s="136"/>
      <c r="B900" s="258"/>
      <c r="C900" s="83"/>
      <c r="D900" s="259"/>
      <c r="E900" s="189"/>
      <c r="F900" s="262"/>
      <c r="G900" s="84"/>
      <c r="H900" s="262"/>
      <c r="I900" s="263"/>
    </row>
    <row r="901" spans="1:9" ht="16.5" customHeight="1" x14ac:dyDescent="0.2">
      <c r="A901" s="136"/>
      <c r="B901" s="82"/>
      <c r="C901" s="83"/>
      <c r="D901" s="258"/>
      <c r="E901" s="264"/>
      <c r="F901" s="262"/>
      <c r="G901" s="84"/>
      <c r="H901" s="262"/>
      <c r="I901" s="263"/>
    </row>
    <row r="902" spans="1:9" ht="16.5" customHeight="1" x14ac:dyDescent="0.2">
      <c r="A902" s="136"/>
      <c r="B902" s="258"/>
      <c r="C902" s="83"/>
      <c r="D902" s="259"/>
      <c r="E902" s="264"/>
      <c r="F902" s="262"/>
      <c r="G902" s="84"/>
      <c r="H902" s="262"/>
      <c r="I902" s="263"/>
    </row>
    <row r="903" spans="1:9" ht="16.5" customHeight="1" x14ac:dyDescent="0.2">
      <c r="A903" s="136"/>
      <c r="B903" s="258"/>
      <c r="C903" s="83"/>
      <c r="D903" s="259"/>
      <c r="E903" s="264"/>
      <c r="F903" s="262"/>
      <c r="G903" s="84"/>
      <c r="H903" s="262"/>
      <c r="I903" s="263"/>
    </row>
    <row r="904" spans="1:9" ht="16.5" customHeight="1" x14ac:dyDescent="0.2">
      <c r="A904" s="136"/>
      <c r="B904" s="259"/>
      <c r="C904" s="259"/>
      <c r="D904" s="259"/>
      <c r="E904" s="84"/>
      <c r="F904" s="190"/>
      <c r="G904" s="190"/>
      <c r="H904" s="190"/>
      <c r="I904" s="260"/>
    </row>
    <row r="905" spans="1:9" ht="16.5" customHeight="1" x14ac:dyDescent="0.2">
      <c r="A905" s="136"/>
      <c r="B905" s="259"/>
      <c r="C905" s="265"/>
      <c r="D905" s="259"/>
      <c r="E905" s="264"/>
      <c r="F905" s="190"/>
      <c r="G905" s="190"/>
      <c r="H905" s="190"/>
      <c r="I905" s="260"/>
    </row>
    <row r="906" spans="1:9" ht="16.5" customHeight="1" x14ac:dyDescent="0.25">
      <c r="A906" s="136"/>
      <c r="B906" s="72"/>
      <c r="C906" s="73"/>
      <c r="D906" s="72"/>
      <c r="E906" s="74"/>
      <c r="F906" s="75"/>
      <c r="G906" s="75"/>
      <c r="H906" s="75"/>
      <c r="I906" s="76"/>
    </row>
    <row r="907" spans="1:9" ht="16.5" customHeight="1" x14ac:dyDescent="0.25">
      <c r="A907" s="136"/>
      <c r="B907" s="72"/>
      <c r="C907" s="73"/>
      <c r="D907" s="72"/>
      <c r="E907" s="74"/>
      <c r="F907" s="78"/>
      <c r="G907" s="78"/>
      <c r="H907" s="78"/>
      <c r="I907" s="79"/>
    </row>
    <row r="908" spans="1:9" ht="16.5" customHeight="1" x14ac:dyDescent="0.25">
      <c r="A908" s="136"/>
      <c r="B908" s="72"/>
      <c r="C908" s="73"/>
      <c r="D908" s="72"/>
      <c r="E908" s="74"/>
      <c r="F908" s="78"/>
      <c r="G908" s="78"/>
      <c r="H908" s="78"/>
      <c r="I908" s="79"/>
    </row>
    <row r="909" spans="1:9" ht="16.5" customHeight="1" x14ac:dyDescent="0.25">
      <c r="A909" s="136"/>
      <c r="B909" s="72"/>
      <c r="C909" s="73"/>
      <c r="D909" s="72"/>
      <c r="E909" s="74"/>
      <c r="F909" s="78"/>
      <c r="G909" s="78"/>
      <c r="H909" s="78"/>
      <c r="I909" s="79"/>
    </row>
    <row r="910" spans="1:9" ht="16.5" customHeight="1" x14ac:dyDescent="0.25">
      <c r="A910" s="136"/>
      <c r="B910" s="72"/>
      <c r="C910" s="73"/>
      <c r="D910" s="72"/>
      <c r="E910" s="74"/>
      <c r="F910" s="78"/>
      <c r="G910" s="78"/>
      <c r="H910" s="78"/>
      <c r="I910" s="79"/>
    </row>
    <row r="911" spans="1:9" ht="16.5" customHeight="1" x14ac:dyDescent="0.25">
      <c r="A911" s="136"/>
      <c r="B911" s="72"/>
      <c r="C911" s="73"/>
      <c r="D911" s="72"/>
      <c r="E911" s="74"/>
      <c r="F911" s="78"/>
      <c r="G911" s="78"/>
      <c r="H911" s="78"/>
      <c r="I911" s="79"/>
    </row>
    <row r="912" spans="1:9" ht="16.5" customHeight="1" x14ac:dyDescent="0.25">
      <c r="A912" s="136"/>
      <c r="B912" s="72"/>
      <c r="C912" s="73"/>
      <c r="D912" s="72"/>
      <c r="E912" s="74"/>
      <c r="F912" s="78"/>
      <c r="G912" s="78"/>
      <c r="H912" s="78"/>
      <c r="I912" s="79"/>
    </row>
    <row r="913" spans="1:9" ht="16.5" customHeight="1" x14ac:dyDescent="0.25">
      <c r="A913" s="136"/>
      <c r="B913" s="72"/>
      <c r="C913" s="73"/>
      <c r="D913" s="72"/>
      <c r="E913" s="74"/>
      <c r="F913" s="78"/>
      <c r="G913" s="78"/>
      <c r="H913" s="78"/>
      <c r="I913" s="79"/>
    </row>
    <row r="914" spans="1:9" ht="16.5" customHeight="1" thickBot="1" x14ac:dyDescent="0.3">
      <c r="A914" s="225"/>
      <c r="B914" s="86"/>
      <c r="C914" s="87"/>
      <c r="D914" s="86"/>
      <c r="E914" s="88"/>
      <c r="F914" s="89"/>
      <c r="G914" s="89"/>
      <c r="H914" s="89"/>
      <c r="I914" s="90"/>
    </row>
    <row r="915" spans="1:9" ht="16.5" customHeight="1" thickTop="1" thickBot="1" x14ac:dyDescent="0.3">
      <c r="A915" s="91" t="s">
        <v>43</v>
      </c>
      <c r="B915" s="92"/>
      <c r="C915" s="93"/>
      <c r="D915" s="92"/>
      <c r="E915" s="154">
        <f>SUM(E861:E914)</f>
        <v>151.35</v>
      </c>
      <c r="F915" s="154">
        <f>SUM(F861:F914)</f>
        <v>13750</v>
      </c>
      <c r="G915" s="154">
        <f>SUM(G861:G914)</f>
        <v>0</v>
      </c>
      <c r="H915" s="154">
        <f>SUM(H861:H914)</f>
        <v>13750</v>
      </c>
      <c r="I915" s="226">
        <f>SUM(I861:I914)</f>
        <v>13750</v>
      </c>
    </row>
    <row r="916" spans="1:9" ht="16.5" customHeight="1" thickTop="1" thickBot="1" x14ac:dyDescent="0.3">
      <c r="A916" s="96" t="s">
        <v>44</v>
      </c>
      <c r="B916" s="97"/>
      <c r="C916" s="98"/>
      <c r="D916" s="97"/>
      <c r="E916" s="99"/>
      <c r="F916" s="99"/>
      <c r="G916" s="99"/>
      <c r="H916" s="99"/>
      <c r="I916" s="101">
        <f>I936</f>
        <v>0</v>
      </c>
    </row>
    <row r="917" spans="1:9" ht="71.25" customHeight="1" thickTop="1" x14ac:dyDescent="0.25">
      <c r="A917" s="148"/>
      <c r="B917" s="104"/>
      <c r="C917" s="104"/>
      <c r="D917" s="104"/>
      <c r="E917" s="370"/>
      <c r="F917" s="367"/>
      <c r="G917" s="367"/>
      <c r="H917" s="367"/>
      <c r="I917" s="368"/>
    </row>
    <row r="918" spans="1:9" ht="16.5" customHeight="1" x14ac:dyDescent="0.25">
      <c r="A918" s="77"/>
      <c r="B918" s="72"/>
      <c r="C918" s="73"/>
      <c r="D918" s="72"/>
      <c r="E918" s="74"/>
      <c r="F918" s="78"/>
      <c r="G918" s="78"/>
      <c r="H918" s="78"/>
      <c r="I918" s="79"/>
    </row>
    <row r="919" spans="1:9" ht="16.5" customHeight="1" x14ac:dyDescent="0.25">
      <c r="A919" s="77"/>
      <c r="B919" s="72"/>
      <c r="C919" s="73"/>
      <c r="D919" s="72"/>
      <c r="E919" s="74"/>
      <c r="F919" s="78"/>
      <c r="G919" s="78"/>
      <c r="H919" s="78"/>
      <c r="I919" s="76"/>
    </row>
    <row r="920" spans="1:9" ht="16.5" customHeight="1" x14ac:dyDescent="0.25">
      <c r="A920" s="77"/>
      <c r="B920" s="72"/>
      <c r="C920" s="73"/>
      <c r="D920" s="72"/>
      <c r="E920" s="74"/>
      <c r="F920" s="78"/>
      <c r="G920" s="78"/>
      <c r="H920" s="78"/>
      <c r="I920" s="79"/>
    </row>
    <row r="921" spans="1:9" ht="16.5" customHeight="1" x14ac:dyDescent="0.25">
      <c r="A921" s="77"/>
      <c r="B921" s="72"/>
      <c r="C921" s="73"/>
      <c r="D921" s="72"/>
      <c r="E921" s="74"/>
      <c r="F921" s="78"/>
      <c r="G921" s="78"/>
      <c r="H921" s="78"/>
      <c r="I921" s="79"/>
    </row>
    <row r="922" spans="1:9" ht="16.5" customHeight="1" x14ac:dyDescent="0.25">
      <c r="A922" s="77"/>
      <c r="B922" s="72"/>
      <c r="C922" s="73"/>
      <c r="D922" s="72"/>
      <c r="E922" s="74"/>
      <c r="F922" s="78"/>
      <c r="G922" s="78"/>
      <c r="H922" s="78"/>
      <c r="I922" s="79"/>
    </row>
    <row r="923" spans="1:9" ht="16.5" customHeight="1" x14ac:dyDescent="0.25">
      <c r="A923" s="77"/>
      <c r="B923" s="72"/>
      <c r="C923" s="73"/>
      <c r="D923" s="72"/>
      <c r="E923" s="74"/>
      <c r="F923" s="78"/>
      <c r="G923" s="78"/>
      <c r="H923" s="78"/>
      <c r="I923" s="79"/>
    </row>
    <row r="924" spans="1:9" ht="16.5" customHeight="1" x14ac:dyDescent="0.25">
      <c r="A924" s="77"/>
      <c r="B924" s="72"/>
      <c r="C924" s="73"/>
      <c r="D924" s="72"/>
      <c r="E924" s="74"/>
      <c r="F924" s="78"/>
      <c r="G924" s="78"/>
      <c r="H924" s="78"/>
      <c r="I924" s="79"/>
    </row>
    <row r="925" spans="1:9" ht="16.5" customHeight="1" x14ac:dyDescent="0.25">
      <c r="A925" s="77"/>
      <c r="B925" s="72"/>
      <c r="C925" s="73"/>
      <c r="D925" s="72"/>
      <c r="E925" s="74"/>
      <c r="F925" s="78"/>
      <c r="G925" s="78"/>
      <c r="H925" s="78"/>
      <c r="I925" s="79"/>
    </row>
    <row r="926" spans="1:9" ht="16.5" customHeight="1" x14ac:dyDescent="0.25">
      <c r="A926" s="77"/>
      <c r="B926" s="72"/>
      <c r="C926" s="73"/>
      <c r="D926" s="72"/>
      <c r="E926" s="74"/>
      <c r="F926" s="78"/>
      <c r="G926" s="78"/>
      <c r="H926" s="78"/>
      <c r="I926" s="79"/>
    </row>
    <row r="927" spans="1:9" ht="16.5" customHeight="1" x14ac:dyDescent="0.25">
      <c r="A927" s="77"/>
      <c r="B927" s="72"/>
      <c r="C927" s="73"/>
      <c r="D927" s="72"/>
      <c r="E927" s="74"/>
      <c r="F927" s="78"/>
      <c r="G927" s="78"/>
      <c r="H927" s="78"/>
      <c r="I927" s="79"/>
    </row>
    <row r="928" spans="1:9" ht="16.5" customHeight="1" x14ac:dyDescent="0.25">
      <c r="A928" s="77"/>
      <c r="B928" s="72"/>
      <c r="C928" s="73"/>
      <c r="D928" s="72"/>
      <c r="E928" s="74"/>
      <c r="F928" s="78"/>
      <c r="G928" s="78"/>
      <c r="H928" s="78"/>
      <c r="I928" s="79"/>
    </row>
    <row r="929" spans="1:9" ht="16.5" customHeight="1" x14ac:dyDescent="0.25">
      <c r="A929" s="77"/>
      <c r="B929" s="72"/>
      <c r="C929" s="73"/>
      <c r="D929" s="72"/>
      <c r="E929" s="74"/>
      <c r="F929" s="78"/>
      <c r="G929" s="78"/>
      <c r="H929" s="78"/>
      <c r="I929" s="79"/>
    </row>
    <row r="930" spans="1:9" ht="16.5" customHeight="1" x14ac:dyDescent="0.25">
      <c r="A930" s="77"/>
      <c r="B930" s="72"/>
      <c r="C930" s="73"/>
      <c r="D930" s="72"/>
      <c r="E930" s="74"/>
      <c r="F930" s="78"/>
      <c r="G930" s="78"/>
      <c r="H930" s="78"/>
      <c r="I930" s="79"/>
    </row>
    <row r="931" spans="1:9" ht="16.5" customHeight="1" x14ac:dyDescent="0.25">
      <c r="A931" s="77"/>
      <c r="B931" s="72"/>
      <c r="C931" s="73"/>
      <c r="D931" s="72"/>
      <c r="E931" s="74"/>
      <c r="F931" s="78"/>
      <c r="G931" s="78"/>
      <c r="H931" s="78"/>
      <c r="I931" s="79"/>
    </row>
    <row r="932" spans="1:9" ht="16.5" customHeight="1" x14ac:dyDescent="0.25">
      <c r="A932" s="77"/>
      <c r="B932" s="72"/>
      <c r="C932" s="73"/>
      <c r="D932" s="72"/>
      <c r="E932" s="74"/>
      <c r="F932" s="78"/>
      <c r="G932" s="78"/>
      <c r="H932" s="78"/>
      <c r="I932" s="79"/>
    </row>
    <row r="933" spans="1:9" ht="16.5" customHeight="1" x14ac:dyDescent="0.25">
      <c r="A933" s="77"/>
      <c r="B933" s="72"/>
      <c r="C933" s="73"/>
      <c r="D933" s="72"/>
      <c r="E933" s="74"/>
      <c r="F933" s="78"/>
      <c r="G933" s="78"/>
      <c r="H933" s="78"/>
      <c r="I933" s="79"/>
    </row>
    <row r="934" spans="1:9" ht="16.5" customHeight="1" x14ac:dyDescent="0.25">
      <c r="A934" s="77"/>
      <c r="B934" s="72"/>
      <c r="C934" s="73"/>
      <c r="D934" s="72"/>
      <c r="E934" s="74"/>
      <c r="F934" s="78"/>
      <c r="G934" s="78"/>
      <c r="H934" s="78"/>
      <c r="I934" s="79"/>
    </row>
    <row r="935" spans="1:9" ht="16.5" customHeight="1" thickBot="1" x14ac:dyDescent="0.3">
      <c r="A935" s="85"/>
      <c r="B935" s="86"/>
      <c r="C935" s="87"/>
      <c r="D935" s="86"/>
      <c r="E935" s="88"/>
      <c r="F935" s="89"/>
      <c r="G935" s="89"/>
      <c r="H935" s="89"/>
      <c r="I935" s="90"/>
    </row>
    <row r="936" spans="1:9" ht="16.5" customHeight="1" thickTop="1" thickBot="1" x14ac:dyDescent="0.3">
      <c r="A936" s="157" t="s">
        <v>43</v>
      </c>
      <c r="B936" s="158"/>
      <c r="C936" s="159"/>
      <c r="D936" s="158"/>
      <c r="E936" s="160">
        <f>SUM(E917:E935)</f>
        <v>0</v>
      </c>
      <c r="F936" s="161">
        <f>SUM(F917:F935)</f>
        <v>0</v>
      </c>
      <c r="G936" s="161">
        <f>SUM(G917:G935)</f>
        <v>0</v>
      </c>
      <c r="H936" s="161">
        <f>SUM(H917:H935)</f>
        <v>0</v>
      </c>
      <c r="I936" s="162">
        <f>SUM(I917:I935)</f>
        <v>0</v>
      </c>
    </row>
    <row r="937" spans="1:9" ht="16.5" customHeight="1" thickTop="1" thickBot="1" x14ac:dyDescent="0.3">
      <c r="A937" s="21" t="s">
        <v>45</v>
      </c>
      <c r="B937" s="22"/>
      <c r="C937" s="23"/>
      <c r="D937" s="22"/>
      <c r="E937" s="24"/>
      <c r="F937" s="24"/>
      <c r="G937" s="24"/>
      <c r="H937" s="24"/>
      <c r="I937" s="25">
        <f>I957</f>
        <v>30000</v>
      </c>
    </row>
    <row r="938" spans="1:9" ht="38.25" customHeight="1" thickTop="1" x14ac:dyDescent="0.2">
      <c r="A938" s="132">
        <v>1</v>
      </c>
      <c r="B938" s="245" t="s">
        <v>2673</v>
      </c>
      <c r="C938" s="255" t="s">
        <v>2674</v>
      </c>
      <c r="D938" s="245" t="s">
        <v>2673</v>
      </c>
      <c r="E938" s="371">
        <v>40</v>
      </c>
      <c r="F938" s="372">
        <v>70966.14</v>
      </c>
      <c r="G938" s="372">
        <v>28386.5</v>
      </c>
      <c r="H938" s="372">
        <v>58386.5</v>
      </c>
      <c r="I938" s="372">
        <v>30000</v>
      </c>
    </row>
    <row r="939" spans="1:9" ht="37.5" customHeight="1" x14ac:dyDescent="0.25">
      <c r="A939" s="140"/>
      <c r="B939" s="245"/>
      <c r="C939" s="255"/>
      <c r="D939" s="245"/>
      <c r="E939" s="371"/>
      <c r="F939" s="372"/>
      <c r="G939" s="372"/>
      <c r="H939" s="372"/>
      <c r="I939" s="372"/>
    </row>
    <row r="940" spans="1:9" ht="32.25" customHeight="1" x14ac:dyDescent="0.25">
      <c r="A940" s="140"/>
      <c r="B940" s="245"/>
      <c r="C940" s="255"/>
      <c r="D940" s="245"/>
      <c r="E940" s="371"/>
      <c r="F940" s="372"/>
      <c r="G940" s="372"/>
      <c r="H940" s="372"/>
      <c r="I940" s="372"/>
    </row>
    <row r="941" spans="1:9" ht="16.5" customHeight="1" x14ac:dyDescent="0.25">
      <c r="A941" s="77"/>
      <c r="B941" s="245"/>
      <c r="C941" s="255"/>
      <c r="D941" s="245"/>
      <c r="E941" s="371"/>
      <c r="F941" s="372"/>
      <c r="G941" s="372"/>
      <c r="H941" s="372"/>
      <c r="I941" s="372"/>
    </row>
    <row r="942" spans="1:9" ht="16.5" customHeight="1" x14ac:dyDescent="0.25">
      <c r="A942" s="77"/>
      <c r="B942" s="72"/>
      <c r="C942" s="73"/>
      <c r="D942" s="72"/>
      <c r="E942" s="74"/>
      <c r="F942" s="78"/>
      <c r="G942" s="78"/>
      <c r="H942" s="78"/>
      <c r="I942" s="79"/>
    </row>
    <row r="943" spans="1:9" ht="16.5" customHeight="1" x14ac:dyDescent="0.25">
      <c r="A943" s="77"/>
      <c r="B943" s="72"/>
      <c r="C943" s="73"/>
      <c r="D943" s="72"/>
      <c r="E943" s="74"/>
      <c r="F943" s="78"/>
      <c r="G943" s="78"/>
      <c r="H943" s="78"/>
      <c r="I943" s="79"/>
    </row>
    <row r="944" spans="1:9" ht="16.5" customHeight="1" x14ac:dyDescent="0.25">
      <c r="A944" s="77"/>
      <c r="B944" s="72"/>
      <c r="C944" s="73"/>
      <c r="D944" s="72"/>
      <c r="E944" s="74"/>
      <c r="F944" s="78"/>
      <c r="G944" s="78"/>
      <c r="H944" s="78"/>
      <c r="I944" s="79"/>
    </row>
    <row r="945" spans="1:9" ht="16.5" customHeight="1" x14ac:dyDescent="0.25">
      <c r="A945" s="77"/>
      <c r="B945" s="72"/>
      <c r="C945" s="73"/>
      <c r="D945" s="72"/>
      <c r="E945" s="74"/>
      <c r="F945" s="78"/>
      <c r="G945" s="78"/>
      <c r="H945" s="78"/>
      <c r="I945" s="79"/>
    </row>
    <row r="946" spans="1:9" ht="16.5" customHeight="1" x14ac:dyDescent="0.25">
      <c r="A946" s="77"/>
      <c r="B946" s="72"/>
      <c r="C946" s="73"/>
      <c r="D946" s="72"/>
      <c r="E946" s="74"/>
      <c r="F946" s="78"/>
      <c r="G946" s="78"/>
      <c r="H946" s="78"/>
      <c r="I946" s="79"/>
    </row>
    <row r="947" spans="1:9" ht="16.5" customHeight="1" x14ac:dyDescent="0.25">
      <c r="A947" s="77"/>
      <c r="B947" s="72"/>
      <c r="C947" s="73"/>
      <c r="D947" s="72"/>
      <c r="E947" s="74"/>
      <c r="F947" s="78"/>
      <c r="G947" s="78"/>
      <c r="H947" s="78"/>
      <c r="I947" s="79"/>
    </row>
    <row r="948" spans="1:9" ht="16.5" customHeight="1" x14ac:dyDescent="0.25">
      <c r="A948" s="77"/>
      <c r="B948" s="72"/>
      <c r="C948" s="73"/>
      <c r="D948" s="72"/>
      <c r="E948" s="74"/>
      <c r="F948" s="78"/>
      <c r="G948" s="78"/>
      <c r="H948" s="78"/>
      <c r="I948" s="79"/>
    </row>
    <row r="949" spans="1:9" ht="16.5" customHeight="1" x14ac:dyDescent="0.25">
      <c r="A949" s="77"/>
      <c r="B949" s="72"/>
      <c r="C949" s="73"/>
      <c r="D949" s="72"/>
      <c r="E949" s="74"/>
      <c r="F949" s="78"/>
      <c r="G949" s="78"/>
      <c r="H949" s="78"/>
      <c r="I949" s="79"/>
    </row>
    <row r="950" spans="1:9" ht="16.5" customHeight="1" x14ac:dyDescent="0.25">
      <c r="A950" s="77"/>
      <c r="B950" s="72"/>
      <c r="C950" s="73"/>
      <c r="D950" s="72"/>
      <c r="E950" s="74"/>
      <c r="F950" s="78"/>
      <c r="G950" s="78"/>
      <c r="H950" s="78"/>
      <c r="I950" s="79"/>
    </row>
    <row r="951" spans="1:9" ht="16.5" customHeight="1" x14ac:dyDescent="0.25">
      <c r="A951" s="77"/>
      <c r="B951" s="72"/>
      <c r="C951" s="73"/>
      <c r="D951" s="72"/>
      <c r="E951" s="74"/>
      <c r="F951" s="78"/>
      <c r="G951" s="78"/>
      <c r="H951" s="78"/>
      <c r="I951" s="79"/>
    </row>
    <row r="952" spans="1:9" ht="16.5" customHeight="1" x14ac:dyDescent="0.25">
      <c r="A952" s="77"/>
      <c r="B952" s="72"/>
      <c r="C952" s="73"/>
      <c r="D952" s="72"/>
      <c r="E952" s="74"/>
      <c r="F952" s="78"/>
      <c r="G952" s="78"/>
      <c r="H952" s="78"/>
      <c r="I952" s="79"/>
    </row>
    <row r="953" spans="1:9" ht="16.5" customHeight="1" x14ac:dyDescent="0.25">
      <c r="A953" s="77"/>
      <c r="B953" s="72"/>
      <c r="C953" s="73"/>
      <c r="D953" s="72"/>
      <c r="E953" s="74"/>
      <c r="F953" s="78"/>
      <c r="G953" s="78"/>
      <c r="H953" s="78"/>
      <c r="I953" s="79"/>
    </row>
    <row r="954" spans="1:9" ht="16.5" customHeight="1" x14ac:dyDescent="0.25">
      <c r="A954" s="77"/>
      <c r="B954" s="72"/>
      <c r="C954" s="73"/>
      <c r="D954" s="72"/>
      <c r="E954" s="74"/>
      <c r="F954" s="78"/>
      <c r="G954" s="78"/>
      <c r="H954" s="78"/>
      <c r="I954" s="79"/>
    </row>
    <row r="955" spans="1:9" ht="16.5" customHeight="1" x14ac:dyDescent="0.25">
      <c r="A955" s="77"/>
      <c r="B955" s="72"/>
      <c r="C955" s="73"/>
      <c r="D955" s="72"/>
      <c r="E955" s="74"/>
      <c r="F955" s="78"/>
      <c r="G955" s="78"/>
      <c r="H955" s="78"/>
      <c r="I955" s="79"/>
    </row>
    <row r="956" spans="1:9" ht="16.5" customHeight="1" thickBot="1" x14ac:dyDescent="0.3">
      <c r="A956" s="85"/>
      <c r="B956" s="86"/>
      <c r="C956" s="87"/>
      <c r="D956" s="86"/>
      <c r="E956" s="88"/>
      <c r="F956" s="89"/>
      <c r="G956" s="89"/>
      <c r="H956" s="89"/>
      <c r="I956" s="90"/>
    </row>
    <row r="957" spans="1:9" ht="16.5" customHeight="1" thickTop="1" thickBot="1" x14ac:dyDescent="0.3">
      <c r="A957" s="157" t="s">
        <v>43</v>
      </c>
      <c r="B957" s="158"/>
      <c r="C957" s="158"/>
      <c r="D957" s="158"/>
      <c r="E957" s="160">
        <f>SUM(E938:E956)</f>
        <v>40</v>
      </c>
      <c r="F957" s="161">
        <f>SUM(F938:F956)</f>
        <v>70966.14</v>
      </c>
      <c r="G957" s="161">
        <f>SUM(G938:G956)</f>
        <v>28386.5</v>
      </c>
      <c r="H957" s="161">
        <f>SUM(H938:H956)</f>
        <v>58386.5</v>
      </c>
      <c r="I957" s="162">
        <f>SUM(I938:I956)</f>
        <v>30000</v>
      </c>
    </row>
    <row r="958" spans="1:9" ht="16.5" customHeight="1" thickTop="1" x14ac:dyDescent="0.25">
      <c r="A958" s="21" t="s">
        <v>46</v>
      </c>
      <c r="B958" s="22"/>
      <c r="C958" s="22"/>
      <c r="D958" s="22"/>
      <c r="E958" s="24"/>
      <c r="F958" s="24"/>
      <c r="G958" s="24"/>
      <c r="H958" s="24"/>
      <c r="I958" s="25">
        <f>I977</f>
        <v>1143.1300000000001</v>
      </c>
    </row>
    <row r="959" spans="1:9" ht="46.5" customHeight="1" x14ac:dyDescent="0.2">
      <c r="A959" s="200">
        <v>1</v>
      </c>
      <c r="B959" s="245" t="s">
        <v>2675</v>
      </c>
      <c r="C959" s="255" t="s">
        <v>2676</v>
      </c>
      <c r="D959" s="245" t="s">
        <v>2675</v>
      </c>
      <c r="E959" s="371">
        <v>315</v>
      </c>
      <c r="F959" s="372">
        <v>4445.53</v>
      </c>
      <c r="G959" s="372"/>
      <c r="H959" s="372">
        <v>444.55</v>
      </c>
      <c r="I959" s="372">
        <v>444.55</v>
      </c>
    </row>
    <row r="960" spans="1:9" ht="51" customHeight="1" x14ac:dyDescent="0.2">
      <c r="A960" s="200">
        <v>2</v>
      </c>
      <c r="B960" s="245" t="s">
        <v>2677</v>
      </c>
      <c r="C960" s="255" t="s">
        <v>2678</v>
      </c>
      <c r="D960" s="245" t="s">
        <v>2677</v>
      </c>
      <c r="E960" s="371">
        <v>315</v>
      </c>
      <c r="F960" s="372">
        <v>4445.53</v>
      </c>
      <c r="G960" s="372"/>
      <c r="H960" s="372">
        <v>444.55</v>
      </c>
      <c r="I960" s="372">
        <v>444.55</v>
      </c>
    </row>
    <row r="961" spans="1:9" ht="37.5" customHeight="1" x14ac:dyDescent="0.25">
      <c r="A961" s="140">
        <v>3</v>
      </c>
      <c r="B961" s="245" t="s">
        <v>2679</v>
      </c>
      <c r="C961" s="255" t="s">
        <v>2680</v>
      </c>
      <c r="D961" s="245" t="s">
        <v>2679</v>
      </c>
      <c r="E961" s="371">
        <v>180</v>
      </c>
      <c r="F961" s="372">
        <v>2540.3000000000002</v>
      </c>
      <c r="G961" s="372"/>
      <c r="H961" s="372">
        <v>254.03</v>
      </c>
      <c r="I961" s="372">
        <v>254.03</v>
      </c>
    </row>
    <row r="962" spans="1:9" ht="16.5" customHeight="1" x14ac:dyDescent="0.25">
      <c r="A962" s="77"/>
      <c r="B962" s="245"/>
      <c r="C962" s="255"/>
      <c r="D962" s="245"/>
      <c r="E962" s="371"/>
      <c r="F962" s="372"/>
      <c r="G962" s="372"/>
      <c r="H962" s="372"/>
      <c r="I962" s="372"/>
    </row>
    <row r="963" spans="1:9" ht="16.5" customHeight="1" x14ac:dyDescent="0.25">
      <c r="A963" s="77"/>
      <c r="B963" s="245"/>
      <c r="C963" s="255"/>
      <c r="D963" s="245"/>
      <c r="E963" s="371"/>
      <c r="F963" s="372"/>
      <c r="G963" s="372"/>
      <c r="H963" s="372"/>
      <c r="I963" s="372"/>
    </row>
    <row r="964" spans="1:9" ht="16.5" customHeight="1" x14ac:dyDescent="0.25">
      <c r="A964" s="77"/>
      <c r="B964" s="72"/>
      <c r="C964" s="73"/>
      <c r="D964" s="72"/>
      <c r="E964" s="74"/>
      <c r="F964" s="78"/>
      <c r="G964" s="78"/>
      <c r="H964" s="78"/>
      <c r="I964" s="79"/>
    </row>
    <row r="965" spans="1:9" ht="16.5" customHeight="1" x14ac:dyDescent="0.25">
      <c r="A965" s="77"/>
      <c r="B965" s="72"/>
      <c r="C965" s="73"/>
      <c r="D965" s="72"/>
      <c r="E965" s="74"/>
      <c r="F965" s="78"/>
      <c r="G965" s="78"/>
      <c r="H965" s="78"/>
      <c r="I965" s="79"/>
    </row>
    <row r="966" spans="1:9" ht="16.5" customHeight="1" x14ac:dyDescent="0.25">
      <c r="A966" s="77"/>
      <c r="B966" s="72"/>
      <c r="C966" s="73"/>
      <c r="D966" s="72"/>
      <c r="E966" s="74"/>
      <c r="F966" s="78"/>
      <c r="G966" s="78"/>
      <c r="H966" s="78"/>
      <c r="I966" s="79"/>
    </row>
    <row r="967" spans="1:9" ht="16.5" customHeight="1" x14ac:dyDescent="0.25">
      <c r="A967" s="77"/>
      <c r="B967" s="72"/>
      <c r="C967" s="73"/>
      <c r="D967" s="72"/>
      <c r="E967" s="74"/>
      <c r="F967" s="78"/>
      <c r="G967" s="78"/>
      <c r="H967" s="78"/>
      <c r="I967" s="79"/>
    </row>
    <row r="968" spans="1:9" ht="16.5" customHeight="1" x14ac:dyDescent="0.25">
      <c r="A968" s="77"/>
      <c r="B968" s="72"/>
      <c r="C968" s="73"/>
      <c r="D968" s="72"/>
      <c r="E968" s="74"/>
      <c r="F968" s="78"/>
      <c r="G968" s="78"/>
      <c r="H968" s="78"/>
      <c r="I968" s="79"/>
    </row>
    <row r="969" spans="1:9" ht="16.5" customHeight="1" x14ac:dyDescent="0.25">
      <c r="A969" s="77"/>
      <c r="B969" s="72"/>
      <c r="C969" s="73"/>
      <c r="D969" s="72"/>
      <c r="E969" s="74"/>
      <c r="F969" s="78"/>
      <c r="G969" s="78"/>
      <c r="H969" s="78"/>
      <c r="I969" s="79"/>
    </row>
    <row r="970" spans="1:9" ht="16.5" customHeight="1" x14ac:dyDescent="0.25">
      <c r="A970" s="77"/>
      <c r="B970" s="72"/>
      <c r="C970" s="73"/>
      <c r="D970" s="72"/>
      <c r="E970" s="74"/>
      <c r="F970" s="78"/>
      <c r="G970" s="78"/>
      <c r="H970" s="78"/>
      <c r="I970" s="79"/>
    </row>
    <row r="971" spans="1:9" ht="16.5" customHeight="1" x14ac:dyDescent="0.25">
      <c r="A971" s="77"/>
      <c r="B971" s="72"/>
      <c r="C971" s="73"/>
      <c r="D971" s="72"/>
      <c r="E971" s="74"/>
      <c r="F971" s="78"/>
      <c r="G971" s="78"/>
      <c r="H971" s="78"/>
      <c r="I971" s="79"/>
    </row>
    <row r="972" spans="1:9" ht="16.5" customHeight="1" x14ac:dyDescent="0.25">
      <c r="A972" s="77"/>
      <c r="B972" s="72"/>
      <c r="C972" s="73"/>
      <c r="D972" s="72"/>
      <c r="E972" s="74"/>
      <c r="F972" s="78"/>
      <c r="G972" s="78"/>
      <c r="H972" s="78"/>
      <c r="I972" s="79"/>
    </row>
    <row r="973" spans="1:9" ht="16.5" customHeight="1" x14ac:dyDescent="0.25">
      <c r="A973" s="77"/>
      <c r="B973" s="72"/>
      <c r="C973" s="73"/>
      <c r="D973" s="72"/>
      <c r="E973" s="74"/>
      <c r="F973" s="78"/>
      <c r="G973" s="78"/>
      <c r="H973" s="78"/>
      <c r="I973" s="79"/>
    </row>
    <row r="974" spans="1:9" ht="16.5" customHeight="1" x14ac:dyDescent="0.25">
      <c r="A974" s="77"/>
      <c r="B974" s="72"/>
      <c r="C974" s="73"/>
      <c r="D974" s="72"/>
      <c r="E974" s="74"/>
      <c r="F974" s="78"/>
      <c r="G974" s="78"/>
      <c r="H974" s="78"/>
      <c r="I974" s="79"/>
    </row>
    <row r="975" spans="1:9" ht="16.5" customHeight="1" x14ac:dyDescent="0.25">
      <c r="A975" s="77"/>
      <c r="B975" s="72"/>
      <c r="C975" s="73"/>
      <c r="D975" s="72"/>
      <c r="E975" s="74"/>
      <c r="F975" s="78"/>
      <c r="G975" s="78"/>
      <c r="H975" s="78"/>
      <c r="I975" s="79"/>
    </row>
    <row r="976" spans="1:9" ht="16.5" customHeight="1" thickBot="1" x14ac:dyDescent="0.3">
      <c r="A976" s="85"/>
      <c r="B976" s="86"/>
      <c r="C976" s="87"/>
      <c r="D976" s="86"/>
      <c r="E976" s="88"/>
      <c r="F976" s="89"/>
      <c r="G976" s="89"/>
      <c r="H976" s="89"/>
      <c r="I976" s="90"/>
    </row>
    <row r="977" spans="1:9" ht="16.5" customHeight="1" thickTop="1" thickBot="1" x14ac:dyDescent="0.3">
      <c r="A977" s="91" t="s">
        <v>43</v>
      </c>
      <c r="B977" s="92"/>
      <c r="C977" s="93"/>
      <c r="D977" s="92"/>
      <c r="E977" s="154">
        <f>SUM(E959:E976)</f>
        <v>810</v>
      </c>
      <c r="F977" s="94">
        <f>SUM(F959:F976)</f>
        <v>11431.36</v>
      </c>
      <c r="G977" s="94">
        <f>SUM(G959:G976)</f>
        <v>0</v>
      </c>
      <c r="H977" s="94">
        <f>SUM(H959:H976)</f>
        <v>1143.1300000000001</v>
      </c>
      <c r="I977" s="95">
        <f>SUM(I959:I976)</f>
        <v>1143.1300000000001</v>
      </c>
    </row>
    <row r="978" spans="1:9" ht="16.5" customHeight="1" thickTop="1" thickBot="1" x14ac:dyDescent="0.3">
      <c r="A978" s="96" t="s">
        <v>47</v>
      </c>
      <c r="B978" s="97"/>
      <c r="C978" s="98"/>
      <c r="D978" s="97"/>
      <c r="E978" s="99"/>
      <c r="F978" s="99"/>
      <c r="G978" s="99"/>
      <c r="H978" s="99"/>
      <c r="I978" s="101">
        <f>I998</f>
        <v>0</v>
      </c>
    </row>
    <row r="979" spans="1:9" ht="46.5" customHeight="1" thickTop="1" x14ac:dyDescent="0.25">
      <c r="A979" s="148"/>
      <c r="B979" s="104"/>
      <c r="C979" s="104"/>
      <c r="D979" s="104"/>
      <c r="E979" s="370"/>
      <c r="F979" s="367"/>
      <c r="G979" s="367"/>
      <c r="H979" s="367"/>
      <c r="I979" s="368"/>
    </row>
    <row r="980" spans="1:9" ht="16.5" customHeight="1" x14ac:dyDescent="0.25">
      <c r="A980" s="77"/>
      <c r="B980" s="72"/>
      <c r="C980" s="73"/>
      <c r="D980" s="72"/>
      <c r="E980" s="74"/>
      <c r="F980" s="78"/>
      <c r="G980" s="78"/>
      <c r="H980" s="78"/>
      <c r="I980" s="79"/>
    </row>
    <row r="981" spans="1:9" ht="16.5" customHeight="1" x14ac:dyDescent="0.25">
      <c r="A981" s="77"/>
      <c r="B981" s="72"/>
      <c r="C981" s="73"/>
      <c r="D981" s="72"/>
      <c r="E981" s="74"/>
      <c r="F981" s="78"/>
      <c r="G981" s="78"/>
      <c r="H981" s="78"/>
      <c r="I981" s="79"/>
    </row>
    <row r="982" spans="1:9" ht="16.5" customHeight="1" x14ac:dyDescent="0.25">
      <c r="A982" s="77"/>
      <c r="B982" s="72"/>
      <c r="C982" s="73"/>
      <c r="D982" s="72"/>
      <c r="E982" s="74"/>
      <c r="F982" s="78"/>
      <c r="G982" s="78"/>
      <c r="H982" s="78"/>
      <c r="I982" s="79"/>
    </row>
    <row r="983" spans="1:9" ht="16.5" customHeight="1" x14ac:dyDescent="0.25">
      <c r="A983" s="77"/>
      <c r="B983" s="72"/>
      <c r="C983" s="73"/>
      <c r="D983" s="72"/>
      <c r="E983" s="74"/>
      <c r="F983" s="78"/>
      <c r="G983" s="78"/>
      <c r="H983" s="78"/>
      <c r="I983" s="79"/>
    </row>
    <row r="984" spans="1:9" ht="16.5" customHeight="1" x14ac:dyDescent="0.25">
      <c r="A984" s="77"/>
      <c r="B984" s="72"/>
      <c r="C984" s="73"/>
      <c r="D984" s="72"/>
      <c r="E984" s="74"/>
      <c r="F984" s="78"/>
      <c r="G984" s="78"/>
      <c r="H984" s="78"/>
      <c r="I984" s="79"/>
    </row>
    <row r="985" spans="1:9" ht="16.5" customHeight="1" x14ac:dyDescent="0.25">
      <c r="A985" s="77"/>
      <c r="B985" s="72"/>
      <c r="C985" s="73"/>
      <c r="D985" s="72"/>
      <c r="E985" s="74"/>
      <c r="F985" s="78"/>
      <c r="G985" s="78"/>
      <c r="H985" s="78"/>
      <c r="I985" s="79"/>
    </row>
    <row r="986" spans="1:9" ht="16.5" customHeight="1" x14ac:dyDescent="0.25">
      <c r="A986" s="77"/>
      <c r="B986" s="72"/>
      <c r="C986" s="73"/>
      <c r="D986" s="72"/>
      <c r="E986" s="74"/>
      <c r="F986" s="78"/>
      <c r="G986" s="78"/>
      <c r="H986" s="78"/>
      <c r="I986" s="79"/>
    </row>
    <row r="987" spans="1:9" ht="16.5" customHeight="1" x14ac:dyDescent="0.25">
      <c r="A987" s="77"/>
      <c r="B987" s="72"/>
      <c r="C987" s="73"/>
      <c r="D987" s="72"/>
      <c r="E987" s="74"/>
      <c r="F987" s="78"/>
      <c r="G987" s="78"/>
      <c r="H987" s="78"/>
      <c r="I987" s="79"/>
    </row>
    <row r="988" spans="1:9" ht="16.5" customHeight="1" x14ac:dyDescent="0.25">
      <c r="A988" s="77"/>
      <c r="B988" s="72"/>
      <c r="C988" s="73"/>
      <c r="D988" s="72"/>
      <c r="E988" s="74"/>
      <c r="F988" s="78"/>
      <c r="G988" s="78"/>
      <c r="H988" s="78"/>
      <c r="I988" s="79"/>
    </row>
    <row r="989" spans="1:9" ht="16.5" customHeight="1" x14ac:dyDescent="0.25">
      <c r="A989" s="77"/>
      <c r="B989" s="72"/>
      <c r="C989" s="73"/>
      <c r="D989" s="72"/>
      <c r="E989" s="74"/>
      <c r="F989" s="78"/>
      <c r="G989" s="78"/>
      <c r="H989" s="78"/>
      <c r="I989" s="79"/>
    </row>
    <row r="990" spans="1:9" ht="16.5" customHeight="1" x14ac:dyDescent="0.25">
      <c r="A990" s="77"/>
      <c r="B990" s="72"/>
      <c r="C990" s="73"/>
      <c r="D990" s="72"/>
      <c r="E990" s="74"/>
      <c r="F990" s="78"/>
      <c r="G990" s="78"/>
      <c r="H990" s="78"/>
      <c r="I990" s="79"/>
    </row>
    <row r="991" spans="1:9" ht="16.5" customHeight="1" x14ac:dyDescent="0.25">
      <c r="A991" s="77"/>
      <c r="B991" s="72"/>
      <c r="C991" s="73"/>
      <c r="D991" s="72"/>
      <c r="E991" s="74"/>
      <c r="F991" s="78"/>
      <c r="G991" s="78"/>
      <c r="H991" s="78"/>
      <c r="I991" s="79"/>
    </row>
    <row r="992" spans="1:9" ht="16.5" customHeight="1" x14ac:dyDescent="0.25">
      <c r="A992" s="77"/>
      <c r="B992" s="72"/>
      <c r="C992" s="73"/>
      <c r="D992" s="72"/>
      <c r="E992" s="74"/>
      <c r="F992" s="78"/>
      <c r="G992" s="78"/>
      <c r="H992" s="78"/>
      <c r="I992" s="79"/>
    </row>
    <row r="993" spans="1:9" ht="16.5" customHeight="1" x14ac:dyDescent="0.25">
      <c r="A993" s="77"/>
      <c r="B993" s="72"/>
      <c r="C993" s="73"/>
      <c r="D993" s="72"/>
      <c r="E993" s="74"/>
      <c r="F993" s="78"/>
      <c r="G993" s="78"/>
      <c r="H993" s="78"/>
      <c r="I993" s="79"/>
    </row>
    <row r="994" spans="1:9" ht="16.5" customHeight="1" x14ac:dyDescent="0.25">
      <c r="A994" s="77"/>
      <c r="B994" s="72"/>
      <c r="C994" s="73"/>
      <c r="D994" s="72"/>
      <c r="E994" s="74"/>
      <c r="F994" s="78"/>
      <c r="G994" s="78"/>
      <c r="H994" s="78"/>
      <c r="I994" s="79"/>
    </row>
    <row r="995" spans="1:9" ht="16.5" customHeight="1" x14ac:dyDescent="0.25">
      <c r="A995" s="77"/>
      <c r="B995" s="72"/>
      <c r="C995" s="73"/>
      <c r="D995" s="72"/>
      <c r="E995" s="74"/>
      <c r="F995" s="78"/>
      <c r="G995" s="78"/>
      <c r="H995" s="78"/>
      <c r="I995" s="79"/>
    </row>
    <row r="996" spans="1:9" ht="16.5" customHeight="1" x14ac:dyDescent="0.25">
      <c r="A996" s="77"/>
      <c r="B996" s="72"/>
      <c r="C996" s="73"/>
      <c r="D996" s="72"/>
      <c r="E996" s="74"/>
      <c r="F996" s="78"/>
      <c r="G996" s="78"/>
      <c r="H996" s="78"/>
      <c r="I996" s="79"/>
    </row>
    <row r="997" spans="1:9" ht="16.5" customHeight="1" thickBot="1" x14ac:dyDescent="0.3">
      <c r="A997" s="85"/>
      <c r="B997" s="86"/>
      <c r="C997" s="87"/>
      <c r="D997" s="86"/>
      <c r="E997" s="88"/>
      <c r="F997" s="89"/>
      <c r="G997" s="89"/>
      <c r="H997" s="89"/>
      <c r="I997" s="90"/>
    </row>
    <row r="998" spans="1:9" ht="16.5" customHeight="1" thickTop="1" thickBot="1" x14ac:dyDescent="0.3">
      <c r="A998" s="91" t="s">
        <v>43</v>
      </c>
      <c r="B998" s="92"/>
      <c r="C998" s="93"/>
      <c r="D998" s="92"/>
      <c r="E998" s="154">
        <f>SUM(E979:E997)</f>
        <v>0</v>
      </c>
      <c r="F998" s="94">
        <f>SUM(F979:F997)</f>
        <v>0</v>
      </c>
      <c r="G998" s="94">
        <f>SUM(G979:G997)</f>
        <v>0</v>
      </c>
      <c r="H998" s="94">
        <f>SUM(H979:H997)</f>
        <v>0</v>
      </c>
      <c r="I998" s="95">
        <f>SUM(I979:I997)</f>
        <v>0</v>
      </c>
    </row>
    <row r="999" spans="1:9" ht="16.5" customHeight="1" thickTop="1" x14ac:dyDescent="0.25">
      <c r="A999" s="21" t="s">
        <v>48</v>
      </c>
      <c r="B999" s="22"/>
      <c r="C999" s="23"/>
      <c r="D999" s="22"/>
      <c r="E999" s="24"/>
      <c r="F999" s="24"/>
      <c r="G999" s="24"/>
      <c r="H999" s="24"/>
      <c r="I999" s="25">
        <f>I1019</f>
        <v>0</v>
      </c>
    </row>
    <row r="1000" spans="1:9" ht="16.5" customHeight="1" x14ac:dyDescent="0.25">
      <c r="A1000" s="140"/>
      <c r="B1000" s="267"/>
      <c r="C1000" s="73"/>
      <c r="D1000" s="72"/>
      <c r="E1000" s="74"/>
      <c r="F1000" s="78"/>
      <c r="G1000" s="78"/>
      <c r="H1000" s="78"/>
      <c r="I1000" s="79"/>
    </row>
    <row r="1001" spans="1:9" ht="16.5" customHeight="1" x14ac:dyDescent="0.25">
      <c r="A1001" s="77"/>
      <c r="B1001" s="72"/>
      <c r="C1001" s="73"/>
      <c r="D1001" s="72"/>
      <c r="E1001" s="74"/>
      <c r="F1001" s="78"/>
      <c r="G1001" s="78"/>
      <c r="H1001" s="78"/>
      <c r="I1001" s="79"/>
    </row>
    <row r="1002" spans="1:9" ht="16.5" customHeight="1" x14ac:dyDescent="0.25">
      <c r="A1002" s="77"/>
      <c r="B1002" s="72"/>
      <c r="C1002" s="73"/>
      <c r="D1002" s="72"/>
      <c r="E1002" s="74"/>
      <c r="F1002" s="78"/>
      <c r="G1002" s="78"/>
      <c r="H1002" s="78"/>
      <c r="I1002" s="79"/>
    </row>
    <row r="1003" spans="1:9" ht="16.5" customHeight="1" x14ac:dyDescent="0.25">
      <c r="A1003" s="77"/>
      <c r="B1003" s="72"/>
      <c r="C1003" s="73"/>
      <c r="D1003" s="72"/>
      <c r="E1003" s="74"/>
      <c r="F1003" s="78"/>
      <c r="G1003" s="78"/>
      <c r="H1003" s="78"/>
      <c r="I1003" s="79"/>
    </row>
    <row r="1004" spans="1:9" ht="16.5" customHeight="1" x14ac:dyDescent="0.25">
      <c r="A1004" s="77"/>
      <c r="B1004" s="72"/>
      <c r="C1004" s="73"/>
      <c r="D1004" s="72"/>
      <c r="E1004" s="74"/>
      <c r="F1004" s="78"/>
      <c r="G1004" s="78"/>
      <c r="H1004" s="78"/>
      <c r="I1004" s="79"/>
    </row>
    <row r="1005" spans="1:9" ht="16.5" customHeight="1" x14ac:dyDescent="0.25">
      <c r="A1005" s="77"/>
      <c r="B1005" s="72"/>
      <c r="C1005" s="73"/>
      <c r="D1005" s="72"/>
      <c r="E1005" s="74"/>
      <c r="F1005" s="78"/>
      <c r="G1005" s="78"/>
      <c r="H1005" s="78"/>
      <c r="I1005" s="79"/>
    </row>
    <row r="1006" spans="1:9" ht="16.5" customHeight="1" x14ac:dyDescent="0.25">
      <c r="A1006" s="77"/>
      <c r="B1006" s="72"/>
      <c r="C1006" s="73"/>
      <c r="D1006" s="72"/>
      <c r="E1006" s="74"/>
      <c r="F1006" s="78"/>
      <c r="G1006" s="78"/>
      <c r="H1006" s="78"/>
      <c r="I1006" s="79"/>
    </row>
    <row r="1007" spans="1:9" ht="16.5" customHeight="1" x14ac:dyDescent="0.25">
      <c r="A1007" s="77"/>
      <c r="B1007" s="72"/>
      <c r="C1007" s="73"/>
      <c r="D1007" s="72"/>
      <c r="E1007" s="74"/>
      <c r="F1007" s="78"/>
      <c r="G1007" s="78"/>
      <c r="H1007" s="78"/>
      <c r="I1007" s="79"/>
    </row>
    <row r="1008" spans="1:9" ht="16.5" customHeight="1" x14ac:dyDescent="0.25">
      <c r="A1008" s="77"/>
      <c r="B1008" s="72"/>
      <c r="C1008" s="73"/>
      <c r="D1008" s="72"/>
      <c r="E1008" s="74"/>
      <c r="F1008" s="78"/>
      <c r="G1008" s="78"/>
      <c r="H1008" s="78"/>
      <c r="I1008" s="79"/>
    </row>
    <row r="1009" spans="1:9" ht="16.5" customHeight="1" x14ac:dyDescent="0.25">
      <c r="A1009" s="77"/>
      <c r="B1009" s="72"/>
      <c r="C1009" s="73"/>
      <c r="D1009" s="72"/>
      <c r="E1009" s="74"/>
      <c r="F1009" s="78"/>
      <c r="G1009" s="78"/>
      <c r="H1009" s="78"/>
      <c r="I1009" s="79"/>
    </row>
    <row r="1010" spans="1:9" ht="16.5" customHeight="1" x14ac:dyDescent="0.25">
      <c r="A1010" s="77"/>
      <c r="B1010" s="72"/>
      <c r="C1010" s="73"/>
      <c r="D1010" s="72"/>
      <c r="E1010" s="74"/>
      <c r="F1010" s="78"/>
      <c r="G1010" s="78"/>
      <c r="H1010" s="78"/>
      <c r="I1010" s="79"/>
    </row>
    <row r="1011" spans="1:9" ht="16.5" customHeight="1" x14ac:dyDescent="0.25">
      <c r="A1011" s="77"/>
      <c r="B1011" s="72"/>
      <c r="C1011" s="73"/>
      <c r="D1011" s="72"/>
      <c r="E1011" s="74"/>
      <c r="F1011" s="78"/>
      <c r="G1011" s="78"/>
      <c r="H1011" s="78"/>
      <c r="I1011" s="79"/>
    </row>
    <row r="1012" spans="1:9" ht="16.5" customHeight="1" x14ac:dyDescent="0.25">
      <c r="A1012" s="77"/>
      <c r="B1012" s="72"/>
      <c r="C1012" s="73"/>
      <c r="D1012" s="72"/>
      <c r="E1012" s="74"/>
      <c r="F1012" s="78"/>
      <c r="G1012" s="78"/>
      <c r="H1012" s="78"/>
      <c r="I1012" s="79"/>
    </row>
    <row r="1013" spans="1:9" ht="16.5" customHeight="1" x14ac:dyDescent="0.25">
      <c r="A1013" s="77"/>
      <c r="B1013" s="72"/>
      <c r="C1013" s="73"/>
      <c r="D1013" s="72"/>
      <c r="E1013" s="74"/>
      <c r="F1013" s="78"/>
      <c r="G1013" s="78"/>
      <c r="H1013" s="78"/>
      <c r="I1013" s="79"/>
    </row>
    <row r="1014" spans="1:9" ht="16.5" customHeight="1" x14ac:dyDescent="0.25">
      <c r="A1014" s="77"/>
      <c r="B1014" s="72"/>
      <c r="C1014" s="73"/>
      <c r="D1014" s="72"/>
      <c r="E1014" s="74"/>
      <c r="F1014" s="78"/>
      <c r="G1014" s="78"/>
      <c r="H1014" s="78"/>
      <c r="I1014" s="79"/>
    </row>
    <row r="1015" spans="1:9" ht="16.5" customHeight="1" x14ac:dyDescent="0.25">
      <c r="A1015" s="77"/>
      <c r="B1015" s="72"/>
      <c r="C1015" s="73"/>
      <c r="D1015" s="72"/>
      <c r="E1015" s="74"/>
      <c r="F1015" s="78"/>
      <c r="G1015" s="78"/>
      <c r="H1015" s="78"/>
      <c r="I1015" s="79"/>
    </row>
    <row r="1016" spans="1:9" ht="16.5" customHeight="1" x14ac:dyDescent="0.25">
      <c r="A1016" s="77"/>
      <c r="B1016" s="72"/>
      <c r="C1016" s="73"/>
      <c r="D1016" s="72"/>
      <c r="E1016" s="74"/>
      <c r="F1016" s="78"/>
      <c r="G1016" s="78"/>
      <c r="H1016" s="78"/>
      <c r="I1016" s="79"/>
    </row>
    <row r="1017" spans="1:9" ht="16.5" customHeight="1" x14ac:dyDescent="0.25">
      <c r="A1017" s="77"/>
      <c r="B1017" s="72"/>
      <c r="C1017" s="73"/>
      <c r="D1017" s="72"/>
      <c r="E1017" s="74"/>
      <c r="F1017" s="78"/>
      <c r="G1017" s="78"/>
      <c r="H1017" s="78"/>
      <c r="I1017" s="79"/>
    </row>
    <row r="1018" spans="1:9" ht="16.5" customHeight="1" thickBot="1" x14ac:dyDescent="0.3">
      <c r="A1018" s="85"/>
      <c r="B1018" s="86"/>
      <c r="C1018" s="87"/>
      <c r="D1018" s="86"/>
      <c r="E1018" s="88"/>
      <c r="F1018" s="89"/>
      <c r="G1018" s="89"/>
      <c r="H1018" s="89"/>
      <c r="I1018" s="90"/>
    </row>
    <row r="1019" spans="1:9" ht="16.5" customHeight="1" thickTop="1" thickBot="1" x14ac:dyDescent="0.3">
      <c r="A1019" s="157" t="s">
        <v>43</v>
      </c>
      <c r="B1019" s="158"/>
      <c r="C1019" s="159"/>
      <c r="D1019" s="158"/>
      <c r="E1019" s="160">
        <f>SUM(E1000:E1018)</f>
        <v>0</v>
      </c>
      <c r="F1019" s="161">
        <f>SUM(F1000:F1018)</f>
        <v>0</v>
      </c>
      <c r="G1019" s="161">
        <f>SUM(G1000:G1018)</f>
        <v>0</v>
      </c>
      <c r="H1019" s="161">
        <f>SUM(H1000:H1018)</f>
        <v>0</v>
      </c>
      <c r="I1019" s="162">
        <f>SUM(I1000:I1018)</f>
        <v>0</v>
      </c>
    </row>
    <row r="1020" spans="1:9" ht="16.5" customHeight="1" thickTop="1" thickBot="1" x14ac:dyDescent="0.3">
      <c r="A1020" s="13" t="s">
        <v>79</v>
      </c>
      <c r="B1020" s="14"/>
      <c r="C1020" s="15"/>
      <c r="D1020" s="16"/>
      <c r="E1020" s="17">
        <f>E1086+E1107+E1128+E1149+E1170</f>
        <v>437</v>
      </c>
      <c r="F1020" s="18"/>
      <c r="G1020" s="18"/>
      <c r="H1020" s="18"/>
      <c r="I1020" s="17">
        <f>I1086+I1107+I1128+I1149+I1170</f>
        <v>32701.599999999999</v>
      </c>
    </row>
    <row r="1021" spans="1:9" ht="16.5" customHeight="1" thickTop="1" thickBot="1" x14ac:dyDescent="0.3">
      <c r="A1021" s="21" t="s">
        <v>13</v>
      </c>
      <c r="B1021" s="22"/>
      <c r="C1021" s="23"/>
      <c r="D1021" s="22"/>
      <c r="E1021" s="24"/>
      <c r="F1021" s="24"/>
      <c r="G1021" s="24"/>
      <c r="H1021" s="24"/>
      <c r="I1021" s="25">
        <f>I1086</f>
        <v>6600</v>
      </c>
    </row>
    <row r="1022" spans="1:9" ht="15.75" customHeight="1" thickTop="1" x14ac:dyDescent="0.2">
      <c r="A1022" s="132">
        <v>1</v>
      </c>
      <c r="B1022" s="392" t="s">
        <v>2681</v>
      </c>
      <c r="C1022" s="393" t="s">
        <v>2682</v>
      </c>
      <c r="D1022" s="394" t="s">
        <v>2683</v>
      </c>
      <c r="E1022" s="400">
        <v>3</v>
      </c>
      <c r="F1022" s="396">
        <v>550</v>
      </c>
      <c r="G1022" s="397"/>
      <c r="H1022" s="396">
        <v>550</v>
      </c>
      <c r="I1022" s="398">
        <v>550</v>
      </c>
    </row>
    <row r="1023" spans="1:9" ht="16.5" customHeight="1" x14ac:dyDescent="0.2">
      <c r="A1023" s="136">
        <v>2</v>
      </c>
      <c r="B1023" s="365" t="s">
        <v>2684</v>
      </c>
      <c r="C1023" s="365" t="s">
        <v>2685</v>
      </c>
      <c r="D1023" s="399" t="s">
        <v>2686</v>
      </c>
      <c r="E1023" s="400">
        <v>5</v>
      </c>
      <c r="F1023" s="396">
        <v>550</v>
      </c>
      <c r="G1023" s="396"/>
      <c r="H1023" s="396">
        <v>550</v>
      </c>
      <c r="I1023" s="398">
        <v>550</v>
      </c>
    </row>
    <row r="1024" spans="1:9" ht="16.5" customHeight="1" x14ac:dyDescent="0.2">
      <c r="A1024" s="136">
        <v>3</v>
      </c>
      <c r="B1024" s="365" t="s">
        <v>2687</v>
      </c>
      <c r="C1024" s="365" t="s">
        <v>2688</v>
      </c>
      <c r="D1024" s="399" t="s">
        <v>2689</v>
      </c>
      <c r="E1024" s="400">
        <v>5</v>
      </c>
      <c r="F1024" s="396">
        <v>550</v>
      </c>
      <c r="G1024" s="396"/>
      <c r="H1024" s="396">
        <v>550</v>
      </c>
      <c r="I1024" s="398">
        <v>550</v>
      </c>
    </row>
    <row r="1025" spans="1:9" ht="16.5" customHeight="1" x14ac:dyDescent="0.2">
      <c r="A1025" s="136">
        <v>4</v>
      </c>
      <c r="B1025" s="365" t="s">
        <v>2690</v>
      </c>
      <c r="C1025" s="365" t="s">
        <v>2691</v>
      </c>
      <c r="D1025" s="399" t="s">
        <v>2692</v>
      </c>
      <c r="E1025" s="400">
        <v>14</v>
      </c>
      <c r="F1025" s="396">
        <v>550</v>
      </c>
      <c r="G1025" s="396"/>
      <c r="H1025" s="396">
        <v>550</v>
      </c>
      <c r="I1025" s="398">
        <v>550</v>
      </c>
    </row>
    <row r="1026" spans="1:9" ht="16.5" customHeight="1" x14ac:dyDescent="0.2">
      <c r="A1026" s="136">
        <v>5</v>
      </c>
      <c r="B1026" s="365" t="s">
        <v>2693</v>
      </c>
      <c r="C1026" s="365" t="s">
        <v>2694</v>
      </c>
      <c r="D1026" s="399" t="s">
        <v>2695</v>
      </c>
      <c r="E1026" s="400">
        <v>3</v>
      </c>
      <c r="F1026" s="396">
        <v>550</v>
      </c>
      <c r="G1026" s="396"/>
      <c r="H1026" s="396">
        <v>550</v>
      </c>
      <c r="I1026" s="398">
        <v>550</v>
      </c>
    </row>
    <row r="1027" spans="1:9" ht="16.5" customHeight="1" x14ac:dyDescent="0.2">
      <c r="A1027" s="136">
        <v>6</v>
      </c>
      <c r="B1027" s="365" t="s">
        <v>2696</v>
      </c>
      <c r="C1027" s="365" t="s">
        <v>2697</v>
      </c>
      <c r="D1027" s="399" t="s">
        <v>2698</v>
      </c>
      <c r="E1027" s="400">
        <v>10</v>
      </c>
      <c r="F1027" s="396">
        <v>550</v>
      </c>
      <c r="G1027" s="396"/>
      <c r="H1027" s="396">
        <v>550</v>
      </c>
      <c r="I1027" s="398">
        <v>550</v>
      </c>
    </row>
    <row r="1028" spans="1:9" s="107" customFormat="1" ht="16.5" customHeight="1" x14ac:dyDescent="0.2">
      <c r="A1028" s="136">
        <v>7</v>
      </c>
      <c r="B1028" s="365" t="s">
        <v>2699</v>
      </c>
      <c r="C1028" s="365" t="s">
        <v>2700</v>
      </c>
      <c r="D1028" s="399" t="s">
        <v>2701</v>
      </c>
      <c r="E1028" s="400">
        <v>14</v>
      </c>
      <c r="F1028" s="396">
        <v>550</v>
      </c>
      <c r="G1028" s="396"/>
      <c r="H1028" s="396">
        <v>550</v>
      </c>
      <c r="I1028" s="398">
        <v>550</v>
      </c>
    </row>
    <row r="1029" spans="1:9" ht="16.5" customHeight="1" x14ac:dyDescent="0.2">
      <c r="A1029" s="136">
        <v>8</v>
      </c>
      <c r="B1029" s="365" t="s">
        <v>2702</v>
      </c>
      <c r="C1029" s="365" t="s">
        <v>2703</v>
      </c>
      <c r="D1029" s="399" t="s">
        <v>2704</v>
      </c>
      <c r="E1029" s="400">
        <v>7</v>
      </c>
      <c r="F1029" s="396">
        <v>550</v>
      </c>
      <c r="G1029" s="396"/>
      <c r="H1029" s="396">
        <v>550</v>
      </c>
      <c r="I1029" s="398">
        <v>550</v>
      </c>
    </row>
    <row r="1030" spans="1:9" ht="16.5" customHeight="1" x14ac:dyDescent="0.2">
      <c r="A1030" s="136">
        <v>9</v>
      </c>
      <c r="B1030" s="365" t="s">
        <v>2705</v>
      </c>
      <c r="C1030" s="365" t="s">
        <v>2706</v>
      </c>
      <c r="D1030" s="399" t="s">
        <v>2707</v>
      </c>
      <c r="E1030" s="400">
        <v>9</v>
      </c>
      <c r="F1030" s="396">
        <v>550</v>
      </c>
      <c r="G1030" s="396"/>
      <c r="H1030" s="396">
        <v>550</v>
      </c>
      <c r="I1030" s="398">
        <v>550</v>
      </c>
    </row>
    <row r="1031" spans="1:9" ht="16.5" customHeight="1" x14ac:dyDescent="0.2">
      <c r="A1031" s="136">
        <v>10</v>
      </c>
      <c r="B1031" s="365" t="s">
        <v>2708</v>
      </c>
      <c r="C1031" s="365" t="s">
        <v>2709</v>
      </c>
      <c r="D1031" s="399" t="s">
        <v>2710</v>
      </c>
      <c r="E1031" s="400">
        <v>5</v>
      </c>
      <c r="F1031" s="396">
        <v>550</v>
      </c>
      <c r="G1031" s="396"/>
      <c r="H1031" s="396">
        <v>550</v>
      </c>
      <c r="I1031" s="398">
        <v>550</v>
      </c>
    </row>
    <row r="1032" spans="1:9" ht="16.5" customHeight="1" x14ac:dyDescent="0.2">
      <c r="A1032" s="136">
        <v>11</v>
      </c>
      <c r="B1032" s="365" t="s">
        <v>2711</v>
      </c>
      <c r="C1032" s="365" t="s">
        <v>2712</v>
      </c>
      <c r="D1032" s="399" t="s">
        <v>2713</v>
      </c>
      <c r="E1032" s="400">
        <v>7</v>
      </c>
      <c r="F1032" s="396">
        <v>550</v>
      </c>
      <c r="G1032" s="396"/>
      <c r="H1032" s="396">
        <v>550</v>
      </c>
      <c r="I1032" s="398">
        <v>550</v>
      </c>
    </row>
    <row r="1033" spans="1:9" ht="16.5" customHeight="1" x14ac:dyDescent="0.2">
      <c r="A1033" s="136">
        <v>12</v>
      </c>
      <c r="B1033" s="365" t="s">
        <v>2714</v>
      </c>
      <c r="C1033" s="365" t="s">
        <v>2715</v>
      </c>
      <c r="D1033" s="399" t="s">
        <v>2716</v>
      </c>
      <c r="E1033" s="400">
        <v>5</v>
      </c>
      <c r="F1033" s="396">
        <v>550</v>
      </c>
      <c r="G1033" s="396"/>
      <c r="H1033" s="396">
        <v>550</v>
      </c>
      <c r="I1033" s="398">
        <v>550</v>
      </c>
    </row>
    <row r="1034" spans="1:9" ht="16.5" customHeight="1" x14ac:dyDescent="0.2">
      <c r="A1034" s="136"/>
      <c r="B1034" s="365"/>
      <c r="C1034" s="365"/>
      <c r="D1034" s="399"/>
      <c r="E1034" s="400"/>
      <c r="F1034" s="396"/>
      <c r="G1034" s="396"/>
      <c r="H1034" s="396"/>
      <c r="I1034" s="398"/>
    </row>
    <row r="1035" spans="1:9" ht="16.5" customHeight="1" x14ac:dyDescent="0.2">
      <c r="A1035" s="136"/>
      <c r="B1035" s="365"/>
      <c r="C1035" s="365"/>
      <c r="D1035" s="399"/>
      <c r="E1035" s="400"/>
      <c r="F1035" s="396"/>
      <c r="G1035" s="396"/>
      <c r="H1035" s="396"/>
      <c r="I1035" s="398"/>
    </row>
    <row r="1036" spans="1:9" ht="16.5" customHeight="1" x14ac:dyDescent="0.2">
      <c r="A1036" s="136"/>
      <c r="B1036" s="365"/>
      <c r="C1036" s="365"/>
      <c r="D1036" s="399"/>
      <c r="E1036" s="400"/>
      <c r="F1036" s="396"/>
      <c r="G1036" s="396"/>
      <c r="H1036" s="396"/>
      <c r="I1036" s="398"/>
    </row>
    <row r="1037" spans="1:9" ht="16.5" customHeight="1" x14ac:dyDescent="0.2">
      <c r="A1037" s="136"/>
      <c r="B1037" s="365"/>
      <c r="C1037" s="365"/>
      <c r="D1037" s="399"/>
      <c r="E1037" s="400"/>
      <c r="F1037" s="396"/>
      <c r="G1037" s="396"/>
      <c r="H1037" s="396"/>
      <c r="I1037" s="398"/>
    </row>
    <row r="1038" spans="1:9" ht="16.5" customHeight="1" x14ac:dyDescent="0.2">
      <c r="A1038" s="136"/>
      <c r="B1038" s="365"/>
      <c r="C1038" s="365"/>
      <c r="D1038" s="399"/>
      <c r="E1038" s="400"/>
      <c r="F1038" s="396"/>
      <c r="G1038" s="396"/>
      <c r="H1038" s="396"/>
      <c r="I1038" s="398"/>
    </row>
    <row r="1039" spans="1:9" ht="16.5" customHeight="1" x14ac:dyDescent="0.2">
      <c r="A1039" s="136"/>
      <c r="B1039" s="365"/>
      <c r="C1039" s="365"/>
      <c r="D1039" s="399"/>
      <c r="E1039" s="400"/>
      <c r="F1039" s="396"/>
      <c r="G1039" s="396"/>
      <c r="H1039" s="396"/>
      <c r="I1039" s="398"/>
    </row>
    <row r="1040" spans="1:9" ht="16.5" customHeight="1" x14ac:dyDescent="0.2">
      <c r="A1040" s="136"/>
      <c r="B1040" s="365"/>
      <c r="C1040" s="365"/>
      <c r="D1040" s="399"/>
      <c r="E1040" s="400"/>
      <c r="F1040" s="396"/>
      <c r="G1040" s="396"/>
      <c r="H1040" s="396"/>
      <c r="I1040" s="398"/>
    </row>
    <row r="1041" spans="1:9" ht="16.5" customHeight="1" x14ac:dyDescent="0.2">
      <c r="A1041" s="136"/>
      <c r="B1041" s="365"/>
      <c r="C1041" s="365"/>
      <c r="D1041" s="399"/>
      <c r="E1041" s="400"/>
      <c r="F1041" s="396"/>
      <c r="G1041" s="396"/>
      <c r="H1041" s="396"/>
      <c r="I1041" s="398"/>
    </row>
    <row r="1042" spans="1:9" ht="16.5" customHeight="1" x14ac:dyDescent="0.2">
      <c r="A1042" s="136"/>
      <c r="B1042" s="365"/>
      <c r="C1042" s="365"/>
      <c r="D1042" s="399"/>
      <c r="E1042" s="400"/>
      <c r="F1042" s="396"/>
      <c r="G1042" s="396"/>
      <c r="H1042" s="396"/>
      <c r="I1042" s="398"/>
    </row>
    <row r="1043" spans="1:9" ht="16.5" customHeight="1" x14ac:dyDescent="0.2">
      <c r="A1043" s="136"/>
      <c r="B1043" s="365"/>
      <c r="C1043" s="365"/>
      <c r="D1043" s="399"/>
      <c r="E1043" s="400"/>
      <c r="F1043" s="396"/>
      <c r="G1043" s="396"/>
      <c r="H1043" s="396"/>
      <c r="I1043" s="398"/>
    </row>
    <row r="1044" spans="1:9" ht="16.5" customHeight="1" x14ac:dyDescent="0.2">
      <c r="A1044" s="136"/>
      <c r="B1044" s="365"/>
      <c r="C1044" s="365"/>
      <c r="D1044" s="399"/>
      <c r="E1044" s="400"/>
      <c r="F1044" s="396"/>
      <c r="G1044" s="396"/>
      <c r="H1044" s="396"/>
      <c r="I1044" s="398"/>
    </row>
    <row r="1045" spans="1:9" ht="24.75" customHeight="1" x14ac:dyDescent="0.2">
      <c r="A1045" s="136"/>
      <c r="B1045" s="365"/>
      <c r="C1045" s="365"/>
      <c r="D1045" s="399"/>
      <c r="E1045" s="400"/>
      <c r="F1045" s="396"/>
      <c r="G1045" s="396"/>
      <c r="H1045" s="396"/>
      <c r="I1045" s="398"/>
    </row>
    <row r="1046" spans="1:9" ht="16.5" customHeight="1" x14ac:dyDescent="0.2">
      <c r="A1046" s="136"/>
      <c r="B1046" s="365"/>
      <c r="C1046" s="365"/>
      <c r="D1046" s="399"/>
      <c r="E1046" s="400"/>
      <c r="F1046" s="396"/>
      <c r="G1046" s="396"/>
      <c r="H1046" s="396"/>
      <c r="I1046" s="398"/>
    </row>
    <row r="1047" spans="1:9" ht="16.5" customHeight="1" x14ac:dyDescent="0.2">
      <c r="A1047" s="136"/>
      <c r="B1047" s="365"/>
      <c r="C1047" s="365"/>
      <c r="D1047" s="399"/>
      <c r="E1047" s="400"/>
      <c r="F1047" s="396"/>
      <c r="G1047" s="396"/>
      <c r="H1047" s="396"/>
      <c r="I1047" s="398"/>
    </row>
    <row r="1048" spans="1:9" ht="16.5" customHeight="1" x14ac:dyDescent="0.25">
      <c r="A1048" s="140"/>
      <c r="B1048" s="365"/>
      <c r="C1048" s="365"/>
      <c r="D1048" s="399"/>
      <c r="E1048" s="400"/>
      <c r="F1048" s="396"/>
      <c r="G1048" s="396"/>
      <c r="H1048" s="396"/>
      <c r="I1048" s="398"/>
    </row>
    <row r="1049" spans="1:9" ht="16.5" customHeight="1" x14ac:dyDescent="0.25">
      <c r="A1049" s="140"/>
      <c r="B1049" s="83"/>
      <c r="C1049" s="83"/>
      <c r="D1049" s="221"/>
      <c r="E1049" s="270"/>
      <c r="F1049" s="184"/>
      <c r="G1049" s="184"/>
      <c r="H1049" s="184"/>
      <c r="I1049" s="185"/>
    </row>
    <row r="1050" spans="1:9" ht="16.5" customHeight="1" x14ac:dyDescent="0.25">
      <c r="A1050" s="140"/>
      <c r="B1050" s="83"/>
      <c r="C1050" s="83"/>
      <c r="D1050" s="221"/>
      <c r="E1050" s="270"/>
      <c r="F1050" s="184"/>
      <c r="G1050" s="184"/>
      <c r="H1050" s="184"/>
      <c r="I1050" s="185"/>
    </row>
    <row r="1051" spans="1:9" ht="16.5" customHeight="1" x14ac:dyDescent="0.25">
      <c r="A1051" s="140"/>
      <c r="B1051" s="83"/>
      <c r="C1051" s="83"/>
      <c r="D1051" s="221"/>
      <c r="E1051" s="270"/>
      <c r="F1051" s="84"/>
      <c r="G1051" s="84"/>
      <c r="H1051" s="84"/>
      <c r="I1051" s="224"/>
    </row>
    <row r="1052" spans="1:9" ht="16.5" customHeight="1" x14ac:dyDescent="0.25">
      <c r="A1052" s="140"/>
      <c r="B1052" s="83"/>
      <c r="C1052" s="83"/>
      <c r="D1052" s="221"/>
      <c r="E1052" s="270"/>
      <c r="F1052" s="84"/>
      <c r="G1052" s="84"/>
      <c r="H1052" s="84"/>
      <c r="I1052" s="224"/>
    </row>
    <row r="1053" spans="1:9" ht="16.5" customHeight="1" x14ac:dyDescent="0.25">
      <c r="A1053" s="140"/>
      <c r="B1053" s="83"/>
      <c r="C1053" s="83"/>
      <c r="D1053" s="221"/>
      <c r="E1053" s="270"/>
      <c r="F1053" s="84"/>
      <c r="G1053" s="84"/>
      <c r="H1053" s="84"/>
      <c r="I1053" s="224"/>
    </row>
    <row r="1054" spans="1:9" ht="16.5" customHeight="1" x14ac:dyDescent="0.25">
      <c r="A1054" s="140"/>
      <c r="B1054" s="83"/>
      <c r="C1054" s="83"/>
      <c r="D1054" s="221"/>
      <c r="E1054" s="270"/>
      <c r="F1054" s="84"/>
      <c r="G1054" s="84"/>
      <c r="H1054" s="84"/>
      <c r="I1054" s="224"/>
    </row>
    <row r="1055" spans="1:9" ht="16.5" customHeight="1" x14ac:dyDescent="0.25">
      <c r="A1055" s="140"/>
      <c r="B1055" s="83"/>
      <c r="C1055" s="83"/>
      <c r="D1055" s="221"/>
      <c r="E1055" s="270"/>
      <c r="F1055" s="84"/>
      <c r="G1055" s="84"/>
      <c r="H1055" s="84"/>
      <c r="I1055" s="224"/>
    </row>
    <row r="1056" spans="1:9" ht="16.5" customHeight="1" x14ac:dyDescent="0.25">
      <c r="A1056" s="140"/>
      <c r="B1056" s="83"/>
      <c r="C1056" s="83"/>
      <c r="D1056" s="221"/>
      <c r="E1056" s="270"/>
      <c r="F1056" s="84"/>
      <c r="G1056" s="84"/>
      <c r="H1056" s="84"/>
      <c r="I1056" s="224"/>
    </row>
    <row r="1057" spans="1:9" ht="16.5" customHeight="1" x14ac:dyDescent="0.25">
      <c r="A1057" s="140"/>
      <c r="B1057" s="83"/>
      <c r="C1057" s="83"/>
      <c r="D1057" s="221"/>
      <c r="E1057" s="270"/>
      <c r="F1057" s="84"/>
      <c r="G1057" s="84"/>
      <c r="H1057" s="84"/>
      <c r="I1057" s="224"/>
    </row>
    <row r="1058" spans="1:9" ht="16.5" customHeight="1" x14ac:dyDescent="0.25">
      <c r="A1058" s="140"/>
      <c r="B1058" s="83"/>
      <c r="C1058" s="83"/>
      <c r="D1058" s="221"/>
      <c r="E1058" s="270"/>
      <c r="F1058" s="84"/>
      <c r="G1058" s="84"/>
      <c r="H1058" s="84"/>
      <c r="I1058" s="224"/>
    </row>
    <row r="1059" spans="1:9" ht="16.5" customHeight="1" x14ac:dyDescent="0.25">
      <c r="A1059" s="140"/>
      <c r="B1059" s="83"/>
      <c r="C1059" s="83"/>
      <c r="D1059" s="221"/>
      <c r="E1059" s="270"/>
      <c r="F1059" s="84"/>
      <c r="G1059" s="84"/>
      <c r="H1059" s="84"/>
      <c r="I1059" s="224"/>
    </row>
    <row r="1060" spans="1:9" ht="16.5" customHeight="1" x14ac:dyDescent="0.25">
      <c r="A1060" s="140"/>
      <c r="B1060" s="83"/>
      <c r="C1060" s="83"/>
      <c r="D1060" s="221"/>
      <c r="E1060" s="270"/>
      <c r="F1060" s="84"/>
      <c r="G1060" s="84"/>
      <c r="H1060" s="84"/>
      <c r="I1060" s="224"/>
    </row>
    <row r="1061" spans="1:9" ht="16.5" customHeight="1" x14ac:dyDescent="0.25">
      <c r="A1061" s="140"/>
      <c r="B1061" s="83"/>
      <c r="C1061" s="83"/>
      <c r="D1061" s="221"/>
      <c r="E1061" s="270"/>
      <c r="F1061" s="84"/>
      <c r="G1061" s="84"/>
      <c r="H1061" s="84"/>
      <c r="I1061" s="224"/>
    </row>
    <row r="1062" spans="1:9" ht="16.5" customHeight="1" x14ac:dyDescent="0.25">
      <c r="A1062" s="140"/>
      <c r="B1062" s="83"/>
      <c r="C1062" s="83"/>
      <c r="D1062" s="221"/>
      <c r="E1062" s="270"/>
      <c r="F1062" s="84"/>
      <c r="G1062" s="84"/>
      <c r="H1062" s="84"/>
      <c r="I1062" s="224"/>
    </row>
    <row r="1063" spans="1:9" ht="16.5" customHeight="1" x14ac:dyDescent="0.25">
      <c r="A1063" s="140"/>
      <c r="B1063" s="72"/>
      <c r="C1063" s="73"/>
      <c r="D1063" s="72"/>
      <c r="E1063" s="74"/>
      <c r="F1063" s="78"/>
      <c r="G1063" s="78"/>
      <c r="H1063" s="78"/>
      <c r="I1063" s="79"/>
    </row>
    <row r="1064" spans="1:9" ht="16.5" customHeight="1" x14ac:dyDescent="0.25">
      <c r="A1064" s="140"/>
      <c r="B1064" s="72"/>
      <c r="C1064" s="73"/>
      <c r="D1064" s="72"/>
      <c r="E1064" s="74"/>
      <c r="F1064" s="78"/>
      <c r="G1064" s="78"/>
      <c r="H1064" s="78"/>
      <c r="I1064" s="79"/>
    </row>
    <row r="1065" spans="1:9" ht="16.5" customHeight="1" x14ac:dyDescent="0.25">
      <c r="A1065" s="77"/>
      <c r="B1065" s="72"/>
      <c r="C1065" s="73"/>
      <c r="D1065" s="72"/>
      <c r="E1065" s="74"/>
      <c r="F1065" s="78"/>
      <c r="G1065" s="78"/>
      <c r="H1065" s="78"/>
      <c r="I1065" s="79"/>
    </row>
    <row r="1066" spans="1:9" ht="16.5" customHeight="1" x14ac:dyDescent="0.25">
      <c r="A1066" s="77"/>
      <c r="B1066" s="72"/>
      <c r="C1066" s="73"/>
      <c r="D1066" s="72"/>
      <c r="E1066" s="74"/>
      <c r="F1066" s="74"/>
      <c r="G1066" s="74"/>
      <c r="H1066" s="74"/>
      <c r="I1066" s="79"/>
    </row>
    <row r="1067" spans="1:9" ht="16.5" customHeight="1" x14ac:dyDescent="0.25">
      <c r="A1067" s="77"/>
      <c r="B1067" s="72"/>
      <c r="C1067" s="73"/>
      <c r="D1067" s="72"/>
      <c r="E1067" s="74"/>
      <c r="F1067" s="78"/>
      <c r="G1067" s="78"/>
      <c r="H1067" s="78"/>
      <c r="I1067" s="79"/>
    </row>
    <row r="1068" spans="1:9" ht="16.5" customHeight="1" x14ac:dyDescent="0.25">
      <c r="A1068" s="77"/>
      <c r="B1068" s="72"/>
      <c r="C1068" s="73"/>
      <c r="D1068" s="72"/>
      <c r="E1068" s="74"/>
      <c r="F1068" s="78"/>
      <c r="G1068" s="78"/>
      <c r="H1068" s="78"/>
      <c r="I1068" s="79"/>
    </row>
    <row r="1069" spans="1:9" ht="16.5" customHeight="1" x14ac:dyDescent="0.25">
      <c r="A1069" s="77"/>
      <c r="B1069" s="72"/>
      <c r="C1069" s="73"/>
      <c r="D1069" s="72"/>
      <c r="E1069" s="74"/>
      <c r="F1069" s="78"/>
      <c r="G1069" s="78"/>
      <c r="H1069" s="78"/>
      <c r="I1069" s="79"/>
    </row>
    <row r="1070" spans="1:9" ht="16.5" customHeight="1" x14ac:dyDescent="0.25">
      <c r="A1070" s="77"/>
      <c r="B1070" s="72"/>
      <c r="C1070" s="73"/>
      <c r="D1070" s="72"/>
      <c r="E1070" s="74"/>
      <c r="F1070" s="78"/>
      <c r="G1070" s="78"/>
      <c r="H1070" s="78"/>
      <c r="I1070" s="79"/>
    </row>
    <row r="1071" spans="1:9" ht="16.5" customHeight="1" x14ac:dyDescent="0.25">
      <c r="A1071" s="77"/>
      <c r="B1071" s="72"/>
      <c r="C1071" s="73"/>
      <c r="D1071" s="72"/>
      <c r="E1071" s="74"/>
      <c r="F1071" s="78"/>
      <c r="G1071" s="78"/>
      <c r="H1071" s="78"/>
      <c r="I1071" s="79"/>
    </row>
    <row r="1072" spans="1:9" ht="16.5" customHeight="1" x14ac:dyDescent="0.25">
      <c r="A1072" s="77"/>
      <c r="B1072" s="72"/>
      <c r="C1072" s="73"/>
      <c r="D1072" s="72"/>
      <c r="E1072" s="74"/>
      <c r="F1072" s="78"/>
      <c r="G1072" s="78"/>
      <c r="H1072" s="78"/>
      <c r="I1072" s="79"/>
    </row>
    <row r="1073" spans="1:9" ht="16.5" customHeight="1" x14ac:dyDescent="0.25">
      <c r="A1073" s="77"/>
      <c r="B1073" s="72"/>
      <c r="C1073" s="73"/>
      <c r="D1073" s="72"/>
      <c r="E1073" s="74"/>
      <c r="F1073" s="78"/>
      <c r="G1073" s="78"/>
      <c r="H1073" s="78"/>
      <c r="I1073" s="79"/>
    </row>
    <row r="1074" spans="1:9" ht="16.5" customHeight="1" x14ac:dyDescent="0.25">
      <c r="A1074" s="77"/>
      <c r="B1074" s="72"/>
      <c r="C1074" s="73"/>
      <c r="D1074" s="72"/>
      <c r="E1074" s="74"/>
      <c r="F1074" s="78"/>
      <c r="G1074" s="78"/>
      <c r="H1074" s="78"/>
      <c r="I1074" s="79"/>
    </row>
    <row r="1075" spans="1:9" ht="16.5" customHeight="1" x14ac:dyDescent="0.25">
      <c r="A1075" s="77"/>
      <c r="B1075" s="72"/>
      <c r="C1075" s="73"/>
      <c r="D1075" s="72"/>
      <c r="E1075" s="74"/>
      <c r="F1075" s="78"/>
      <c r="G1075" s="78"/>
      <c r="H1075" s="78"/>
      <c r="I1075" s="79"/>
    </row>
    <row r="1076" spans="1:9" ht="16.5" customHeight="1" x14ac:dyDescent="0.25">
      <c r="A1076" s="77"/>
      <c r="B1076" s="72"/>
      <c r="C1076" s="73"/>
      <c r="D1076" s="72"/>
      <c r="E1076" s="74"/>
      <c r="F1076" s="78"/>
      <c r="G1076" s="78"/>
      <c r="H1076" s="78"/>
      <c r="I1076" s="79"/>
    </row>
    <row r="1077" spans="1:9" ht="16.5" customHeight="1" x14ac:dyDescent="0.25">
      <c r="A1077" s="77"/>
      <c r="B1077" s="72"/>
      <c r="C1077" s="73"/>
      <c r="D1077" s="72"/>
      <c r="E1077" s="74"/>
      <c r="F1077" s="78"/>
      <c r="G1077" s="78"/>
      <c r="H1077" s="78"/>
      <c r="I1077" s="79"/>
    </row>
    <row r="1078" spans="1:9" ht="16.5" customHeight="1" x14ac:dyDescent="0.25">
      <c r="A1078" s="77"/>
      <c r="B1078" s="72"/>
      <c r="C1078" s="73"/>
      <c r="D1078" s="72"/>
      <c r="E1078" s="74"/>
      <c r="F1078" s="78"/>
      <c r="G1078" s="78"/>
      <c r="H1078" s="78"/>
      <c r="I1078" s="79"/>
    </row>
    <row r="1079" spans="1:9" ht="16.5" customHeight="1" x14ac:dyDescent="0.25">
      <c r="A1079" s="77"/>
      <c r="B1079" s="72"/>
      <c r="C1079" s="73"/>
      <c r="D1079" s="72"/>
      <c r="E1079" s="74"/>
      <c r="F1079" s="78"/>
      <c r="G1079" s="78"/>
      <c r="H1079" s="78"/>
      <c r="I1079" s="79"/>
    </row>
    <row r="1080" spans="1:9" ht="16.5" customHeight="1" x14ac:dyDescent="0.25">
      <c r="A1080" s="77"/>
      <c r="B1080" s="72"/>
      <c r="C1080" s="73"/>
      <c r="D1080" s="72"/>
      <c r="E1080" s="74"/>
      <c r="F1080" s="78"/>
      <c r="G1080" s="78"/>
      <c r="H1080" s="78"/>
      <c r="I1080" s="79"/>
    </row>
    <row r="1081" spans="1:9" ht="16.5" customHeight="1" x14ac:dyDescent="0.25">
      <c r="A1081" s="77"/>
      <c r="B1081" s="72"/>
      <c r="C1081" s="73"/>
      <c r="D1081" s="72"/>
      <c r="E1081" s="74"/>
      <c r="F1081" s="78"/>
      <c r="G1081" s="78"/>
      <c r="H1081" s="78"/>
      <c r="I1081" s="79"/>
    </row>
    <row r="1082" spans="1:9" ht="16.5" customHeight="1" x14ac:dyDescent="0.25">
      <c r="A1082" s="77"/>
      <c r="B1082" s="72"/>
      <c r="C1082" s="73"/>
      <c r="D1082" s="72"/>
      <c r="E1082" s="74"/>
      <c r="F1082" s="78"/>
      <c r="G1082" s="78"/>
      <c r="H1082" s="78"/>
      <c r="I1082" s="79"/>
    </row>
    <row r="1083" spans="1:9" ht="16.5" customHeight="1" x14ac:dyDescent="0.25">
      <c r="A1083" s="77"/>
      <c r="B1083" s="72"/>
      <c r="C1083" s="73"/>
      <c r="D1083" s="72"/>
      <c r="E1083" s="74"/>
      <c r="F1083" s="78"/>
      <c r="G1083" s="78"/>
      <c r="H1083" s="78"/>
      <c r="I1083" s="79"/>
    </row>
    <row r="1084" spans="1:9" ht="16.5" customHeight="1" x14ac:dyDescent="0.25">
      <c r="A1084" s="77"/>
      <c r="B1084" s="72"/>
      <c r="C1084" s="73"/>
      <c r="D1084" s="72"/>
      <c r="E1084" s="74"/>
      <c r="F1084" s="78"/>
      <c r="G1084" s="78"/>
      <c r="H1084" s="78"/>
      <c r="I1084" s="79"/>
    </row>
    <row r="1085" spans="1:9" ht="16.5" customHeight="1" thickBot="1" x14ac:dyDescent="0.3">
      <c r="A1085" s="85"/>
      <c r="B1085" s="86"/>
      <c r="C1085" s="87"/>
      <c r="D1085" s="86"/>
      <c r="E1085" s="88"/>
      <c r="F1085" s="89"/>
      <c r="G1085" s="89"/>
      <c r="H1085" s="89"/>
      <c r="I1085" s="90"/>
    </row>
    <row r="1086" spans="1:9" ht="16.5" customHeight="1" thickTop="1" thickBot="1" x14ac:dyDescent="0.3">
      <c r="A1086" s="91" t="s">
        <v>43</v>
      </c>
      <c r="B1086" s="92"/>
      <c r="C1086" s="93"/>
      <c r="D1086" s="92"/>
      <c r="E1086" s="154">
        <f>SUM(E1022:E1085)</f>
        <v>87</v>
      </c>
      <c r="F1086" s="154">
        <f>SUM(F1022:F1085)</f>
        <v>6600</v>
      </c>
      <c r="G1086" s="154">
        <f>SUM(G1022:G1085)</f>
        <v>0</v>
      </c>
      <c r="H1086" s="154">
        <f>SUM(H1022:H1085)</f>
        <v>6600</v>
      </c>
      <c r="I1086" s="226">
        <f>SUM(I1022:I1085)</f>
        <v>6600</v>
      </c>
    </row>
    <row r="1087" spans="1:9" ht="16.5" customHeight="1" thickTop="1" thickBot="1" x14ac:dyDescent="0.3">
      <c r="A1087" s="96" t="s">
        <v>44</v>
      </c>
      <c r="B1087" s="97"/>
      <c r="C1087" s="98"/>
      <c r="D1087" s="97"/>
      <c r="E1087" s="99"/>
      <c r="F1087" s="99"/>
      <c r="G1087" s="99"/>
      <c r="H1087" s="99"/>
      <c r="I1087" s="101">
        <f>I1107</f>
        <v>0</v>
      </c>
    </row>
    <row r="1088" spans="1:9" ht="16.5" customHeight="1" thickTop="1" x14ac:dyDescent="0.25">
      <c r="A1088" s="148"/>
      <c r="B1088" s="149"/>
      <c r="C1088" s="150"/>
      <c r="D1088" s="149"/>
      <c r="E1088" s="151"/>
      <c r="F1088" s="152"/>
      <c r="G1088" s="152"/>
      <c r="H1088" s="152"/>
      <c r="I1088" s="153"/>
    </row>
    <row r="1089" spans="1:9" ht="16.5" customHeight="1" x14ac:dyDescent="0.25">
      <c r="A1089" s="140"/>
      <c r="B1089" s="72"/>
      <c r="C1089" s="73"/>
      <c r="D1089" s="72"/>
      <c r="E1089" s="74"/>
      <c r="F1089" s="75"/>
      <c r="G1089" s="75"/>
      <c r="H1089" s="75"/>
      <c r="I1089" s="76"/>
    </row>
    <row r="1090" spans="1:9" ht="16.5" customHeight="1" x14ac:dyDescent="0.25">
      <c r="A1090" s="140"/>
      <c r="B1090" s="72"/>
      <c r="C1090" s="73"/>
      <c r="D1090" s="72"/>
      <c r="E1090" s="74"/>
      <c r="F1090" s="75"/>
      <c r="G1090" s="75"/>
      <c r="H1090" s="75"/>
      <c r="I1090" s="76"/>
    </row>
    <row r="1091" spans="1:9" ht="16.5" customHeight="1" x14ac:dyDescent="0.25">
      <c r="A1091" s="140"/>
      <c r="B1091" s="72"/>
      <c r="C1091" s="73"/>
      <c r="D1091" s="72"/>
      <c r="E1091" s="74"/>
      <c r="F1091" s="75"/>
      <c r="G1091" s="75"/>
      <c r="H1091" s="75"/>
      <c r="I1091" s="76"/>
    </row>
    <row r="1092" spans="1:9" ht="16.5" customHeight="1" x14ac:dyDescent="0.25">
      <c r="A1092" s="140"/>
      <c r="B1092" s="72"/>
      <c r="C1092" s="73"/>
      <c r="D1092" s="72"/>
      <c r="E1092" s="74"/>
      <c r="F1092" s="75"/>
      <c r="G1092" s="75"/>
      <c r="H1092" s="75"/>
      <c r="I1092" s="76"/>
    </row>
    <row r="1093" spans="1:9" ht="16.5" customHeight="1" x14ac:dyDescent="0.25">
      <c r="A1093" s="140"/>
      <c r="B1093" s="72"/>
      <c r="C1093" s="73"/>
      <c r="D1093" s="72"/>
      <c r="E1093" s="75"/>
      <c r="F1093" s="75"/>
      <c r="G1093" s="75"/>
      <c r="H1093" s="75"/>
      <c r="I1093" s="76"/>
    </row>
    <row r="1094" spans="1:9" ht="16.5" customHeight="1" x14ac:dyDescent="0.25">
      <c r="A1094" s="77"/>
      <c r="B1094" s="72"/>
      <c r="C1094" s="73"/>
      <c r="D1094" s="72"/>
      <c r="E1094" s="74"/>
      <c r="F1094" s="78"/>
      <c r="G1094" s="78"/>
      <c r="H1094" s="78"/>
      <c r="I1094" s="79"/>
    </row>
    <row r="1095" spans="1:9" ht="16.5" customHeight="1" x14ac:dyDescent="0.25">
      <c r="A1095" s="77"/>
      <c r="B1095" s="72"/>
      <c r="C1095" s="73"/>
      <c r="D1095" s="72"/>
      <c r="E1095" s="74"/>
      <c r="F1095" s="78"/>
      <c r="G1095" s="78"/>
      <c r="H1095" s="78"/>
      <c r="I1095" s="79"/>
    </row>
    <row r="1096" spans="1:9" ht="16.5" customHeight="1" x14ac:dyDescent="0.25">
      <c r="A1096" s="77"/>
      <c r="B1096" s="72"/>
      <c r="C1096" s="73"/>
      <c r="D1096" s="72"/>
      <c r="E1096" s="74"/>
      <c r="F1096" s="78"/>
      <c r="G1096" s="78"/>
      <c r="H1096" s="78"/>
      <c r="I1096" s="79"/>
    </row>
    <row r="1097" spans="1:9" ht="16.5" customHeight="1" x14ac:dyDescent="0.25">
      <c r="A1097" s="77"/>
      <c r="B1097" s="72"/>
      <c r="C1097" s="73"/>
      <c r="D1097" s="72"/>
      <c r="E1097" s="74"/>
      <c r="F1097" s="78"/>
      <c r="G1097" s="78"/>
      <c r="H1097" s="78"/>
      <c r="I1097" s="79"/>
    </row>
    <row r="1098" spans="1:9" ht="16.5" customHeight="1" x14ac:dyDescent="0.25">
      <c r="A1098" s="77"/>
      <c r="B1098" s="72"/>
      <c r="C1098" s="73"/>
      <c r="D1098" s="72"/>
      <c r="E1098" s="74"/>
      <c r="F1098" s="78"/>
      <c r="G1098" s="78"/>
      <c r="H1098" s="78"/>
      <c r="I1098" s="79"/>
    </row>
    <row r="1099" spans="1:9" ht="16.5" customHeight="1" x14ac:dyDescent="0.25">
      <c r="A1099" s="77"/>
      <c r="B1099" s="72"/>
      <c r="C1099" s="73"/>
      <c r="D1099" s="72"/>
      <c r="E1099" s="74"/>
      <c r="F1099" s="78"/>
      <c r="G1099" s="78"/>
      <c r="H1099" s="78"/>
      <c r="I1099" s="79"/>
    </row>
    <row r="1100" spans="1:9" ht="16.5" customHeight="1" x14ac:dyDescent="0.25">
      <c r="A1100" s="77"/>
      <c r="B1100" s="72"/>
      <c r="C1100" s="73"/>
      <c r="D1100" s="72"/>
      <c r="E1100" s="74"/>
      <c r="F1100" s="78"/>
      <c r="G1100" s="78"/>
      <c r="H1100" s="78"/>
      <c r="I1100" s="79"/>
    </row>
    <row r="1101" spans="1:9" ht="16.5" customHeight="1" x14ac:dyDescent="0.25">
      <c r="A1101" s="77"/>
      <c r="B1101" s="72"/>
      <c r="C1101" s="73"/>
      <c r="D1101" s="72"/>
      <c r="E1101" s="74"/>
      <c r="F1101" s="78"/>
      <c r="G1101" s="78"/>
      <c r="H1101" s="78"/>
      <c r="I1101" s="79"/>
    </row>
    <row r="1102" spans="1:9" ht="16.5" customHeight="1" x14ac:dyDescent="0.25">
      <c r="A1102" s="77"/>
      <c r="B1102" s="72"/>
      <c r="C1102" s="73"/>
      <c r="D1102" s="72"/>
      <c r="E1102" s="74"/>
      <c r="F1102" s="78"/>
      <c r="G1102" s="78"/>
      <c r="H1102" s="78"/>
      <c r="I1102" s="79"/>
    </row>
    <row r="1103" spans="1:9" ht="16.5" customHeight="1" x14ac:dyDescent="0.25">
      <c r="A1103" s="77"/>
      <c r="B1103" s="72"/>
      <c r="C1103" s="73"/>
      <c r="D1103" s="72"/>
      <c r="E1103" s="74"/>
      <c r="F1103" s="78"/>
      <c r="G1103" s="78"/>
      <c r="H1103" s="78"/>
      <c r="I1103" s="79"/>
    </row>
    <row r="1104" spans="1:9" ht="16.5" customHeight="1" x14ac:dyDescent="0.25">
      <c r="A1104" s="77"/>
      <c r="B1104" s="72"/>
      <c r="C1104" s="73"/>
      <c r="D1104" s="72"/>
      <c r="E1104" s="74"/>
      <c r="F1104" s="78"/>
      <c r="G1104" s="78"/>
      <c r="H1104" s="78"/>
      <c r="I1104" s="79"/>
    </row>
    <row r="1105" spans="1:9" ht="16.5" customHeight="1" x14ac:dyDescent="0.25">
      <c r="A1105" s="77"/>
      <c r="B1105" s="72"/>
      <c r="C1105" s="73"/>
      <c r="D1105" s="72"/>
      <c r="E1105" s="74"/>
      <c r="F1105" s="78"/>
      <c r="G1105" s="78"/>
      <c r="H1105" s="78"/>
      <c r="I1105" s="79"/>
    </row>
    <row r="1106" spans="1:9" ht="16.5" customHeight="1" thickBot="1" x14ac:dyDescent="0.3">
      <c r="A1106" s="85"/>
      <c r="B1106" s="86"/>
      <c r="C1106" s="87"/>
      <c r="D1106" s="86"/>
      <c r="E1106" s="88"/>
      <c r="F1106" s="89"/>
      <c r="G1106" s="89"/>
      <c r="H1106" s="89"/>
      <c r="I1106" s="90"/>
    </row>
    <row r="1107" spans="1:9" ht="16.5" customHeight="1" thickTop="1" x14ac:dyDescent="0.25">
      <c r="A1107" s="157" t="s">
        <v>43</v>
      </c>
      <c r="B1107" s="158"/>
      <c r="C1107" s="159"/>
      <c r="D1107" s="158"/>
      <c r="E1107" s="160">
        <f>SUM(E1088:E1106)</f>
        <v>0</v>
      </c>
      <c r="F1107" s="161">
        <f>SUM(F1088:F1106)</f>
        <v>0</v>
      </c>
      <c r="G1107" s="161">
        <f>SUM(G1088:G1106)</f>
        <v>0</v>
      </c>
      <c r="H1107" s="161">
        <f>SUM(H1088:H1106)</f>
        <v>0</v>
      </c>
      <c r="I1107" s="162">
        <f>SUM(I1088:I1106)</f>
        <v>0</v>
      </c>
    </row>
    <row r="1108" spans="1:9" ht="16.5" customHeight="1" thickBot="1" x14ac:dyDescent="0.3">
      <c r="A1108" s="96" t="s">
        <v>45</v>
      </c>
      <c r="B1108" s="97"/>
      <c r="C1108" s="98"/>
      <c r="D1108" s="97"/>
      <c r="E1108" s="99"/>
      <c r="F1108" s="99"/>
      <c r="G1108" s="99"/>
      <c r="H1108" s="99"/>
      <c r="I1108" s="101">
        <f>I1128</f>
        <v>26101.599999999999</v>
      </c>
    </row>
    <row r="1109" spans="1:9" ht="16.5" customHeight="1" thickTop="1" x14ac:dyDescent="0.2">
      <c r="A1109" s="132">
        <v>1</v>
      </c>
      <c r="B1109" s="444" t="s">
        <v>2717</v>
      </c>
      <c r="C1109" s="444" t="s">
        <v>2718</v>
      </c>
      <c r="D1109" s="444" t="s">
        <v>2719</v>
      </c>
      <c r="E1109" s="445">
        <v>140</v>
      </c>
      <c r="F1109" s="446">
        <v>10440.64</v>
      </c>
      <c r="G1109" s="447"/>
      <c r="H1109" s="446">
        <v>10440.64</v>
      </c>
      <c r="I1109" s="448">
        <v>10440.64</v>
      </c>
    </row>
    <row r="1110" spans="1:9" ht="16.5" customHeight="1" x14ac:dyDescent="0.3">
      <c r="A1110" s="140">
        <v>2</v>
      </c>
      <c r="B1110" s="449" t="s">
        <v>2720</v>
      </c>
      <c r="C1110" s="449" t="s">
        <v>2721</v>
      </c>
      <c r="D1110" s="449" t="s">
        <v>2722</v>
      </c>
      <c r="E1110" s="450">
        <v>140</v>
      </c>
      <c r="F1110" s="451">
        <v>10440.64</v>
      </c>
      <c r="G1110" s="452"/>
      <c r="H1110" s="451">
        <v>10440.64</v>
      </c>
      <c r="I1110" s="453">
        <v>10440.64</v>
      </c>
    </row>
    <row r="1111" spans="1:9" ht="16.5" customHeight="1" x14ac:dyDescent="0.3">
      <c r="A1111" s="140">
        <v>3</v>
      </c>
      <c r="B1111" s="454" t="s">
        <v>2723</v>
      </c>
      <c r="C1111" s="455" t="s">
        <v>2724</v>
      </c>
      <c r="D1111" s="454" t="s">
        <v>2725</v>
      </c>
      <c r="E1111" s="456">
        <v>70</v>
      </c>
      <c r="F1111" s="457">
        <v>5220.32</v>
      </c>
      <c r="G1111" s="457"/>
      <c r="H1111" s="457">
        <v>5220.32</v>
      </c>
      <c r="I1111" s="458">
        <v>5220.32</v>
      </c>
    </row>
    <row r="1112" spans="1:9" ht="16.5" customHeight="1" x14ac:dyDescent="0.3">
      <c r="A1112" s="140"/>
      <c r="B1112" s="406"/>
      <c r="C1112" s="411"/>
      <c r="D1112" s="406"/>
      <c r="E1112" s="407"/>
      <c r="F1112" s="409"/>
      <c r="G1112" s="409"/>
      <c r="H1112" s="409"/>
      <c r="I1112" s="412"/>
    </row>
    <row r="1113" spans="1:9" ht="16.5" customHeight="1" x14ac:dyDescent="0.25">
      <c r="A1113" s="77"/>
      <c r="B1113" s="72"/>
      <c r="C1113" s="73"/>
      <c r="D1113" s="72"/>
      <c r="E1113" s="74"/>
      <c r="F1113" s="78"/>
      <c r="G1113" s="78"/>
      <c r="H1113" s="78"/>
      <c r="I1113" s="79"/>
    </row>
    <row r="1114" spans="1:9" ht="16.5" customHeight="1" x14ac:dyDescent="0.25">
      <c r="A1114" s="77"/>
      <c r="B1114" s="72"/>
      <c r="C1114" s="73"/>
      <c r="D1114" s="72"/>
      <c r="E1114" s="74"/>
      <c r="F1114" s="78"/>
      <c r="G1114" s="78"/>
      <c r="H1114" s="78"/>
      <c r="I1114" s="79"/>
    </row>
    <row r="1115" spans="1:9" ht="16.5" customHeight="1" x14ac:dyDescent="0.25">
      <c r="A1115" s="77"/>
      <c r="B1115" s="72"/>
      <c r="C1115" s="73"/>
      <c r="D1115" s="72"/>
      <c r="E1115" s="74"/>
      <c r="F1115" s="78"/>
      <c r="G1115" s="78"/>
      <c r="H1115" s="78"/>
      <c r="I1115" s="79"/>
    </row>
    <row r="1116" spans="1:9" ht="16.5" customHeight="1" x14ac:dyDescent="0.25">
      <c r="A1116" s="77"/>
      <c r="B1116" s="72"/>
      <c r="C1116" s="73"/>
      <c r="D1116" s="72"/>
      <c r="E1116" s="74"/>
      <c r="F1116" s="78"/>
      <c r="G1116" s="78"/>
      <c r="H1116" s="78"/>
      <c r="I1116" s="79"/>
    </row>
    <row r="1117" spans="1:9" ht="16.5" customHeight="1" x14ac:dyDescent="0.25">
      <c r="A1117" s="77"/>
      <c r="B1117" s="72"/>
      <c r="C1117" s="73"/>
      <c r="D1117" s="72"/>
      <c r="E1117" s="74"/>
      <c r="F1117" s="78"/>
      <c r="G1117" s="78"/>
      <c r="H1117" s="78"/>
      <c r="I1117" s="79"/>
    </row>
    <row r="1118" spans="1:9" ht="16.5" customHeight="1" x14ac:dyDescent="0.25">
      <c r="A1118" s="77"/>
      <c r="B1118" s="72"/>
      <c r="C1118" s="73"/>
      <c r="D1118" s="72"/>
      <c r="E1118" s="74"/>
      <c r="F1118" s="78"/>
      <c r="G1118" s="78"/>
      <c r="H1118" s="78"/>
      <c r="I1118" s="79"/>
    </row>
    <row r="1119" spans="1:9" ht="16.5" customHeight="1" x14ac:dyDescent="0.25">
      <c r="A1119" s="77"/>
      <c r="B1119" s="72"/>
      <c r="C1119" s="73"/>
      <c r="D1119" s="72"/>
      <c r="E1119" s="74"/>
      <c r="F1119" s="78"/>
      <c r="G1119" s="78"/>
      <c r="H1119" s="78"/>
      <c r="I1119" s="79"/>
    </row>
    <row r="1120" spans="1:9" ht="16.5" customHeight="1" x14ac:dyDescent="0.25">
      <c r="A1120" s="77"/>
      <c r="B1120" s="72"/>
      <c r="C1120" s="73"/>
      <c r="D1120" s="72"/>
      <c r="E1120" s="74"/>
      <c r="F1120" s="78"/>
      <c r="G1120" s="78"/>
      <c r="H1120" s="78"/>
      <c r="I1120" s="79"/>
    </row>
    <row r="1121" spans="1:9" ht="16.5" customHeight="1" x14ac:dyDescent="0.25">
      <c r="A1121" s="77"/>
      <c r="B1121" s="72"/>
      <c r="C1121" s="73"/>
      <c r="D1121" s="72"/>
      <c r="E1121" s="74"/>
      <c r="F1121" s="78"/>
      <c r="G1121" s="78"/>
      <c r="H1121" s="78"/>
      <c r="I1121" s="79"/>
    </row>
    <row r="1122" spans="1:9" ht="16.5" customHeight="1" x14ac:dyDescent="0.25">
      <c r="A1122" s="77"/>
      <c r="B1122" s="72"/>
      <c r="C1122" s="73"/>
      <c r="D1122" s="72"/>
      <c r="E1122" s="74"/>
      <c r="F1122" s="78"/>
      <c r="G1122" s="78"/>
      <c r="H1122" s="78"/>
      <c r="I1122" s="79"/>
    </row>
    <row r="1123" spans="1:9" ht="16.5" customHeight="1" x14ac:dyDescent="0.25">
      <c r="A1123" s="77"/>
      <c r="B1123" s="72"/>
      <c r="C1123" s="73"/>
      <c r="D1123" s="72"/>
      <c r="E1123" s="74"/>
      <c r="F1123" s="78"/>
      <c r="G1123" s="78"/>
      <c r="H1123" s="78"/>
      <c r="I1123" s="79"/>
    </row>
    <row r="1124" spans="1:9" ht="16.5" customHeight="1" x14ac:dyDescent="0.25">
      <c r="A1124" s="77"/>
      <c r="B1124" s="72"/>
      <c r="C1124" s="73"/>
      <c r="D1124" s="72"/>
      <c r="E1124" s="74"/>
      <c r="F1124" s="78"/>
      <c r="G1124" s="78"/>
      <c r="H1124" s="78"/>
      <c r="I1124" s="79"/>
    </row>
    <row r="1125" spans="1:9" ht="16.5" customHeight="1" x14ac:dyDescent="0.25">
      <c r="A1125" s="77"/>
      <c r="B1125" s="72"/>
      <c r="C1125" s="73"/>
      <c r="D1125" s="72"/>
      <c r="E1125" s="74"/>
      <c r="F1125" s="78"/>
      <c r="G1125" s="78"/>
      <c r="H1125" s="78"/>
      <c r="I1125" s="79"/>
    </row>
    <row r="1126" spans="1:9" ht="16.5" customHeight="1" x14ac:dyDescent="0.25">
      <c r="A1126" s="77"/>
      <c r="B1126" s="72"/>
      <c r="C1126" s="73"/>
      <c r="D1126" s="72"/>
      <c r="E1126" s="74"/>
      <c r="F1126" s="78"/>
      <c r="G1126" s="78"/>
      <c r="H1126" s="78"/>
      <c r="I1126" s="79"/>
    </row>
    <row r="1127" spans="1:9" ht="16.5" customHeight="1" thickBot="1" x14ac:dyDescent="0.3">
      <c r="A1127" s="85"/>
      <c r="B1127" s="86"/>
      <c r="C1127" s="87"/>
      <c r="D1127" s="86"/>
      <c r="E1127" s="88"/>
      <c r="F1127" s="89"/>
      <c r="G1127" s="89"/>
      <c r="H1127" s="89"/>
      <c r="I1127" s="90"/>
    </row>
    <row r="1128" spans="1:9" ht="16.5" customHeight="1" thickTop="1" thickBot="1" x14ac:dyDescent="0.3">
      <c r="A1128" s="157" t="s">
        <v>43</v>
      </c>
      <c r="B1128" s="158"/>
      <c r="C1128" s="159"/>
      <c r="D1128" s="158"/>
      <c r="E1128" s="160">
        <f>SUM(E1109:E1127)</f>
        <v>350</v>
      </c>
      <c r="F1128" s="161">
        <f>SUM(F1109:F1127)</f>
        <v>26101.599999999999</v>
      </c>
      <c r="G1128" s="161">
        <f>SUM(G1109:G1127)</f>
        <v>0</v>
      </c>
      <c r="H1128" s="161">
        <f>SUM(H1109:H1127)</f>
        <v>26101.599999999999</v>
      </c>
      <c r="I1128" s="162">
        <f>SUM(I1109:I1127)</f>
        <v>26101.599999999999</v>
      </c>
    </row>
    <row r="1129" spans="1:9" ht="16.5" customHeight="1" thickTop="1" thickBot="1" x14ac:dyDescent="0.3">
      <c r="A1129" s="21" t="s">
        <v>46</v>
      </c>
      <c r="B1129" s="22"/>
      <c r="C1129" s="23"/>
      <c r="D1129" s="22"/>
      <c r="E1129" s="24"/>
      <c r="F1129" s="24"/>
      <c r="G1129" s="24"/>
      <c r="H1129" s="24"/>
      <c r="I1129" s="25">
        <f>I1149</f>
        <v>0</v>
      </c>
    </row>
    <row r="1130" spans="1:9" ht="16.5" customHeight="1" thickTop="1" x14ac:dyDescent="0.25">
      <c r="A1130" s="148"/>
      <c r="B1130" s="208"/>
      <c r="C1130" s="208"/>
      <c r="D1130" s="272"/>
      <c r="E1130" s="210"/>
      <c r="F1130" s="210"/>
      <c r="G1130" s="210"/>
      <c r="H1130" s="210"/>
      <c r="I1130" s="211"/>
    </row>
    <row r="1131" spans="1:9" ht="16.5" customHeight="1" x14ac:dyDescent="0.25">
      <c r="A1131" s="140"/>
      <c r="B1131" s="72"/>
      <c r="C1131" s="73"/>
      <c r="D1131" s="72"/>
      <c r="E1131" s="74"/>
      <c r="F1131" s="75"/>
      <c r="G1131" s="75"/>
      <c r="H1131" s="75"/>
      <c r="I1131" s="76"/>
    </row>
    <row r="1132" spans="1:9" ht="16.5" customHeight="1" x14ac:dyDescent="0.25">
      <c r="A1132" s="140"/>
      <c r="B1132" s="72"/>
      <c r="C1132" s="73"/>
      <c r="D1132" s="72"/>
      <c r="E1132" s="74"/>
      <c r="F1132" s="75"/>
      <c r="G1132" s="75"/>
      <c r="H1132" s="75"/>
      <c r="I1132" s="76"/>
    </row>
    <row r="1133" spans="1:9" ht="16.5" customHeight="1" x14ac:dyDescent="0.25">
      <c r="A1133" s="77"/>
      <c r="B1133" s="72"/>
      <c r="C1133" s="73"/>
      <c r="D1133" s="72"/>
      <c r="E1133" s="74"/>
      <c r="F1133" s="78"/>
      <c r="G1133" s="78"/>
      <c r="H1133" s="78"/>
      <c r="I1133" s="79"/>
    </row>
    <row r="1134" spans="1:9" ht="16.5" customHeight="1" x14ac:dyDescent="0.25">
      <c r="A1134" s="77"/>
      <c r="B1134" s="72"/>
      <c r="C1134" s="73"/>
      <c r="D1134" s="72"/>
      <c r="E1134" s="74"/>
      <c r="F1134" s="78"/>
      <c r="G1134" s="78"/>
      <c r="H1134" s="78"/>
      <c r="I1134" s="79"/>
    </row>
    <row r="1135" spans="1:9" ht="16.5" customHeight="1" x14ac:dyDescent="0.25">
      <c r="A1135" s="77"/>
      <c r="B1135" s="72"/>
      <c r="C1135" s="73"/>
      <c r="D1135" s="72"/>
      <c r="E1135" s="74"/>
      <c r="F1135" s="78"/>
      <c r="G1135" s="78"/>
      <c r="H1135" s="78"/>
      <c r="I1135" s="79"/>
    </row>
    <row r="1136" spans="1:9" ht="16.5" customHeight="1" x14ac:dyDescent="0.25">
      <c r="A1136" s="77"/>
      <c r="B1136" s="72"/>
      <c r="C1136" s="73"/>
      <c r="D1136" s="72"/>
      <c r="E1136" s="74"/>
      <c r="F1136" s="78"/>
      <c r="G1136" s="78"/>
      <c r="H1136" s="78"/>
      <c r="I1136" s="79"/>
    </row>
    <row r="1137" spans="1:9" ht="16.5" customHeight="1" x14ac:dyDescent="0.25">
      <c r="A1137" s="77"/>
      <c r="B1137" s="72"/>
      <c r="C1137" s="73"/>
      <c r="D1137" s="72"/>
      <c r="E1137" s="74"/>
      <c r="F1137" s="78"/>
      <c r="G1137" s="78"/>
      <c r="H1137" s="78"/>
      <c r="I1137" s="79"/>
    </row>
    <row r="1138" spans="1:9" ht="16.5" customHeight="1" x14ac:dyDescent="0.25">
      <c r="A1138" s="77"/>
      <c r="B1138" s="72"/>
      <c r="C1138" s="73"/>
      <c r="D1138" s="72"/>
      <c r="E1138" s="74"/>
      <c r="F1138" s="78"/>
      <c r="G1138" s="78"/>
      <c r="H1138" s="78"/>
      <c r="I1138" s="79"/>
    </row>
    <row r="1139" spans="1:9" ht="16.5" customHeight="1" x14ac:dyDescent="0.25">
      <c r="A1139" s="77"/>
      <c r="B1139" s="72"/>
      <c r="C1139" s="73"/>
      <c r="D1139" s="72"/>
      <c r="E1139" s="74"/>
      <c r="F1139" s="78"/>
      <c r="G1139" s="78"/>
      <c r="H1139" s="78"/>
      <c r="I1139" s="79"/>
    </row>
    <row r="1140" spans="1:9" ht="16.5" customHeight="1" x14ac:dyDescent="0.25">
      <c r="A1140" s="77"/>
      <c r="B1140" s="72"/>
      <c r="C1140" s="73"/>
      <c r="D1140" s="72"/>
      <c r="E1140" s="74"/>
      <c r="F1140" s="78"/>
      <c r="G1140" s="78"/>
      <c r="H1140" s="78"/>
      <c r="I1140" s="79"/>
    </row>
    <row r="1141" spans="1:9" ht="16.5" customHeight="1" x14ac:dyDescent="0.25">
      <c r="A1141" s="77"/>
      <c r="B1141" s="72"/>
      <c r="C1141" s="73"/>
      <c r="D1141" s="72"/>
      <c r="E1141" s="74"/>
      <c r="F1141" s="78"/>
      <c r="G1141" s="78"/>
      <c r="H1141" s="78"/>
      <c r="I1141" s="79"/>
    </row>
    <row r="1142" spans="1:9" ht="16.5" customHeight="1" x14ac:dyDescent="0.25">
      <c r="A1142" s="77"/>
      <c r="B1142" s="72"/>
      <c r="C1142" s="73"/>
      <c r="D1142" s="72"/>
      <c r="E1142" s="74"/>
      <c r="F1142" s="78"/>
      <c r="G1142" s="78"/>
      <c r="H1142" s="78"/>
      <c r="I1142" s="79"/>
    </row>
    <row r="1143" spans="1:9" ht="16.5" customHeight="1" x14ac:dyDescent="0.25">
      <c r="A1143" s="77"/>
      <c r="B1143" s="72"/>
      <c r="C1143" s="73"/>
      <c r="D1143" s="72"/>
      <c r="E1143" s="74"/>
      <c r="F1143" s="78"/>
      <c r="G1143" s="78"/>
      <c r="H1143" s="78"/>
      <c r="I1143" s="79"/>
    </row>
    <row r="1144" spans="1:9" ht="16.5" customHeight="1" x14ac:dyDescent="0.25">
      <c r="A1144" s="77"/>
      <c r="B1144" s="72"/>
      <c r="C1144" s="73"/>
      <c r="D1144" s="72"/>
      <c r="E1144" s="74"/>
      <c r="F1144" s="78"/>
      <c r="G1144" s="78"/>
      <c r="H1144" s="78"/>
      <c r="I1144" s="79"/>
    </row>
    <row r="1145" spans="1:9" ht="16.5" customHeight="1" x14ac:dyDescent="0.25">
      <c r="A1145" s="77"/>
      <c r="B1145" s="72"/>
      <c r="C1145" s="73"/>
      <c r="D1145" s="72"/>
      <c r="E1145" s="74"/>
      <c r="F1145" s="78"/>
      <c r="G1145" s="78"/>
      <c r="H1145" s="78"/>
      <c r="I1145" s="79"/>
    </row>
    <row r="1146" spans="1:9" ht="16.5" customHeight="1" x14ac:dyDescent="0.25">
      <c r="A1146" s="77"/>
      <c r="B1146" s="72"/>
      <c r="C1146" s="73"/>
      <c r="D1146" s="72"/>
      <c r="E1146" s="74"/>
      <c r="F1146" s="78"/>
      <c r="G1146" s="78"/>
      <c r="H1146" s="78"/>
      <c r="I1146" s="79"/>
    </row>
    <row r="1147" spans="1:9" ht="16.5" customHeight="1" x14ac:dyDescent="0.25">
      <c r="A1147" s="77"/>
      <c r="B1147" s="72"/>
      <c r="C1147" s="73"/>
      <c r="D1147" s="72"/>
      <c r="E1147" s="74"/>
      <c r="F1147" s="78"/>
      <c r="G1147" s="78"/>
      <c r="H1147" s="78"/>
      <c r="I1147" s="79"/>
    </row>
    <row r="1148" spans="1:9" ht="16.5" customHeight="1" thickBot="1" x14ac:dyDescent="0.3">
      <c r="A1148" s="85"/>
      <c r="B1148" s="86"/>
      <c r="C1148" s="87"/>
      <c r="D1148" s="86"/>
      <c r="E1148" s="88"/>
      <c r="F1148" s="89"/>
      <c r="G1148" s="89"/>
      <c r="H1148" s="89"/>
      <c r="I1148" s="90"/>
    </row>
    <row r="1149" spans="1:9" ht="16.5" customHeight="1" thickTop="1" thickBot="1" x14ac:dyDescent="0.3">
      <c r="A1149" s="91" t="s">
        <v>43</v>
      </c>
      <c r="B1149" s="92"/>
      <c r="C1149" s="93"/>
      <c r="D1149" s="92"/>
      <c r="E1149" s="154">
        <f>SUM(E1130:E1148)</f>
        <v>0</v>
      </c>
      <c r="F1149" s="94">
        <f>SUM(F1130:F1148)</f>
        <v>0</v>
      </c>
      <c r="G1149" s="94">
        <f>SUM(G1130:G1148)</f>
        <v>0</v>
      </c>
      <c r="H1149" s="94">
        <f>SUM(H1130:H1148)</f>
        <v>0</v>
      </c>
      <c r="I1149" s="95">
        <f>SUM(I1130:I1148)</f>
        <v>0</v>
      </c>
    </row>
    <row r="1150" spans="1:9" ht="16.5" customHeight="1" thickTop="1" thickBot="1" x14ac:dyDescent="0.3">
      <c r="A1150" s="96" t="s">
        <v>47</v>
      </c>
      <c r="B1150" s="97"/>
      <c r="C1150" s="98"/>
      <c r="D1150" s="97"/>
      <c r="E1150" s="99"/>
      <c r="F1150" s="99"/>
      <c r="G1150" s="99"/>
      <c r="H1150" s="99"/>
      <c r="I1150" s="101">
        <f>I1170</f>
        <v>0</v>
      </c>
    </row>
    <row r="1151" spans="1:9" ht="16.5" customHeight="1" thickTop="1" x14ac:dyDescent="0.25">
      <c r="A1151" s="148"/>
      <c r="B1151" s="149"/>
      <c r="C1151" s="150"/>
      <c r="D1151" s="149"/>
      <c r="E1151" s="151"/>
      <c r="F1151" s="152"/>
      <c r="G1151" s="152"/>
      <c r="H1151" s="152"/>
      <c r="I1151" s="153"/>
    </row>
    <row r="1152" spans="1:9" ht="16.5" customHeight="1" x14ac:dyDescent="0.25">
      <c r="A1152" s="140"/>
      <c r="B1152" s="72"/>
      <c r="C1152" s="73"/>
      <c r="D1152" s="72"/>
      <c r="E1152" s="74"/>
      <c r="F1152" s="75"/>
      <c r="G1152" s="75"/>
      <c r="H1152" s="75"/>
      <c r="I1152" s="76"/>
    </row>
    <row r="1153" spans="1:9" ht="16.5" customHeight="1" x14ac:dyDescent="0.25">
      <c r="A1153" s="77"/>
      <c r="B1153" s="72"/>
      <c r="C1153" s="73"/>
      <c r="D1153" s="72"/>
      <c r="E1153" s="74"/>
      <c r="F1153" s="78"/>
      <c r="G1153" s="78"/>
      <c r="H1153" s="78"/>
      <c r="I1153" s="79"/>
    </row>
    <row r="1154" spans="1:9" ht="16.5" customHeight="1" x14ac:dyDescent="0.25">
      <c r="A1154" s="77"/>
      <c r="B1154" s="72"/>
      <c r="C1154" s="73"/>
      <c r="D1154" s="72"/>
      <c r="E1154" s="74"/>
      <c r="F1154" s="78"/>
      <c r="G1154" s="78"/>
      <c r="H1154" s="78"/>
      <c r="I1154" s="79"/>
    </row>
    <row r="1155" spans="1:9" ht="16.5" customHeight="1" x14ac:dyDescent="0.25">
      <c r="A1155" s="77"/>
      <c r="B1155" s="72"/>
      <c r="C1155" s="73"/>
      <c r="D1155" s="72"/>
      <c r="E1155" s="74"/>
      <c r="F1155" s="78"/>
      <c r="G1155" s="78"/>
      <c r="H1155" s="78"/>
      <c r="I1155" s="79"/>
    </row>
    <row r="1156" spans="1:9" ht="16.5" customHeight="1" x14ac:dyDescent="0.25">
      <c r="A1156" s="77"/>
      <c r="B1156" s="72"/>
      <c r="C1156" s="73"/>
      <c r="D1156" s="72"/>
      <c r="E1156" s="74"/>
      <c r="F1156" s="78"/>
      <c r="G1156" s="78"/>
      <c r="H1156" s="78"/>
      <c r="I1156" s="79"/>
    </row>
    <row r="1157" spans="1:9" ht="16.5" customHeight="1" x14ac:dyDescent="0.25">
      <c r="A1157" s="77"/>
      <c r="B1157" s="72"/>
      <c r="C1157" s="73"/>
      <c r="D1157" s="72"/>
      <c r="E1157" s="74"/>
      <c r="F1157" s="78"/>
      <c r="G1157" s="78"/>
      <c r="H1157" s="78"/>
      <c r="I1157" s="79"/>
    </row>
    <row r="1158" spans="1:9" ht="16.5" customHeight="1" x14ac:dyDescent="0.25">
      <c r="A1158" s="77"/>
      <c r="B1158" s="72"/>
      <c r="C1158" s="73"/>
      <c r="D1158" s="72"/>
      <c r="E1158" s="74"/>
      <c r="F1158" s="78"/>
      <c r="G1158" s="78"/>
      <c r="H1158" s="78"/>
      <c r="I1158" s="79"/>
    </row>
    <row r="1159" spans="1:9" ht="16.5" customHeight="1" x14ac:dyDescent="0.25">
      <c r="A1159" s="77"/>
      <c r="B1159" s="72"/>
      <c r="C1159" s="73"/>
      <c r="D1159" s="72"/>
      <c r="E1159" s="74"/>
      <c r="F1159" s="78"/>
      <c r="G1159" s="78"/>
      <c r="H1159" s="78"/>
      <c r="I1159" s="79"/>
    </row>
    <row r="1160" spans="1:9" ht="16.5" customHeight="1" x14ac:dyDescent="0.25">
      <c r="A1160" s="77"/>
      <c r="B1160" s="72"/>
      <c r="C1160" s="73"/>
      <c r="D1160" s="72"/>
      <c r="E1160" s="74"/>
      <c r="F1160" s="78"/>
      <c r="G1160" s="78"/>
      <c r="H1160" s="78"/>
      <c r="I1160" s="79"/>
    </row>
    <row r="1161" spans="1:9" ht="16.5" customHeight="1" x14ac:dyDescent="0.25">
      <c r="A1161" s="77"/>
      <c r="B1161" s="72"/>
      <c r="C1161" s="73"/>
      <c r="D1161" s="72"/>
      <c r="E1161" s="74"/>
      <c r="F1161" s="78"/>
      <c r="G1161" s="78"/>
      <c r="H1161" s="78"/>
      <c r="I1161" s="79"/>
    </row>
    <row r="1162" spans="1:9" ht="16.5" customHeight="1" x14ac:dyDescent="0.25">
      <c r="A1162" s="77"/>
      <c r="B1162" s="72"/>
      <c r="C1162" s="73"/>
      <c r="D1162" s="72"/>
      <c r="E1162" s="74"/>
      <c r="F1162" s="78"/>
      <c r="G1162" s="78"/>
      <c r="H1162" s="78"/>
      <c r="I1162" s="79"/>
    </row>
    <row r="1163" spans="1:9" ht="16.5" customHeight="1" x14ac:dyDescent="0.25">
      <c r="A1163" s="77"/>
      <c r="B1163" s="72"/>
      <c r="C1163" s="73"/>
      <c r="D1163" s="72"/>
      <c r="E1163" s="74"/>
      <c r="F1163" s="78"/>
      <c r="G1163" s="78"/>
      <c r="H1163" s="78"/>
      <c r="I1163" s="79"/>
    </row>
    <row r="1164" spans="1:9" ht="16.5" customHeight="1" x14ac:dyDescent="0.25">
      <c r="A1164" s="77"/>
      <c r="B1164" s="72"/>
      <c r="C1164" s="73"/>
      <c r="D1164" s="72"/>
      <c r="E1164" s="74"/>
      <c r="F1164" s="78"/>
      <c r="G1164" s="78"/>
      <c r="H1164" s="78"/>
      <c r="I1164" s="79"/>
    </row>
    <row r="1165" spans="1:9" ht="16.5" customHeight="1" x14ac:dyDescent="0.25">
      <c r="A1165" s="77"/>
      <c r="B1165" s="72"/>
      <c r="C1165" s="73"/>
      <c r="D1165" s="72"/>
      <c r="E1165" s="74"/>
      <c r="F1165" s="78"/>
      <c r="G1165" s="78"/>
      <c r="H1165" s="78"/>
      <c r="I1165" s="79"/>
    </row>
    <row r="1166" spans="1:9" ht="16.5" customHeight="1" x14ac:dyDescent="0.25">
      <c r="A1166" s="77"/>
      <c r="B1166" s="72"/>
      <c r="C1166" s="73"/>
      <c r="D1166" s="72"/>
      <c r="E1166" s="74"/>
      <c r="F1166" s="78"/>
      <c r="G1166" s="78"/>
      <c r="H1166" s="78"/>
      <c r="I1166" s="79"/>
    </row>
    <row r="1167" spans="1:9" ht="16.5" customHeight="1" x14ac:dyDescent="0.25">
      <c r="A1167" s="77"/>
      <c r="B1167" s="72"/>
      <c r="C1167" s="73"/>
      <c r="D1167" s="72"/>
      <c r="E1167" s="74"/>
      <c r="F1167" s="78"/>
      <c r="G1167" s="78"/>
      <c r="H1167" s="78"/>
      <c r="I1167" s="79"/>
    </row>
    <row r="1168" spans="1:9" ht="16.5" customHeight="1" x14ac:dyDescent="0.25">
      <c r="A1168" s="77"/>
      <c r="B1168" s="72"/>
      <c r="C1168" s="73"/>
      <c r="D1168" s="72"/>
      <c r="E1168" s="74"/>
      <c r="F1168" s="78"/>
      <c r="G1168" s="78"/>
      <c r="H1168" s="78"/>
      <c r="I1168" s="79"/>
    </row>
    <row r="1169" spans="1:15" ht="16.5" customHeight="1" thickBot="1" x14ac:dyDescent="0.3">
      <c r="A1169" s="85"/>
      <c r="B1169" s="86"/>
      <c r="C1169" s="87"/>
      <c r="D1169" s="86"/>
      <c r="E1169" s="88"/>
      <c r="F1169" s="89"/>
      <c r="G1169" s="89"/>
      <c r="H1169" s="89"/>
      <c r="I1169" s="90"/>
      <c r="O1169" s="273"/>
    </row>
    <row r="1170" spans="1:15" ht="16.5" customHeight="1" thickTop="1" thickBot="1" x14ac:dyDescent="0.3">
      <c r="A1170" s="91" t="s">
        <v>43</v>
      </c>
      <c r="B1170" s="92"/>
      <c r="C1170" s="93"/>
      <c r="D1170" s="92"/>
      <c r="E1170" s="154">
        <f>SUM(E1151:E1169)</f>
        <v>0</v>
      </c>
      <c r="F1170" s="94">
        <f>SUM(F1151:F1169)</f>
        <v>0</v>
      </c>
      <c r="G1170" s="94">
        <f>SUM(G1151:G1169)</f>
        <v>0</v>
      </c>
      <c r="H1170" s="94">
        <f>SUM(H1151:H1169)</f>
        <v>0</v>
      </c>
      <c r="I1170" s="95">
        <f>SUM(I1151:I1169)</f>
        <v>0</v>
      </c>
    </row>
    <row r="1171" spans="1:15" ht="16.5" customHeight="1" thickTop="1" x14ac:dyDescent="0.25">
      <c r="A1171" s="21" t="s">
        <v>48</v>
      </c>
      <c r="B1171" s="22"/>
      <c r="C1171" s="23"/>
      <c r="D1171" s="22"/>
      <c r="E1171" s="24"/>
      <c r="F1171" s="24"/>
      <c r="G1171" s="24"/>
      <c r="H1171" s="24"/>
      <c r="I1171" s="25">
        <f>I1190</f>
        <v>0</v>
      </c>
    </row>
    <row r="1172" spans="1:15" ht="16.5" customHeight="1" x14ac:dyDescent="0.25">
      <c r="A1172" s="140"/>
      <c r="B1172" s="267"/>
      <c r="C1172" s="73"/>
      <c r="D1172" s="72"/>
      <c r="E1172" s="74"/>
      <c r="F1172" s="78"/>
      <c r="G1172" s="78"/>
      <c r="H1172" s="78"/>
      <c r="I1172" s="79"/>
    </row>
    <row r="1173" spans="1:15" ht="16.5" customHeight="1" x14ac:dyDescent="0.25">
      <c r="A1173" s="77"/>
      <c r="B1173" s="72"/>
      <c r="C1173" s="73"/>
      <c r="D1173" s="72"/>
      <c r="E1173" s="74"/>
      <c r="F1173" s="78"/>
      <c r="G1173" s="78"/>
      <c r="H1173" s="78"/>
      <c r="I1173" s="79"/>
    </row>
    <row r="1174" spans="1:15" ht="16.5" customHeight="1" x14ac:dyDescent="0.25">
      <c r="A1174" s="77"/>
      <c r="B1174" s="72"/>
      <c r="C1174" s="73"/>
      <c r="D1174" s="72"/>
      <c r="E1174" s="74"/>
      <c r="F1174" s="78"/>
      <c r="G1174" s="78"/>
      <c r="H1174" s="78"/>
      <c r="I1174" s="79"/>
    </row>
    <row r="1175" spans="1:15" ht="16.5" customHeight="1" x14ac:dyDescent="0.25">
      <c r="A1175" s="77"/>
      <c r="B1175" s="72"/>
      <c r="C1175" s="73"/>
      <c r="D1175" s="72"/>
      <c r="E1175" s="74"/>
      <c r="F1175" s="78"/>
      <c r="G1175" s="78"/>
      <c r="H1175" s="78"/>
      <c r="I1175" s="79"/>
    </row>
    <row r="1176" spans="1:15" s="61" customFormat="1" ht="16.5" customHeight="1" x14ac:dyDescent="0.25">
      <c r="A1176" s="77"/>
      <c r="B1176" s="72"/>
      <c r="C1176" s="73"/>
      <c r="D1176" s="72"/>
      <c r="E1176" s="74"/>
      <c r="F1176" s="78"/>
      <c r="G1176" s="78"/>
      <c r="H1176" s="78"/>
      <c r="I1176" s="79"/>
    </row>
    <row r="1177" spans="1:15" ht="16.5" customHeight="1" x14ac:dyDescent="0.25">
      <c r="A1177" s="77"/>
      <c r="B1177" s="72"/>
      <c r="C1177" s="73"/>
      <c r="D1177" s="72"/>
      <c r="E1177" s="74"/>
      <c r="F1177" s="78"/>
      <c r="G1177" s="78"/>
      <c r="H1177" s="78"/>
      <c r="I1177" s="79"/>
    </row>
    <row r="1178" spans="1:15" ht="16.5" customHeight="1" x14ac:dyDescent="0.25">
      <c r="A1178" s="77"/>
      <c r="B1178" s="72"/>
      <c r="C1178" s="73"/>
      <c r="D1178" s="72"/>
      <c r="E1178" s="74"/>
      <c r="F1178" s="78"/>
      <c r="G1178" s="78"/>
      <c r="H1178" s="78"/>
      <c r="I1178" s="79"/>
    </row>
    <row r="1179" spans="1:15" ht="16.5" customHeight="1" x14ac:dyDescent="0.25">
      <c r="A1179" s="77"/>
      <c r="B1179" s="72"/>
      <c r="C1179" s="73"/>
      <c r="D1179" s="72"/>
      <c r="E1179" s="74"/>
      <c r="F1179" s="78"/>
      <c r="G1179" s="78"/>
      <c r="H1179" s="78"/>
      <c r="I1179" s="79"/>
    </row>
    <row r="1180" spans="1:15" ht="16.5" customHeight="1" x14ac:dyDescent="0.25">
      <c r="A1180" s="77"/>
      <c r="B1180" s="72"/>
      <c r="C1180" s="73"/>
      <c r="D1180" s="72"/>
      <c r="E1180" s="74"/>
      <c r="F1180" s="78"/>
      <c r="G1180" s="78"/>
      <c r="H1180" s="78"/>
      <c r="I1180" s="79"/>
    </row>
    <row r="1181" spans="1:15" ht="16.5" customHeight="1" x14ac:dyDescent="0.25">
      <c r="A1181" s="77"/>
      <c r="B1181" s="72"/>
      <c r="C1181" s="73"/>
      <c r="D1181" s="72"/>
      <c r="E1181" s="74"/>
      <c r="F1181" s="78"/>
      <c r="G1181" s="78"/>
      <c r="H1181" s="78"/>
      <c r="I1181" s="79"/>
    </row>
    <row r="1182" spans="1:15" ht="16.5" customHeight="1" x14ac:dyDescent="0.25">
      <c r="A1182" s="77"/>
      <c r="B1182" s="72"/>
      <c r="C1182" s="73"/>
      <c r="D1182" s="72"/>
      <c r="E1182" s="74"/>
      <c r="F1182" s="78"/>
      <c r="G1182" s="78"/>
      <c r="H1182" s="78"/>
      <c r="I1182" s="79"/>
    </row>
    <row r="1183" spans="1:15" ht="16.5" customHeight="1" x14ac:dyDescent="0.25">
      <c r="A1183" s="77"/>
      <c r="B1183" s="72"/>
      <c r="C1183" s="73"/>
      <c r="D1183" s="72"/>
      <c r="E1183" s="74"/>
      <c r="F1183" s="78"/>
      <c r="G1183" s="78"/>
      <c r="H1183" s="78"/>
      <c r="I1183" s="79"/>
    </row>
    <row r="1184" spans="1:15" ht="16.5" customHeight="1" x14ac:dyDescent="0.25">
      <c r="A1184" s="77"/>
      <c r="B1184" s="72"/>
      <c r="C1184" s="73"/>
      <c r="D1184" s="72"/>
      <c r="E1184" s="74"/>
      <c r="F1184" s="78"/>
      <c r="G1184" s="78"/>
      <c r="H1184" s="78"/>
      <c r="I1184" s="79"/>
    </row>
    <row r="1185" spans="1:10" ht="16.5" customHeight="1" x14ac:dyDescent="0.25">
      <c r="A1185" s="77"/>
      <c r="B1185" s="72"/>
      <c r="C1185" s="73"/>
      <c r="D1185" s="72"/>
      <c r="E1185" s="74"/>
      <c r="F1185" s="78"/>
      <c r="G1185" s="78"/>
      <c r="H1185" s="78"/>
      <c r="I1185" s="79"/>
    </row>
    <row r="1186" spans="1:10" ht="16.5" customHeight="1" x14ac:dyDescent="0.25">
      <c r="A1186" s="77"/>
      <c r="B1186" s="72"/>
      <c r="C1186" s="73"/>
      <c r="D1186" s="72"/>
      <c r="E1186" s="74"/>
      <c r="F1186" s="78"/>
      <c r="G1186" s="78"/>
      <c r="H1186" s="78"/>
      <c r="I1186" s="79"/>
    </row>
    <row r="1187" spans="1:10" ht="16.5" customHeight="1" x14ac:dyDescent="0.25">
      <c r="A1187" s="77"/>
      <c r="B1187" s="72"/>
      <c r="C1187" s="73"/>
      <c r="D1187" s="72"/>
      <c r="E1187" s="74"/>
      <c r="F1187" s="78"/>
      <c r="G1187" s="78"/>
      <c r="H1187" s="78"/>
      <c r="I1187" s="79"/>
    </row>
    <row r="1188" spans="1:10" ht="16.5" customHeight="1" x14ac:dyDescent="0.25">
      <c r="A1188" s="77"/>
      <c r="B1188" s="72"/>
      <c r="C1188" s="73"/>
      <c r="D1188" s="72"/>
      <c r="E1188" s="74"/>
      <c r="F1188" s="78"/>
      <c r="G1188" s="78"/>
      <c r="H1188" s="78"/>
      <c r="I1188" s="79"/>
    </row>
    <row r="1189" spans="1:10" ht="16.5" customHeight="1" thickBot="1" x14ac:dyDescent="0.3">
      <c r="A1189" s="85"/>
      <c r="B1189" s="86"/>
      <c r="C1189" s="87"/>
      <c r="D1189" s="86"/>
      <c r="E1189" s="88"/>
      <c r="F1189" s="89"/>
      <c r="G1189" s="89"/>
      <c r="H1189" s="89"/>
      <c r="I1189" s="90"/>
    </row>
    <row r="1190" spans="1:10" ht="16.5" customHeight="1" thickTop="1" thickBot="1" x14ac:dyDescent="0.3">
      <c r="A1190" s="157" t="s">
        <v>43</v>
      </c>
      <c r="B1190" s="158"/>
      <c r="C1190" s="159"/>
      <c r="D1190" s="158"/>
      <c r="E1190" s="160">
        <f>SUM(E1172:E1189)</f>
        <v>0</v>
      </c>
      <c r="F1190" s="161">
        <f>SUM(F1172:F1189)</f>
        <v>0</v>
      </c>
      <c r="G1190" s="161">
        <f>SUM(G1172:G1189)</f>
        <v>0</v>
      </c>
      <c r="H1190" s="161">
        <f>SUM(H1172:H1189)</f>
        <v>0</v>
      </c>
      <c r="I1190" s="162">
        <f>SUM(I1172:I1189)</f>
        <v>0</v>
      </c>
    </row>
    <row r="1191" spans="1:10" ht="16.5" customHeight="1" thickTop="1" thickBot="1" x14ac:dyDescent="0.3">
      <c r="A1191" s="13" t="s">
        <v>80</v>
      </c>
      <c r="B1191" s="14"/>
      <c r="C1191" s="15"/>
      <c r="D1191" s="16"/>
      <c r="E1191" s="17">
        <f>E1211+E1238+E1259+E1280+E1301+E1322+E1343</f>
        <v>292</v>
      </c>
      <c r="F1191" s="18"/>
      <c r="G1191" s="18"/>
      <c r="H1191" s="18"/>
      <c r="I1191" s="17">
        <f>I1238+I1259+I1280+I1301+I1322+I1343</f>
        <v>19473.46</v>
      </c>
    </row>
    <row r="1192" spans="1:10" ht="16.5" customHeight="1" thickTop="1" x14ac:dyDescent="0.25">
      <c r="A1192" s="21" t="s">
        <v>13</v>
      </c>
      <c r="B1192" s="22"/>
      <c r="C1192" s="23"/>
      <c r="D1192" s="22"/>
      <c r="E1192" s="24"/>
      <c r="F1192" s="24"/>
      <c r="G1192" s="24"/>
      <c r="H1192" s="24"/>
      <c r="I1192" s="25">
        <f>I1238</f>
        <v>16500</v>
      </c>
      <c r="J1192" s="274"/>
    </row>
    <row r="1193" spans="1:10" ht="42.75" customHeight="1" x14ac:dyDescent="0.2">
      <c r="A1193" s="275">
        <v>1</v>
      </c>
      <c r="B1193" s="276" t="s">
        <v>2726</v>
      </c>
      <c r="C1193" s="378" t="s">
        <v>2727</v>
      </c>
      <c r="D1193" s="276" t="s">
        <v>2726</v>
      </c>
      <c r="E1193" s="276">
        <v>5</v>
      </c>
      <c r="F1193" s="278">
        <v>550</v>
      </c>
      <c r="G1193" s="278"/>
      <c r="H1193" s="278">
        <v>550</v>
      </c>
      <c r="I1193" s="278">
        <v>550</v>
      </c>
    </row>
    <row r="1194" spans="1:10" ht="45.75" customHeight="1" x14ac:dyDescent="0.2">
      <c r="A1194" s="275">
        <v>2</v>
      </c>
      <c r="B1194" s="279" t="s">
        <v>2728</v>
      </c>
      <c r="C1194" s="277" t="s">
        <v>2729</v>
      </c>
      <c r="D1194" s="279" t="s">
        <v>2728</v>
      </c>
      <c r="E1194" s="276">
        <v>5</v>
      </c>
      <c r="F1194" s="278">
        <v>550</v>
      </c>
      <c r="G1194" s="278"/>
      <c r="H1194" s="278">
        <v>550</v>
      </c>
      <c r="I1194" s="278">
        <v>550</v>
      </c>
    </row>
    <row r="1195" spans="1:10" ht="42.75" customHeight="1" x14ac:dyDescent="0.2">
      <c r="A1195" s="275">
        <v>3</v>
      </c>
      <c r="B1195" s="279" t="s">
        <v>2730</v>
      </c>
      <c r="C1195" s="277" t="s">
        <v>2731</v>
      </c>
      <c r="D1195" s="279" t="s">
        <v>2730</v>
      </c>
      <c r="E1195" s="276">
        <v>5</v>
      </c>
      <c r="F1195" s="278">
        <v>550</v>
      </c>
      <c r="G1195" s="278"/>
      <c r="H1195" s="278">
        <v>550</v>
      </c>
      <c r="I1195" s="278">
        <v>550</v>
      </c>
    </row>
    <row r="1196" spans="1:10" ht="55.5" customHeight="1" x14ac:dyDescent="0.2">
      <c r="A1196" s="275">
        <v>4</v>
      </c>
      <c r="B1196" s="279" t="s">
        <v>2732</v>
      </c>
      <c r="C1196" s="277" t="s">
        <v>2733</v>
      </c>
      <c r="D1196" s="279" t="s">
        <v>2732</v>
      </c>
      <c r="E1196" s="276">
        <v>5</v>
      </c>
      <c r="F1196" s="278">
        <v>550</v>
      </c>
      <c r="G1196" s="278"/>
      <c r="H1196" s="278">
        <v>550</v>
      </c>
      <c r="I1196" s="278">
        <v>550</v>
      </c>
    </row>
    <row r="1197" spans="1:10" ht="42.75" customHeight="1" x14ac:dyDescent="0.2">
      <c r="A1197" s="275">
        <v>5</v>
      </c>
      <c r="B1197" s="279" t="s">
        <v>2734</v>
      </c>
      <c r="C1197" s="277" t="s">
        <v>2735</v>
      </c>
      <c r="D1197" s="279" t="s">
        <v>2734</v>
      </c>
      <c r="E1197" s="276">
        <v>5</v>
      </c>
      <c r="F1197" s="278">
        <v>550</v>
      </c>
      <c r="G1197" s="278"/>
      <c r="H1197" s="278">
        <v>550</v>
      </c>
      <c r="I1197" s="278">
        <v>550</v>
      </c>
    </row>
    <row r="1198" spans="1:10" ht="41.25" customHeight="1" x14ac:dyDescent="0.2">
      <c r="A1198" s="275">
        <v>6</v>
      </c>
      <c r="B1198" s="279" t="s">
        <v>2736</v>
      </c>
      <c r="C1198" s="277" t="s">
        <v>2737</v>
      </c>
      <c r="D1198" s="279" t="s">
        <v>2736</v>
      </c>
      <c r="E1198" s="276">
        <v>10</v>
      </c>
      <c r="F1198" s="278">
        <v>550</v>
      </c>
      <c r="G1198" s="278"/>
      <c r="H1198" s="278">
        <v>550</v>
      </c>
      <c r="I1198" s="278">
        <v>550</v>
      </c>
    </row>
    <row r="1199" spans="1:10" ht="43.5" customHeight="1" x14ac:dyDescent="0.2">
      <c r="A1199" s="275">
        <v>7</v>
      </c>
      <c r="B1199" s="279" t="s">
        <v>2738</v>
      </c>
      <c r="C1199" s="277" t="s">
        <v>2739</v>
      </c>
      <c r="D1199" s="279" t="s">
        <v>2738</v>
      </c>
      <c r="E1199" s="276">
        <v>15</v>
      </c>
      <c r="F1199" s="278">
        <v>550</v>
      </c>
      <c r="G1199" s="278"/>
      <c r="H1199" s="278">
        <v>550</v>
      </c>
      <c r="I1199" s="278">
        <v>550</v>
      </c>
    </row>
    <row r="1200" spans="1:10" ht="47.25" customHeight="1" x14ac:dyDescent="0.2">
      <c r="A1200" s="275">
        <v>8</v>
      </c>
      <c r="B1200" s="279" t="s">
        <v>2740</v>
      </c>
      <c r="C1200" s="277" t="s">
        <v>2741</v>
      </c>
      <c r="D1200" s="279" t="s">
        <v>2740</v>
      </c>
      <c r="E1200" s="276">
        <v>8</v>
      </c>
      <c r="F1200" s="278">
        <v>550</v>
      </c>
      <c r="G1200" s="278"/>
      <c r="H1200" s="278">
        <v>550</v>
      </c>
      <c r="I1200" s="278">
        <v>550</v>
      </c>
    </row>
    <row r="1201" spans="1:9" ht="48.75" customHeight="1" x14ac:dyDescent="0.2">
      <c r="A1201" s="275">
        <v>9</v>
      </c>
      <c r="B1201" s="279" t="s">
        <v>2742</v>
      </c>
      <c r="C1201" s="277" t="s">
        <v>2743</v>
      </c>
      <c r="D1201" s="279" t="s">
        <v>2742</v>
      </c>
      <c r="E1201" s="276">
        <v>7</v>
      </c>
      <c r="F1201" s="278">
        <v>550</v>
      </c>
      <c r="G1201" s="278"/>
      <c r="H1201" s="278">
        <v>550</v>
      </c>
      <c r="I1201" s="278">
        <v>550</v>
      </c>
    </row>
    <row r="1202" spans="1:9" ht="42.75" customHeight="1" x14ac:dyDescent="0.2">
      <c r="A1202" s="275">
        <v>10</v>
      </c>
      <c r="B1202" s="279" t="s">
        <v>2744</v>
      </c>
      <c r="C1202" s="277" t="s">
        <v>2745</v>
      </c>
      <c r="D1202" s="279" t="s">
        <v>2744</v>
      </c>
      <c r="E1202" s="276">
        <v>7</v>
      </c>
      <c r="F1202" s="278">
        <v>550</v>
      </c>
      <c r="G1202" s="278"/>
      <c r="H1202" s="278">
        <v>550</v>
      </c>
      <c r="I1202" s="278">
        <v>550</v>
      </c>
    </row>
    <row r="1203" spans="1:9" ht="53.25" customHeight="1" x14ac:dyDescent="0.2">
      <c r="A1203" s="275">
        <v>11</v>
      </c>
      <c r="B1203" s="279" t="s">
        <v>2746</v>
      </c>
      <c r="C1203" s="277" t="s">
        <v>2747</v>
      </c>
      <c r="D1203" s="279" t="s">
        <v>2746</v>
      </c>
      <c r="E1203" s="276">
        <v>7</v>
      </c>
      <c r="F1203" s="278">
        <v>550</v>
      </c>
      <c r="G1203" s="278"/>
      <c r="H1203" s="278">
        <v>550</v>
      </c>
      <c r="I1203" s="278">
        <v>550</v>
      </c>
    </row>
    <row r="1204" spans="1:9" ht="41.25" customHeight="1" x14ac:dyDescent="0.2">
      <c r="A1204" s="275">
        <v>12</v>
      </c>
      <c r="B1204" s="279" t="s">
        <v>2748</v>
      </c>
      <c r="C1204" s="277" t="s">
        <v>2749</v>
      </c>
      <c r="D1204" s="279" t="s">
        <v>2748</v>
      </c>
      <c r="E1204" s="276">
        <v>7</v>
      </c>
      <c r="F1204" s="278">
        <v>550</v>
      </c>
      <c r="G1204" s="278"/>
      <c r="H1204" s="278">
        <v>550</v>
      </c>
      <c r="I1204" s="278">
        <v>550</v>
      </c>
    </row>
    <row r="1205" spans="1:9" ht="42.75" customHeight="1" x14ac:dyDescent="0.2">
      <c r="A1205" s="275">
        <v>13</v>
      </c>
      <c r="B1205" s="279" t="s">
        <v>2750</v>
      </c>
      <c r="C1205" s="277" t="s">
        <v>2751</v>
      </c>
      <c r="D1205" s="279" t="s">
        <v>2750</v>
      </c>
      <c r="E1205" s="276">
        <v>7</v>
      </c>
      <c r="F1205" s="278">
        <v>550</v>
      </c>
      <c r="G1205" s="278"/>
      <c r="H1205" s="278">
        <v>550</v>
      </c>
      <c r="I1205" s="278">
        <v>550</v>
      </c>
    </row>
    <row r="1206" spans="1:9" ht="50.25" customHeight="1" x14ac:dyDescent="0.2">
      <c r="A1206" s="275">
        <v>14</v>
      </c>
      <c r="B1206" s="279" t="s">
        <v>2752</v>
      </c>
      <c r="C1206" s="277" t="s">
        <v>2753</v>
      </c>
      <c r="D1206" s="279" t="s">
        <v>2752</v>
      </c>
      <c r="E1206" s="276">
        <v>5</v>
      </c>
      <c r="F1206" s="278">
        <v>550</v>
      </c>
      <c r="G1206" s="278"/>
      <c r="H1206" s="278">
        <v>550</v>
      </c>
      <c r="I1206" s="278">
        <v>550</v>
      </c>
    </row>
    <row r="1207" spans="1:9" ht="40.5" customHeight="1" x14ac:dyDescent="0.2">
      <c r="A1207" s="275">
        <v>15</v>
      </c>
      <c r="B1207" s="279" t="s">
        <v>2754</v>
      </c>
      <c r="C1207" s="277" t="s">
        <v>2755</v>
      </c>
      <c r="D1207" s="279" t="s">
        <v>2754</v>
      </c>
      <c r="E1207" s="276">
        <v>7</v>
      </c>
      <c r="F1207" s="278">
        <v>550</v>
      </c>
      <c r="G1207" s="278"/>
      <c r="H1207" s="278">
        <v>550</v>
      </c>
      <c r="I1207" s="278">
        <v>550</v>
      </c>
    </row>
    <row r="1208" spans="1:9" ht="53.25" customHeight="1" x14ac:dyDescent="0.2">
      <c r="A1208" s="275">
        <v>16</v>
      </c>
      <c r="B1208" s="279" t="s">
        <v>2756</v>
      </c>
      <c r="C1208" s="277" t="s">
        <v>2757</v>
      </c>
      <c r="D1208" s="279" t="s">
        <v>2756</v>
      </c>
      <c r="E1208" s="276">
        <v>7</v>
      </c>
      <c r="F1208" s="278">
        <v>550</v>
      </c>
      <c r="G1208" s="278"/>
      <c r="H1208" s="278">
        <v>550</v>
      </c>
      <c r="I1208" s="278">
        <v>550</v>
      </c>
    </row>
    <row r="1209" spans="1:9" ht="45.75" customHeight="1" x14ac:dyDescent="0.2">
      <c r="A1209" s="275">
        <v>17</v>
      </c>
      <c r="B1209" s="279" t="s">
        <v>2758</v>
      </c>
      <c r="C1209" s="277" t="s">
        <v>2759</v>
      </c>
      <c r="D1209" s="279" t="s">
        <v>2758</v>
      </c>
      <c r="E1209" s="276">
        <v>7</v>
      </c>
      <c r="F1209" s="278">
        <v>550</v>
      </c>
      <c r="G1209" s="278"/>
      <c r="H1209" s="278">
        <v>550</v>
      </c>
      <c r="I1209" s="278">
        <v>550</v>
      </c>
    </row>
    <row r="1210" spans="1:9" ht="52.5" customHeight="1" x14ac:dyDescent="0.2">
      <c r="A1210" s="275">
        <v>18</v>
      </c>
      <c r="B1210" s="279" t="s">
        <v>2760</v>
      </c>
      <c r="C1210" s="277" t="s">
        <v>2761</v>
      </c>
      <c r="D1210" s="279" t="s">
        <v>2760</v>
      </c>
      <c r="E1210" s="276">
        <v>7</v>
      </c>
      <c r="F1210" s="278">
        <v>550</v>
      </c>
      <c r="G1210" s="278"/>
      <c r="H1210" s="278">
        <v>550</v>
      </c>
      <c r="I1210" s="278">
        <v>550</v>
      </c>
    </row>
    <row r="1211" spans="1:9" ht="40.5" customHeight="1" x14ac:dyDescent="0.2">
      <c r="A1211" s="275">
        <v>19</v>
      </c>
      <c r="B1211" s="279" t="s">
        <v>2762</v>
      </c>
      <c r="C1211" s="277" t="s">
        <v>2763</v>
      </c>
      <c r="D1211" s="279" t="s">
        <v>2762</v>
      </c>
      <c r="E1211" s="276">
        <v>5</v>
      </c>
      <c r="F1211" s="278">
        <v>550</v>
      </c>
      <c r="G1211" s="278"/>
      <c r="H1211" s="278">
        <v>550</v>
      </c>
      <c r="I1211" s="278">
        <v>550</v>
      </c>
    </row>
    <row r="1212" spans="1:9" ht="39.75" customHeight="1" x14ac:dyDescent="0.2">
      <c r="A1212" s="275">
        <v>20</v>
      </c>
      <c r="B1212" s="279" t="s">
        <v>2764</v>
      </c>
      <c r="C1212" s="277" t="s">
        <v>2765</v>
      </c>
      <c r="D1212" s="279" t="s">
        <v>2764</v>
      </c>
      <c r="E1212" s="276">
        <v>5</v>
      </c>
      <c r="F1212" s="278">
        <v>550</v>
      </c>
      <c r="G1212" s="278"/>
      <c r="H1212" s="278">
        <v>550</v>
      </c>
      <c r="I1212" s="278">
        <v>550</v>
      </c>
    </row>
    <row r="1213" spans="1:9" ht="45" customHeight="1" x14ac:dyDescent="0.2">
      <c r="A1213" s="275">
        <v>21</v>
      </c>
      <c r="B1213" s="279" t="s">
        <v>2766</v>
      </c>
      <c r="C1213" s="277" t="s">
        <v>2767</v>
      </c>
      <c r="D1213" s="279" t="s">
        <v>2766</v>
      </c>
      <c r="E1213" s="276">
        <v>5</v>
      </c>
      <c r="F1213" s="278">
        <v>550</v>
      </c>
      <c r="G1213" s="278"/>
      <c r="H1213" s="278">
        <v>550</v>
      </c>
      <c r="I1213" s="278">
        <v>550</v>
      </c>
    </row>
    <row r="1214" spans="1:9" ht="39.75" customHeight="1" x14ac:dyDescent="0.2">
      <c r="A1214" s="275">
        <v>22</v>
      </c>
      <c r="B1214" s="279" t="s">
        <v>2768</v>
      </c>
      <c r="C1214" s="277" t="s">
        <v>2769</v>
      </c>
      <c r="D1214" s="279" t="s">
        <v>2768</v>
      </c>
      <c r="E1214" s="276">
        <v>5</v>
      </c>
      <c r="F1214" s="278">
        <v>550</v>
      </c>
      <c r="G1214" s="278"/>
      <c r="H1214" s="278">
        <v>550</v>
      </c>
      <c r="I1214" s="278">
        <v>550</v>
      </c>
    </row>
    <row r="1215" spans="1:9" ht="49.5" customHeight="1" x14ac:dyDescent="0.2">
      <c r="A1215" s="275">
        <v>23</v>
      </c>
      <c r="B1215" s="279" t="s">
        <v>2770</v>
      </c>
      <c r="C1215" s="277" t="s">
        <v>2771</v>
      </c>
      <c r="D1215" s="279" t="s">
        <v>2770</v>
      </c>
      <c r="E1215" s="276">
        <v>5</v>
      </c>
      <c r="F1215" s="278">
        <v>550</v>
      </c>
      <c r="G1215" s="278"/>
      <c r="H1215" s="278">
        <v>550</v>
      </c>
      <c r="I1215" s="278">
        <v>550</v>
      </c>
    </row>
    <row r="1216" spans="1:9" ht="46.5" customHeight="1" x14ac:dyDescent="0.2">
      <c r="A1216" s="275">
        <v>24</v>
      </c>
      <c r="B1216" s="279" t="s">
        <v>2772</v>
      </c>
      <c r="C1216" s="277" t="s">
        <v>2773</v>
      </c>
      <c r="D1216" s="279" t="s">
        <v>2772</v>
      </c>
      <c r="E1216" s="276">
        <v>5</v>
      </c>
      <c r="F1216" s="278">
        <v>550</v>
      </c>
      <c r="G1216" s="278"/>
      <c r="H1216" s="278">
        <v>550</v>
      </c>
      <c r="I1216" s="278">
        <v>550</v>
      </c>
    </row>
    <row r="1217" spans="1:9" ht="39.75" customHeight="1" x14ac:dyDescent="0.2">
      <c r="A1217" s="275">
        <v>25</v>
      </c>
      <c r="B1217" s="279" t="s">
        <v>2774</v>
      </c>
      <c r="C1217" s="277" t="s">
        <v>2775</v>
      </c>
      <c r="D1217" s="279" t="s">
        <v>2774</v>
      </c>
      <c r="E1217" s="276">
        <v>6</v>
      </c>
      <c r="F1217" s="278">
        <v>550</v>
      </c>
      <c r="G1217" s="278"/>
      <c r="H1217" s="278">
        <v>550</v>
      </c>
      <c r="I1217" s="278">
        <v>550</v>
      </c>
    </row>
    <row r="1218" spans="1:9" ht="39.75" customHeight="1" x14ac:dyDescent="0.2">
      <c r="A1218" s="275">
        <v>26</v>
      </c>
      <c r="B1218" s="279" t="s">
        <v>2776</v>
      </c>
      <c r="C1218" s="277" t="s">
        <v>2777</v>
      </c>
      <c r="D1218" s="279" t="s">
        <v>2776</v>
      </c>
      <c r="E1218" s="276">
        <v>5</v>
      </c>
      <c r="F1218" s="278">
        <v>550</v>
      </c>
      <c r="G1218" s="278"/>
      <c r="H1218" s="278">
        <v>550</v>
      </c>
      <c r="I1218" s="278">
        <v>550</v>
      </c>
    </row>
    <row r="1219" spans="1:9" ht="37.5" customHeight="1" x14ac:dyDescent="0.2">
      <c r="A1219" s="275">
        <v>27</v>
      </c>
      <c r="B1219" s="279" t="s">
        <v>2778</v>
      </c>
      <c r="C1219" s="277" t="s">
        <v>2779</v>
      </c>
      <c r="D1219" s="279" t="s">
        <v>2778</v>
      </c>
      <c r="E1219" s="276">
        <v>15</v>
      </c>
      <c r="F1219" s="278">
        <v>550</v>
      </c>
      <c r="G1219" s="278"/>
      <c r="H1219" s="278">
        <v>550</v>
      </c>
      <c r="I1219" s="278">
        <v>550</v>
      </c>
    </row>
    <row r="1220" spans="1:9" ht="39.75" customHeight="1" x14ac:dyDescent="0.2">
      <c r="A1220" s="275">
        <v>28</v>
      </c>
      <c r="B1220" s="279" t="s">
        <v>2780</v>
      </c>
      <c r="C1220" s="277" t="s">
        <v>2781</v>
      </c>
      <c r="D1220" s="279" t="s">
        <v>2780</v>
      </c>
      <c r="E1220" s="276">
        <v>3</v>
      </c>
      <c r="F1220" s="278">
        <v>550</v>
      </c>
      <c r="G1220" s="278"/>
      <c r="H1220" s="278">
        <v>550</v>
      </c>
      <c r="I1220" s="278">
        <v>550</v>
      </c>
    </row>
    <row r="1221" spans="1:9" ht="45.75" customHeight="1" x14ac:dyDescent="0.2">
      <c r="A1221" s="275">
        <v>29</v>
      </c>
      <c r="B1221" s="279" t="s">
        <v>2782</v>
      </c>
      <c r="C1221" s="277" t="s">
        <v>2783</v>
      </c>
      <c r="D1221" s="279" t="s">
        <v>2782</v>
      </c>
      <c r="E1221" s="276">
        <v>3</v>
      </c>
      <c r="F1221" s="278">
        <v>550</v>
      </c>
      <c r="G1221" s="278"/>
      <c r="H1221" s="278">
        <v>550</v>
      </c>
      <c r="I1221" s="278">
        <v>550</v>
      </c>
    </row>
    <row r="1222" spans="1:9" ht="48.75" customHeight="1" x14ac:dyDescent="0.2">
      <c r="A1222" s="275">
        <v>30</v>
      </c>
      <c r="B1222" s="279" t="s">
        <v>2784</v>
      </c>
      <c r="C1222" s="277" t="s">
        <v>2785</v>
      </c>
      <c r="D1222" s="279" t="s">
        <v>2784</v>
      </c>
      <c r="E1222" s="276">
        <v>7</v>
      </c>
      <c r="F1222" s="278">
        <v>550</v>
      </c>
      <c r="G1222" s="278"/>
      <c r="H1222" s="278">
        <v>550</v>
      </c>
      <c r="I1222" s="278">
        <v>550</v>
      </c>
    </row>
    <row r="1223" spans="1:9" ht="16.5" customHeight="1" x14ac:dyDescent="0.25">
      <c r="A1223" s="62"/>
      <c r="B1223" s="72"/>
      <c r="C1223" s="73"/>
      <c r="D1223" s="72"/>
      <c r="E1223" s="106"/>
      <c r="F1223" s="75"/>
      <c r="G1223" s="75"/>
      <c r="H1223" s="75"/>
      <c r="I1223" s="76"/>
    </row>
    <row r="1224" spans="1:9" ht="16.5" customHeight="1" x14ac:dyDescent="0.25">
      <c r="A1224" s="62"/>
      <c r="B1224" s="72"/>
      <c r="C1224" s="73"/>
      <c r="D1224" s="72"/>
      <c r="E1224" s="124"/>
      <c r="F1224" s="75"/>
      <c r="G1224" s="75"/>
      <c r="H1224" s="75"/>
      <c r="I1224" s="76"/>
    </row>
    <row r="1225" spans="1:9" ht="16.5" customHeight="1" x14ac:dyDescent="0.25">
      <c r="A1225" s="62"/>
      <c r="B1225" s="72"/>
      <c r="C1225" s="73"/>
      <c r="D1225" s="72"/>
      <c r="E1225" s="124"/>
      <c r="F1225" s="75"/>
      <c r="G1225" s="75"/>
      <c r="H1225" s="75"/>
      <c r="I1225" s="76"/>
    </row>
    <row r="1226" spans="1:9" ht="16.5" customHeight="1" x14ac:dyDescent="0.25">
      <c r="A1226" s="62"/>
      <c r="B1226" s="72"/>
      <c r="C1226" s="73"/>
      <c r="D1226" s="72"/>
      <c r="E1226" s="124"/>
      <c r="F1226" s="75"/>
      <c r="G1226" s="75"/>
      <c r="H1226" s="75"/>
      <c r="I1226" s="76"/>
    </row>
    <row r="1227" spans="1:9" ht="16.5" customHeight="1" x14ac:dyDescent="0.25">
      <c r="A1227" s="62"/>
      <c r="B1227" s="72"/>
      <c r="C1227" s="73"/>
      <c r="D1227" s="72"/>
      <c r="E1227" s="124"/>
      <c r="F1227" s="75"/>
      <c r="G1227" s="75"/>
      <c r="H1227" s="75"/>
      <c r="I1227" s="76"/>
    </row>
    <row r="1228" spans="1:9" ht="16.5" customHeight="1" x14ac:dyDescent="0.25">
      <c r="A1228" s="62"/>
      <c r="B1228" s="72"/>
      <c r="C1228" s="73"/>
      <c r="D1228" s="72"/>
      <c r="E1228" s="124"/>
      <c r="F1228" s="75"/>
      <c r="G1228" s="75"/>
      <c r="H1228" s="75"/>
      <c r="I1228" s="76"/>
    </row>
    <row r="1229" spans="1:9" ht="16.5" customHeight="1" x14ac:dyDescent="0.25">
      <c r="A1229" s="62"/>
      <c r="B1229" s="72"/>
      <c r="C1229" s="73"/>
      <c r="D1229" s="72"/>
      <c r="E1229" s="124"/>
      <c r="F1229" s="75"/>
      <c r="G1229" s="75"/>
      <c r="H1229" s="75"/>
      <c r="I1229" s="76"/>
    </row>
    <row r="1230" spans="1:9" ht="16.5" customHeight="1" x14ac:dyDescent="0.25">
      <c r="A1230" s="62"/>
      <c r="B1230" s="286"/>
      <c r="C1230" s="73"/>
      <c r="D1230" s="72"/>
      <c r="E1230" s="124"/>
      <c r="F1230" s="75"/>
      <c r="G1230" s="75"/>
      <c r="H1230" s="75"/>
      <c r="I1230" s="76"/>
    </row>
    <row r="1231" spans="1:9" ht="16.5" customHeight="1" x14ac:dyDescent="0.25">
      <c r="A1231" s="62"/>
      <c r="B1231" s="287"/>
      <c r="C1231" s="288"/>
      <c r="D1231" s="287"/>
      <c r="E1231" s="289"/>
      <c r="F1231" s="290"/>
      <c r="G1231" s="290"/>
      <c r="H1231" s="290"/>
      <c r="I1231" s="291"/>
    </row>
    <row r="1232" spans="1:9" ht="16.5" customHeight="1" x14ac:dyDescent="0.25">
      <c r="A1232" s="62"/>
      <c r="B1232" s="287"/>
      <c r="C1232" s="288"/>
      <c r="D1232" s="287"/>
      <c r="E1232" s="289"/>
      <c r="F1232" s="290"/>
      <c r="G1232" s="290"/>
      <c r="H1232" s="290"/>
      <c r="I1232" s="291"/>
    </row>
    <row r="1233" spans="1:9" ht="16.5" customHeight="1" x14ac:dyDescent="0.25">
      <c r="A1233" s="292"/>
      <c r="B1233" s="287"/>
      <c r="C1233" s="288"/>
      <c r="D1233" s="287"/>
      <c r="E1233" s="289"/>
      <c r="F1233" s="290"/>
      <c r="G1233" s="290"/>
      <c r="H1233" s="290"/>
      <c r="I1233" s="291"/>
    </row>
    <row r="1234" spans="1:9" ht="16.5" customHeight="1" x14ac:dyDescent="0.25">
      <c r="A1234" s="62"/>
      <c r="B1234" s="287"/>
      <c r="C1234" s="288"/>
      <c r="D1234" s="287"/>
      <c r="E1234" s="289"/>
      <c r="F1234" s="290"/>
      <c r="G1234" s="290"/>
      <c r="H1234" s="290"/>
      <c r="I1234" s="291"/>
    </row>
    <row r="1235" spans="1:9" ht="16.5" customHeight="1" x14ac:dyDescent="0.25">
      <c r="A1235" s="62"/>
      <c r="B1235" s="287"/>
      <c r="C1235" s="288"/>
      <c r="D1235" s="287"/>
      <c r="E1235" s="289"/>
      <c r="F1235" s="290"/>
      <c r="G1235" s="290"/>
      <c r="H1235" s="290"/>
      <c r="I1235" s="291"/>
    </row>
    <row r="1236" spans="1:9" ht="16.5" customHeight="1" x14ac:dyDescent="0.25">
      <c r="A1236" s="62"/>
      <c r="B1236" s="287"/>
      <c r="C1236" s="288"/>
      <c r="D1236" s="287"/>
      <c r="E1236" s="289"/>
      <c r="F1236" s="290"/>
      <c r="G1236" s="290"/>
      <c r="H1236" s="290"/>
      <c r="I1236" s="291"/>
    </row>
    <row r="1237" spans="1:9" ht="16.5" customHeight="1" thickBot="1" x14ac:dyDescent="0.3">
      <c r="A1237" s="292"/>
      <c r="B1237" s="86"/>
      <c r="C1237" s="87"/>
      <c r="D1237" s="86"/>
      <c r="E1237" s="293"/>
      <c r="F1237" s="294"/>
      <c r="G1237" s="294"/>
      <c r="H1237" s="294"/>
      <c r="I1237" s="295"/>
    </row>
    <row r="1238" spans="1:9" ht="16.5" customHeight="1" thickTop="1" thickBot="1" x14ac:dyDescent="0.3">
      <c r="A1238" s="91" t="s">
        <v>43</v>
      </c>
      <c r="B1238" s="92"/>
      <c r="C1238" s="93"/>
      <c r="D1238" s="92"/>
      <c r="E1238" s="154">
        <f>SUM(E1193:E1237)</f>
        <v>195</v>
      </c>
      <c r="F1238" s="154">
        <f>SUM(F1193:F1237)</f>
        <v>16500</v>
      </c>
      <c r="G1238" s="154">
        <f>SUM(G1193:G1237)</f>
        <v>0</v>
      </c>
      <c r="H1238" s="154">
        <f>SUM(H1193:H1237)</f>
        <v>16500</v>
      </c>
      <c r="I1238" s="226">
        <f>SUM(I1193:I1237)</f>
        <v>16500</v>
      </c>
    </row>
    <row r="1239" spans="1:9" ht="16.5" customHeight="1" thickTop="1" thickBot="1" x14ac:dyDescent="0.3">
      <c r="A1239" s="96" t="s">
        <v>44</v>
      </c>
      <c r="B1239" s="97"/>
      <c r="C1239" s="98"/>
      <c r="D1239" s="97"/>
      <c r="E1239" s="99"/>
      <c r="F1239" s="99"/>
      <c r="G1239" s="99"/>
      <c r="H1239" s="99"/>
      <c r="I1239" s="101">
        <f>I1259</f>
        <v>0</v>
      </c>
    </row>
    <row r="1240" spans="1:9" ht="16.5" customHeight="1" thickTop="1" x14ac:dyDescent="0.25">
      <c r="A1240" s="148"/>
      <c r="B1240" s="296"/>
      <c r="C1240" s="296"/>
      <c r="D1240" s="296"/>
      <c r="E1240" s="297"/>
      <c r="F1240" s="298"/>
      <c r="G1240" s="299"/>
      <c r="H1240" s="298"/>
      <c r="I1240" s="300"/>
    </row>
    <row r="1241" spans="1:9" ht="16.5" customHeight="1" x14ac:dyDescent="0.25">
      <c r="A1241" s="77"/>
      <c r="B1241" s="301"/>
      <c r="C1241" s="301"/>
      <c r="D1241" s="301"/>
      <c r="E1241" s="302"/>
      <c r="F1241" s="68"/>
      <c r="G1241" s="303"/>
      <c r="H1241" s="68"/>
      <c r="I1241" s="69"/>
    </row>
    <row r="1242" spans="1:9" ht="16.5" customHeight="1" x14ac:dyDescent="0.25">
      <c r="A1242" s="77"/>
      <c r="B1242" s="301"/>
      <c r="C1242" s="301"/>
      <c r="D1242" s="301"/>
      <c r="E1242" s="302"/>
      <c r="F1242" s="68"/>
      <c r="G1242" s="303"/>
      <c r="H1242" s="68"/>
      <c r="I1242" s="69"/>
    </row>
    <row r="1243" spans="1:9" ht="16.5" customHeight="1" x14ac:dyDescent="0.25">
      <c r="A1243" s="77"/>
      <c r="B1243" s="72"/>
      <c r="C1243" s="73"/>
      <c r="D1243" s="72"/>
      <c r="E1243" s="74"/>
      <c r="F1243" s="78"/>
      <c r="G1243" s="78"/>
      <c r="H1243" s="78"/>
      <c r="I1243" s="79"/>
    </row>
    <row r="1244" spans="1:9" ht="16.5" customHeight="1" x14ac:dyDescent="0.25">
      <c r="A1244" s="77"/>
      <c r="B1244" s="72"/>
      <c r="C1244" s="73"/>
      <c r="D1244" s="72"/>
      <c r="E1244" s="74"/>
      <c r="F1244" s="78"/>
      <c r="G1244" s="78"/>
      <c r="H1244" s="78"/>
      <c r="I1244" s="79"/>
    </row>
    <row r="1245" spans="1:9" ht="16.5" customHeight="1" x14ac:dyDescent="0.25">
      <c r="A1245" s="77"/>
      <c r="B1245" s="72"/>
      <c r="C1245" s="73"/>
      <c r="D1245" s="72"/>
      <c r="E1245" s="74"/>
      <c r="F1245" s="78"/>
      <c r="G1245" s="78"/>
      <c r="H1245" s="78"/>
      <c r="I1245" s="79"/>
    </row>
    <row r="1246" spans="1:9" ht="16.5" customHeight="1" x14ac:dyDescent="0.25">
      <c r="A1246" s="77"/>
      <c r="B1246" s="72"/>
      <c r="C1246" s="73"/>
      <c r="D1246" s="72"/>
      <c r="E1246" s="74"/>
      <c r="F1246" s="78"/>
      <c r="G1246" s="78"/>
      <c r="H1246" s="78"/>
      <c r="I1246" s="79"/>
    </row>
    <row r="1247" spans="1:9" ht="16.5" customHeight="1" x14ac:dyDescent="0.25">
      <c r="A1247" s="77"/>
      <c r="B1247" s="72"/>
      <c r="C1247" s="73"/>
      <c r="D1247" s="72"/>
      <c r="E1247" s="74"/>
      <c r="F1247" s="78"/>
      <c r="G1247" s="78"/>
      <c r="H1247" s="78"/>
      <c r="I1247" s="79"/>
    </row>
    <row r="1248" spans="1:9" ht="16.5" customHeight="1" x14ac:dyDescent="0.25">
      <c r="A1248" s="77"/>
      <c r="B1248" s="72"/>
      <c r="C1248" s="73"/>
      <c r="D1248" s="72"/>
      <c r="E1248" s="74"/>
      <c r="F1248" s="78"/>
      <c r="G1248" s="78"/>
      <c r="H1248" s="78"/>
      <c r="I1248" s="79"/>
    </row>
    <row r="1249" spans="1:9" ht="16.5" customHeight="1" x14ac:dyDescent="0.25">
      <c r="A1249" s="77"/>
      <c r="B1249" s="72"/>
      <c r="C1249" s="73"/>
      <c r="D1249" s="72"/>
      <c r="E1249" s="74"/>
      <c r="F1249" s="78"/>
      <c r="G1249" s="78"/>
      <c r="H1249" s="78"/>
      <c r="I1249" s="79"/>
    </row>
    <row r="1250" spans="1:9" ht="16.5" customHeight="1" x14ac:dyDescent="0.25">
      <c r="A1250" s="77"/>
      <c r="B1250" s="72"/>
      <c r="C1250" s="73"/>
      <c r="D1250" s="72"/>
      <c r="E1250" s="74"/>
      <c r="F1250" s="78"/>
      <c r="G1250" s="78"/>
      <c r="H1250" s="78"/>
      <c r="I1250" s="79"/>
    </row>
    <row r="1251" spans="1:9" ht="16.5" customHeight="1" x14ac:dyDescent="0.25">
      <c r="A1251" s="77"/>
      <c r="B1251" s="72"/>
      <c r="C1251" s="73"/>
      <c r="D1251" s="72"/>
      <c r="E1251" s="74"/>
      <c r="F1251" s="78"/>
      <c r="G1251" s="78"/>
      <c r="H1251" s="78"/>
      <c r="I1251" s="79"/>
    </row>
    <row r="1252" spans="1:9" ht="16.5" customHeight="1" x14ac:dyDescent="0.25">
      <c r="A1252" s="77"/>
      <c r="B1252" s="72"/>
      <c r="C1252" s="73"/>
      <c r="D1252" s="72"/>
      <c r="E1252" s="74"/>
      <c r="F1252" s="78"/>
      <c r="G1252" s="78"/>
      <c r="H1252" s="78"/>
      <c r="I1252" s="79"/>
    </row>
    <row r="1253" spans="1:9" ht="16.5" customHeight="1" x14ac:dyDescent="0.25">
      <c r="A1253" s="77"/>
      <c r="B1253" s="72"/>
      <c r="C1253" s="73"/>
      <c r="D1253" s="72"/>
      <c r="E1253" s="74"/>
      <c r="F1253" s="78"/>
      <c r="G1253" s="78"/>
      <c r="H1253" s="78"/>
      <c r="I1253" s="79"/>
    </row>
    <row r="1254" spans="1:9" ht="16.5" customHeight="1" x14ac:dyDescent="0.25">
      <c r="A1254" s="77"/>
      <c r="B1254" s="72"/>
      <c r="C1254" s="73"/>
      <c r="D1254" s="72"/>
      <c r="E1254" s="74"/>
      <c r="F1254" s="78"/>
      <c r="G1254" s="78"/>
      <c r="H1254" s="78"/>
      <c r="I1254" s="79"/>
    </row>
    <row r="1255" spans="1:9" ht="16.5" customHeight="1" x14ac:dyDescent="0.25">
      <c r="A1255" s="77"/>
      <c r="B1255" s="72"/>
      <c r="C1255" s="73"/>
      <c r="D1255" s="72"/>
      <c r="E1255" s="74"/>
      <c r="F1255" s="78"/>
      <c r="G1255" s="78"/>
      <c r="H1255" s="78"/>
      <c r="I1255" s="79"/>
    </row>
    <row r="1256" spans="1:9" ht="16.5" customHeight="1" x14ac:dyDescent="0.25">
      <c r="A1256" s="77"/>
      <c r="B1256" s="72"/>
      <c r="C1256" s="73"/>
      <c r="D1256" s="72"/>
      <c r="E1256" s="74"/>
      <c r="F1256" s="78"/>
      <c r="G1256" s="78"/>
      <c r="H1256" s="78"/>
      <c r="I1256" s="79"/>
    </row>
    <row r="1257" spans="1:9" ht="16.5" customHeight="1" x14ac:dyDescent="0.25">
      <c r="A1257" s="77"/>
      <c r="B1257" s="72"/>
      <c r="C1257" s="73"/>
      <c r="D1257" s="72"/>
      <c r="E1257" s="74"/>
      <c r="F1257" s="78"/>
      <c r="G1257" s="78"/>
      <c r="H1257" s="78"/>
      <c r="I1257" s="79"/>
    </row>
    <row r="1258" spans="1:9" ht="16.5" customHeight="1" thickBot="1" x14ac:dyDescent="0.3">
      <c r="A1258" s="85"/>
      <c r="B1258" s="86"/>
      <c r="C1258" s="87"/>
      <c r="D1258" s="86"/>
      <c r="E1258" s="88"/>
      <c r="F1258" s="89"/>
      <c r="G1258" s="89"/>
      <c r="H1258" s="89"/>
      <c r="I1258" s="90"/>
    </row>
    <row r="1259" spans="1:9" ht="16.5" customHeight="1" thickTop="1" thickBot="1" x14ac:dyDescent="0.3">
      <c r="A1259" s="157" t="s">
        <v>43</v>
      </c>
      <c r="B1259" s="158"/>
      <c r="C1259" s="159"/>
      <c r="D1259" s="158"/>
      <c r="E1259" s="160">
        <f>SUM(E1240:E1258)</f>
        <v>0</v>
      </c>
      <c r="F1259" s="161">
        <f>SUM(F1240:F1258)</f>
        <v>0</v>
      </c>
      <c r="G1259" s="161">
        <f>SUM(G1240:G1258)</f>
        <v>0</v>
      </c>
      <c r="H1259" s="161">
        <f>SUM(H1240:H1258)</f>
        <v>0</v>
      </c>
      <c r="I1259" s="304">
        <f>SUM(I1240:I1258)</f>
        <v>0</v>
      </c>
    </row>
    <row r="1260" spans="1:9" ht="16.5" customHeight="1" thickTop="1" thickBot="1" x14ac:dyDescent="0.3">
      <c r="A1260" s="21" t="s">
        <v>45</v>
      </c>
      <c r="B1260" s="22"/>
      <c r="C1260" s="23"/>
      <c r="D1260" s="22"/>
      <c r="E1260" s="24"/>
      <c r="F1260" s="24"/>
      <c r="G1260" s="24"/>
      <c r="H1260" s="24"/>
      <c r="I1260" s="25">
        <f>I1280</f>
        <v>2973.46</v>
      </c>
    </row>
    <row r="1261" spans="1:9" ht="46.5" customHeight="1" thickTop="1" x14ac:dyDescent="0.25">
      <c r="A1261" s="148">
        <v>1</v>
      </c>
      <c r="B1261" s="133" t="s">
        <v>2786</v>
      </c>
      <c r="C1261" s="133" t="s">
        <v>2787</v>
      </c>
      <c r="D1261" s="133" t="s">
        <v>2786</v>
      </c>
      <c r="E1261" s="305">
        <v>92</v>
      </c>
      <c r="F1261" s="120">
        <v>2973.46</v>
      </c>
      <c r="G1261" s="306"/>
      <c r="H1261" s="120">
        <v>2973.46</v>
      </c>
      <c r="I1261" s="307">
        <v>2973.46</v>
      </c>
    </row>
    <row r="1262" spans="1:9" ht="16.5" customHeight="1" x14ac:dyDescent="0.25">
      <c r="A1262" s="140"/>
      <c r="B1262" s="356"/>
      <c r="C1262" s="357"/>
      <c r="D1262" s="356"/>
      <c r="E1262" s="358"/>
      <c r="F1262" s="379"/>
      <c r="G1262" s="359"/>
      <c r="H1262" s="379"/>
      <c r="I1262" s="380"/>
    </row>
    <row r="1263" spans="1:9" ht="16.5" customHeight="1" x14ac:dyDescent="0.25">
      <c r="A1263" s="77"/>
      <c r="B1263" s="72"/>
      <c r="C1263" s="73"/>
      <c r="D1263" s="72"/>
      <c r="E1263" s="106"/>
      <c r="F1263" s="78"/>
      <c r="G1263" s="78"/>
      <c r="H1263" s="78"/>
      <c r="I1263" s="79"/>
    </row>
    <row r="1264" spans="1:9" ht="16.5" customHeight="1" x14ac:dyDescent="0.25">
      <c r="A1264" s="77"/>
      <c r="B1264" s="72"/>
      <c r="C1264" s="73"/>
      <c r="D1264" s="72"/>
      <c r="E1264" s="74"/>
      <c r="F1264" s="78"/>
      <c r="G1264" s="78"/>
      <c r="H1264" s="78"/>
      <c r="I1264" s="79"/>
    </row>
    <row r="1265" spans="1:9" ht="16.5" customHeight="1" x14ac:dyDescent="0.25">
      <c r="A1265" s="77"/>
      <c r="B1265" s="72"/>
      <c r="C1265" s="73"/>
      <c r="D1265" s="72"/>
      <c r="E1265" s="74"/>
      <c r="F1265" s="78"/>
      <c r="G1265" s="78"/>
      <c r="H1265" s="78"/>
      <c r="I1265" s="79"/>
    </row>
    <row r="1266" spans="1:9" ht="16.5" customHeight="1" x14ac:dyDescent="0.25">
      <c r="A1266" s="77"/>
      <c r="B1266" s="72"/>
      <c r="C1266" s="73"/>
      <c r="D1266" s="72"/>
      <c r="E1266" s="74"/>
      <c r="F1266" s="78"/>
      <c r="G1266" s="78"/>
      <c r="H1266" s="78"/>
      <c r="I1266" s="79"/>
    </row>
    <row r="1267" spans="1:9" ht="16.5" customHeight="1" x14ac:dyDescent="0.25">
      <c r="A1267" s="77"/>
      <c r="B1267" s="72"/>
      <c r="C1267" s="73"/>
      <c r="D1267" s="72"/>
      <c r="E1267" s="74"/>
      <c r="F1267" s="78"/>
      <c r="G1267" s="78"/>
      <c r="H1267" s="78"/>
      <c r="I1267" s="79"/>
    </row>
    <row r="1268" spans="1:9" ht="16.5" customHeight="1" x14ac:dyDescent="0.25">
      <c r="A1268" s="77"/>
      <c r="B1268" s="72"/>
      <c r="C1268" s="73"/>
      <c r="D1268" s="72"/>
      <c r="E1268" s="74"/>
      <c r="F1268" s="78"/>
      <c r="G1268" s="78"/>
      <c r="H1268" s="78"/>
      <c r="I1268" s="79"/>
    </row>
    <row r="1269" spans="1:9" ht="16.5" customHeight="1" x14ac:dyDescent="0.25">
      <c r="A1269" s="77"/>
      <c r="B1269" s="72"/>
      <c r="C1269" s="73"/>
      <c r="D1269" s="72"/>
      <c r="E1269" s="74"/>
      <c r="F1269" s="78"/>
      <c r="G1269" s="78"/>
      <c r="H1269" s="78"/>
      <c r="I1269" s="79"/>
    </row>
    <row r="1270" spans="1:9" ht="16.5" customHeight="1" x14ac:dyDescent="0.25">
      <c r="A1270" s="77"/>
      <c r="B1270" s="72"/>
      <c r="C1270" s="73"/>
      <c r="D1270" s="72"/>
      <c r="E1270" s="74"/>
      <c r="F1270" s="78"/>
      <c r="G1270" s="78"/>
      <c r="H1270" s="78"/>
      <c r="I1270" s="79"/>
    </row>
    <row r="1271" spans="1:9" ht="16.5" customHeight="1" x14ac:dyDescent="0.25">
      <c r="A1271" s="77"/>
      <c r="B1271" s="72"/>
      <c r="C1271" s="73"/>
      <c r="D1271" s="72"/>
      <c r="E1271" s="74"/>
      <c r="F1271" s="78"/>
      <c r="G1271" s="78"/>
      <c r="H1271" s="78"/>
      <c r="I1271" s="79"/>
    </row>
    <row r="1272" spans="1:9" ht="16.5" customHeight="1" x14ac:dyDescent="0.25">
      <c r="A1272" s="77"/>
      <c r="B1272" s="72"/>
      <c r="C1272" s="73"/>
      <c r="D1272" s="72"/>
      <c r="E1272" s="74"/>
      <c r="F1272" s="78"/>
      <c r="G1272" s="78"/>
      <c r="H1272" s="78"/>
      <c r="I1272" s="79"/>
    </row>
    <row r="1273" spans="1:9" ht="16.5" customHeight="1" x14ac:dyDescent="0.25">
      <c r="A1273" s="77"/>
      <c r="B1273" s="72"/>
      <c r="C1273" s="73"/>
      <c r="D1273" s="72"/>
      <c r="E1273" s="74"/>
      <c r="F1273" s="78"/>
      <c r="G1273" s="78"/>
      <c r="H1273" s="78"/>
      <c r="I1273" s="79"/>
    </row>
    <row r="1274" spans="1:9" ht="16.5" customHeight="1" x14ac:dyDescent="0.25">
      <c r="A1274" s="77"/>
      <c r="B1274" s="72"/>
      <c r="C1274" s="73"/>
      <c r="D1274" s="72"/>
      <c r="E1274" s="74"/>
      <c r="F1274" s="78"/>
      <c r="G1274" s="78"/>
      <c r="H1274" s="78"/>
      <c r="I1274" s="79"/>
    </row>
    <row r="1275" spans="1:9" ht="16.5" customHeight="1" x14ac:dyDescent="0.25">
      <c r="A1275" s="77"/>
      <c r="B1275" s="72"/>
      <c r="C1275" s="73"/>
      <c r="D1275" s="72"/>
      <c r="E1275" s="74"/>
      <c r="F1275" s="78"/>
      <c r="G1275" s="78"/>
      <c r="H1275" s="78"/>
      <c r="I1275" s="79"/>
    </row>
    <row r="1276" spans="1:9" ht="16.5" customHeight="1" x14ac:dyDescent="0.25">
      <c r="A1276" s="77"/>
      <c r="B1276" s="72"/>
      <c r="C1276" s="73"/>
      <c r="D1276" s="72"/>
      <c r="E1276" s="74"/>
      <c r="F1276" s="78"/>
      <c r="G1276" s="78"/>
      <c r="H1276" s="78"/>
      <c r="I1276" s="79"/>
    </row>
    <row r="1277" spans="1:9" ht="16.5" customHeight="1" x14ac:dyDescent="0.25">
      <c r="A1277" s="77"/>
      <c r="B1277" s="72"/>
      <c r="C1277" s="73"/>
      <c r="D1277" s="72"/>
      <c r="E1277" s="74"/>
      <c r="F1277" s="78"/>
      <c r="G1277" s="78"/>
      <c r="H1277" s="78"/>
      <c r="I1277" s="79"/>
    </row>
    <row r="1278" spans="1:9" ht="16.5" customHeight="1" x14ac:dyDescent="0.25">
      <c r="A1278" s="77"/>
      <c r="B1278" s="72"/>
      <c r="C1278" s="73"/>
      <c r="D1278" s="72"/>
      <c r="E1278" s="74"/>
      <c r="F1278" s="78"/>
      <c r="G1278" s="78"/>
      <c r="H1278" s="78"/>
      <c r="I1278" s="79"/>
    </row>
    <row r="1279" spans="1:9" ht="16.5" customHeight="1" thickBot="1" x14ac:dyDescent="0.3">
      <c r="A1279" s="85"/>
      <c r="B1279" s="86"/>
      <c r="C1279" s="87"/>
      <c r="D1279" s="86"/>
      <c r="E1279" s="88"/>
      <c r="F1279" s="89"/>
      <c r="G1279" s="89"/>
      <c r="H1279" s="89"/>
      <c r="I1279" s="90"/>
    </row>
    <row r="1280" spans="1:9" ht="16.5" customHeight="1" thickTop="1" thickBot="1" x14ac:dyDescent="0.3">
      <c r="A1280" s="91" t="s">
        <v>43</v>
      </c>
      <c r="B1280" s="92"/>
      <c r="C1280" s="93"/>
      <c r="D1280" s="92"/>
      <c r="E1280" s="154">
        <f>SUM(E1261:E1279)</f>
        <v>92</v>
      </c>
      <c r="F1280" s="94">
        <f>SUM(F1261:F1279)</f>
        <v>2973.46</v>
      </c>
      <c r="G1280" s="94">
        <f>SUM(G1261:G1279)</f>
        <v>0</v>
      </c>
      <c r="H1280" s="94">
        <f>SUM(H1261:H1279)</f>
        <v>2973.46</v>
      </c>
      <c r="I1280" s="95">
        <f>SUM(I1261:I1279)</f>
        <v>2973.46</v>
      </c>
    </row>
    <row r="1281" spans="1:9" ht="16.5" customHeight="1" thickTop="1" thickBot="1" x14ac:dyDescent="0.3">
      <c r="A1281" s="96" t="s">
        <v>46</v>
      </c>
      <c r="B1281" s="97"/>
      <c r="C1281" s="98"/>
      <c r="D1281" s="97"/>
      <c r="E1281" s="99"/>
      <c r="F1281" s="100"/>
      <c r="G1281" s="100"/>
      <c r="H1281" s="100"/>
      <c r="I1281" s="101">
        <f>I1301</f>
        <v>0</v>
      </c>
    </row>
    <row r="1282" spans="1:9" ht="36.75" customHeight="1" thickTop="1" x14ac:dyDescent="0.2">
      <c r="A1282" s="132"/>
      <c r="B1282" s="279"/>
      <c r="C1282" s="277"/>
      <c r="D1282" s="279"/>
      <c r="E1282" s="276"/>
      <c r="F1282" s="278"/>
      <c r="G1282" s="278"/>
      <c r="H1282" s="278"/>
      <c r="I1282" s="278"/>
    </row>
    <row r="1283" spans="1:9" ht="47.25" customHeight="1" x14ac:dyDescent="0.25">
      <c r="A1283" s="355"/>
      <c r="B1283" s="279"/>
      <c r="C1283" s="277"/>
      <c r="D1283" s="279"/>
      <c r="E1283" s="276"/>
      <c r="F1283" s="278"/>
      <c r="G1283" s="278"/>
      <c r="H1283" s="278"/>
      <c r="I1283" s="278"/>
    </row>
    <row r="1284" spans="1:9" ht="16.5" customHeight="1" x14ac:dyDescent="0.25">
      <c r="A1284" s="355"/>
      <c r="B1284" s="356"/>
      <c r="C1284" s="357"/>
      <c r="D1284" s="356"/>
      <c r="E1284" s="358"/>
      <c r="F1284" s="359"/>
      <c r="G1284" s="359"/>
      <c r="H1284" s="359"/>
      <c r="I1284" s="360"/>
    </row>
    <row r="1285" spans="1:9" ht="16.5" customHeight="1" x14ac:dyDescent="0.25">
      <c r="A1285" s="361"/>
      <c r="B1285" s="356"/>
      <c r="C1285" s="357"/>
      <c r="D1285" s="356"/>
      <c r="E1285" s="362"/>
      <c r="F1285" s="359"/>
      <c r="G1285" s="359"/>
      <c r="H1285" s="359"/>
      <c r="I1285" s="360"/>
    </row>
    <row r="1286" spans="1:9" ht="16.5" customHeight="1" x14ac:dyDescent="0.25">
      <c r="A1286" s="361"/>
      <c r="B1286" s="356"/>
      <c r="C1286" s="357"/>
      <c r="D1286" s="356"/>
      <c r="E1286" s="362"/>
      <c r="F1286" s="359"/>
      <c r="G1286" s="359"/>
      <c r="H1286" s="359"/>
      <c r="I1286" s="360"/>
    </row>
    <row r="1287" spans="1:9" ht="16.5" customHeight="1" x14ac:dyDescent="0.25">
      <c r="A1287" s="77"/>
      <c r="B1287" s="72"/>
      <c r="C1287" s="73"/>
      <c r="D1287" s="72"/>
      <c r="E1287" s="106"/>
      <c r="F1287" s="78"/>
      <c r="G1287" s="78"/>
      <c r="H1287" s="78"/>
      <c r="I1287" s="79"/>
    </row>
    <row r="1288" spans="1:9" ht="16.5" customHeight="1" x14ac:dyDescent="0.25">
      <c r="A1288" s="77"/>
      <c r="B1288" s="72"/>
      <c r="C1288" s="73"/>
      <c r="D1288" s="72"/>
      <c r="E1288" s="74"/>
      <c r="F1288" s="78"/>
      <c r="G1288" s="78"/>
      <c r="H1288" s="78"/>
      <c r="I1288" s="79"/>
    </row>
    <row r="1289" spans="1:9" ht="16.5" customHeight="1" x14ac:dyDescent="0.25">
      <c r="A1289" s="77"/>
      <c r="B1289" s="72"/>
      <c r="C1289" s="73"/>
      <c r="D1289" s="72"/>
      <c r="E1289" s="74"/>
      <c r="F1289" s="78"/>
      <c r="G1289" s="78"/>
      <c r="H1289" s="78"/>
      <c r="I1289" s="79"/>
    </row>
    <row r="1290" spans="1:9" ht="16.5" customHeight="1" x14ac:dyDescent="0.25">
      <c r="A1290" s="77"/>
      <c r="B1290" s="72"/>
      <c r="C1290" s="73"/>
      <c r="D1290" s="72"/>
      <c r="E1290" s="74"/>
      <c r="F1290" s="78"/>
      <c r="G1290" s="78"/>
      <c r="H1290" s="78"/>
      <c r="I1290" s="79"/>
    </row>
    <row r="1291" spans="1:9" ht="16.5" customHeight="1" x14ac:dyDescent="0.25">
      <c r="A1291" s="77"/>
      <c r="B1291" s="72"/>
      <c r="C1291" s="73"/>
      <c r="D1291" s="72"/>
      <c r="E1291" s="74"/>
      <c r="F1291" s="78"/>
      <c r="G1291" s="78"/>
      <c r="H1291" s="78"/>
      <c r="I1291" s="79"/>
    </row>
    <row r="1292" spans="1:9" ht="16.5" customHeight="1" x14ac:dyDescent="0.25">
      <c r="A1292" s="77"/>
      <c r="B1292" s="72"/>
      <c r="C1292" s="73"/>
      <c r="D1292" s="72"/>
      <c r="E1292" s="74"/>
      <c r="F1292" s="78"/>
      <c r="G1292" s="78"/>
      <c r="H1292" s="78"/>
      <c r="I1292" s="79"/>
    </row>
    <row r="1293" spans="1:9" ht="16.5" customHeight="1" x14ac:dyDescent="0.25">
      <c r="A1293" s="77"/>
      <c r="B1293" s="72"/>
      <c r="C1293" s="73"/>
      <c r="D1293" s="72"/>
      <c r="E1293" s="74"/>
      <c r="F1293" s="78"/>
      <c r="G1293" s="78"/>
      <c r="H1293" s="78"/>
      <c r="I1293" s="79"/>
    </row>
    <row r="1294" spans="1:9" ht="16.5" customHeight="1" x14ac:dyDescent="0.25">
      <c r="A1294" s="77"/>
      <c r="B1294" s="72"/>
      <c r="C1294" s="73"/>
      <c r="D1294" s="72"/>
      <c r="E1294" s="74"/>
      <c r="F1294" s="78"/>
      <c r="G1294" s="78"/>
      <c r="H1294" s="78"/>
      <c r="I1294" s="79"/>
    </row>
    <row r="1295" spans="1:9" ht="16.5" customHeight="1" x14ac:dyDescent="0.25">
      <c r="A1295" s="77"/>
      <c r="B1295" s="72"/>
      <c r="C1295" s="73"/>
      <c r="D1295" s="72"/>
      <c r="E1295" s="74"/>
      <c r="F1295" s="78"/>
      <c r="G1295" s="78"/>
      <c r="H1295" s="78"/>
      <c r="I1295" s="79"/>
    </row>
    <row r="1296" spans="1:9" ht="16.5" customHeight="1" x14ac:dyDescent="0.25">
      <c r="A1296" s="77"/>
      <c r="B1296" s="72"/>
      <c r="C1296" s="73"/>
      <c r="D1296" s="72"/>
      <c r="E1296" s="74"/>
      <c r="F1296" s="78"/>
      <c r="G1296" s="78"/>
      <c r="H1296" s="78"/>
      <c r="I1296" s="79"/>
    </row>
    <row r="1297" spans="1:9" ht="16.5" customHeight="1" x14ac:dyDescent="0.25">
      <c r="A1297" s="77"/>
      <c r="B1297" s="72"/>
      <c r="C1297" s="73"/>
      <c r="D1297" s="72"/>
      <c r="E1297" s="74"/>
      <c r="F1297" s="78"/>
      <c r="G1297" s="78"/>
      <c r="H1297" s="78"/>
      <c r="I1297" s="79"/>
    </row>
    <row r="1298" spans="1:9" ht="16.5" customHeight="1" x14ac:dyDescent="0.25">
      <c r="A1298" s="77"/>
      <c r="B1298" s="72"/>
      <c r="C1298" s="73"/>
      <c r="D1298" s="72"/>
      <c r="E1298" s="74"/>
      <c r="F1298" s="78"/>
      <c r="G1298" s="78"/>
      <c r="H1298" s="78"/>
      <c r="I1298" s="79"/>
    </row>
    <row r="1299" spans="1:9" ht="16.5" customHeight="1" x14ac:dyDescent="0.25">
      <c r="A1299" s="77"/>
      <c r="B1299" s="72"/>
      <c r="C1299" s="73"/>
      <c r="D1299" s="72"/>
      <c r="E1299" s="74"/>
      <c r="F1299" s="78"/>
      <c r="G1299" s="78"/>
      <c r="H1299" s="78"/>
      <c r="I1299" s="79"/>
    </row>
    <row r="1300" spans="1:9" ht="16.5" customHeight="1" thickBot="1" x14ac:dyDescent="0.3">
      <c r="A1300" s="85"/>
      <c r="B1300" s="86"/>
      <c r="C1300" s="87"/>
      <c r="D1300" s="86"/>
      <c r="E1300" s="88"/>
      <c r="F1300" s="89"/>
      <c r="G1300" s="89"/>
      <c r="H1300" s="89"/>
      <c r="I1300" s="90"/>
    </row>
    <row r="1301" spans="1:9" ht="16.5" customHeight="1" thickTop="1" thickBot="1" x14ac:dyDescent="0.3">
      <c r="A1301" s="91" t="s">
        <v>43</v>
      </c>
      <c r="B1301" s="92"/>
      <c r="C1301" s="93"/>
      <c r="D1301" s="92"/>
      <c r="E1301" s="154">
        <f>SUM(E1282:E1300)</f>
        <v>0</v>
      </c>
      <c r="F1301" s="94">
        <f>SUM(F1282:F1300)</f>
        <v>0</v>
      </c>
      <c r="G1301" s="94">
        <f>SUM(G1282:G1300)</f>
        <v>0</v>
      </c>
      <c r="H1301" s="94">
        <f>SUM(H1282:H1300)</f>
        <v>0</v>
      </c>
      <c r="I1301" s="95">
        <f>SUM(I1282:I1300)</f>
        <v>0</v>
      </c>
    </row>
    <row r="1302" spans="1:9" ht="16.5" customHeight="1" thickTop="1" thickBot="1" x14ac:dyDescent="0.3">
      <c r="A1302" s="96" t="s">
        <v>47</v>
      </c>
      <c r="B1302" s="97"/>
      <c r="C1302" s="98"/>
      <c r="D1302" s="97"/>
      <c r="E1302" s="99"/>
      <c r="F1302" s="100"/>
      <c r="G1302" s="100"/>
      <c r="H1302" s="100"/>
      <c r="I1302" s="101">
        <f>I1322</f>
        <v>0</v>
      </c>
    </row>
    <row r="1303" spans="1:9" ht="16.5" customHeight="1" thickTop="1" x14ac:dyDescent="0.25">
      <c r="A1303" s="148"/>
      <c r="B1303" s="149"/>
      <c r="C1303" s="150"/>
      <c r="D1303" s="149"/>
      <c r="E1303" s="152"/>
      <c r="F1303" s="152"/>
      <c r="G1303" s="152"/>
      <c r="H1303" s="152"/>
      <c r="I1303" s="153"/>
    </row>
    <row r="1304" spans="1:9" ht="16.5" customHeight="1" x14ac:dyDescent="0.25">
      <c r="A1304" s="77"/>
      <c r="B1304" s="72"/>
      <c r="C1304" s="73"/>
      <c r="D1304" s="72"/>
      <c r="E1304" s="74"/>
      <c r="F1304" s="78"/>
      <c r="G1304" s="78"/>
      <c r="H1304" s="78"/>
      <c r="I1304" s="79"/>
    </row>
    <row r="1305" spans="1:9" ht="16.5" customHeight="1" x14ac:dyDescent="0.25">
      <c r="A1305" s="77"/>
      <c r="B1305" s="72"/>
      <c r="C1305" s="73"/>
      <c r="D1305" s="72"/>
      <c r="E1305" s="74"/>
      <c r="F1305" s="78"/>
      <c r="G1305" s="78"/>
      <c r="H1305" s="78"/>
      <c r="I1305" s="79"/>
    </row>
    <row r="1306" spans="1:9" ht="16.5" customHeight="1" x14ac:dyDescent="0.25">
      <c r="A1306" s="77"/>
      <c r="B1306" s="72"/>
      <c r="C1306" s="73"/>
      <c r="D1306" s="72"/>
      <c r="E1306" s="74"/>
      <c r="F1306" s="78"/>
      <c r="G1306" s="78"/>
      <c r="H1306" s="78"/>
      <c r="I1306" s="79"/>
    </row>
    <row r="1307" spans="1:9" ht="16.5" customHeight="1" x14ac:dyDescent="0.25">
      <c r="A1307" s="77"/>
      <c r="B1307" s="72"/>
      <c r="C1307" s="73"/>
      <c r="D1307" s="72"/>
      <c r="E1307" s="74"/>
      <c r="F1307" s="78"/>
      <c r="G1307" s="78"/>
      <c r="H1307" s="78"/>
      <c r="I1307" s="79"/>
    </row>
    <row r="1308" spans="1:9" ht="16.5" customHeight="1" x14ac:dyDescent="0.25">
      <c r="A1308" s="77"/>
      <c r="B1308" s="72"/>
      <c r="C1308" s="73"/>
      <c r="D1308" s="72"/>
      <c r="E1308" s="74"/>
      <c r="F1308" s="78"/>
      <c r="G1308" s="78"/>
      <c r="H1308" s="78"/>
      <c r="I1308" s="79"/>
    </row>
    <row r="1309" spans="1:9" ht="16.5" customHeight="1" x14ac:dyDescent="0.25">
      <c r="A1309" s="77"/>
      <c r="B1309" s="72"/>
      <c r="C1309" s="73"/>
      <c r="D1309" s="72"/>
      <c r="E1309" s="74"/>
      <c r="F1309" s="78"/>
      <c r="G1309" s="78"/>
      <c r="H1309" s="78"/>
      <c r="I1309" s="79"/>
    </row>
    <row r="1310" spans="1:9" ht="16.5" customHeight="1" x14ac:dyDescent="0.25">
      <c r="A1310" s="77"/>
      <c r="B1310" s="72"/>
      <c r="C1310" s="73"/>
      <c r="D1310" s="72"/>
      <c r="E1310" s="74"/>
      <c r="F1310" s="78"/>
      <c r="G1310" s="78"/>
      <c r="H1310" s="78"/>
      <c r="I1310" s="79"/>
    </row>
    <row r="1311" spans="1:9" ht="16.5" customHeight="1" x14ac:dyDescent="0.25">
      <c r="A1311" s="77"/>
      <c r="B1311" s="72"/>
      <c r="C1311" s="73"/>
      <c r="D1311" s="72"/>
      <c r="E1311" s="74"/>
      <c r="F1311" s="78"/>
      <c r="G1311" s="78"/>
      <c r="H1311" s="78"/>
      <c r="I1311" s="79"/>
    </row>
    <row r="1312" spans="1:9" ht="16.5" customHeight="1" x14ac:dyDescent="0.25">
      <c r="A1312" s="77"/>
      <c r="B1312" s="72"/>
      <c r="C1312" s="73"/>
      <c r="D1312" s="72"/>
      <c r="E1312" s="74"/>
      <c r="F1312" s="78"/>
      <c r="G1312" s="78"/>
      <c r="H1312" s="78"/>
      <c r="I1312" s="79"/>
    </row>
    <row r="1313" spans="1:9" ht="16.5" customHeight="1" x14ac:dyDescent="0.25">
      <c r="A1313" s="77"/>
      <c r="B1313" s="72"/>
      <c r="C1313" s="73"/>
      <c r="D1313" s="72"/>
      <c r="E1313" s="74"/>
      <c r="F1313" s="78"/>
      <c r="G1313" s="78"/>
      <c r="H1313" s="78"/>
      <c r="I1313" s="79"/>
    </row>
    <row r="1314" spans="1:9" ht="16.5" customHeight="1" x14ac:dyDescent="0.25">
      <c r="A1314" s="77"/>
      <c r="B1314" s="72"/>
      <c r="C1314" s="73"/>
      <c r="D1314" s="72"/>
      <c r="E1314" s="74"/>
      <c r="F1314" s="78"/>
      <c r="G1314" s="78"/>
      <c r="H1314" s="78"/>
      <c r="I1314" s="79"/>
    </row>
    <row r="1315" spans="1:9" ht="16.5" customHeight="1" x14ac:dyDescent="0.25">
      <c r="A1315" s="77"/>
      <c r="B1315" s="72"/>
      <c r="C1315" s="73"/>
      <c r="D1315" s="72"/>
      <c r="E1315" s="74"/>
      <c r="F1315" s="78"/>
      <c r="G1315" s="78"/>
      <c r="H1315" s="78"/>
      <c r="I1315" s="79"/>
    </row>
    <row r="1316" spans="1:9" ht="16.5" customHeight="1" x14ac:dyDescent="0.25">
      <c r="A1316" s="77"/>
      <c r="B1316" s="72"/>
      <c r="C1316" s="73"/>
      <c r="D1316" s="72"/>
      <c r="E1316" s="74"/>
      <c r="F1316" s="78"/>
      <c r="G1316" s="78"/>
      <c r="H1316" s="78"/>
      <c r="I1316" s="79"/>
    </row>
    <row r="1317" spans="1:9" ht="16.5" customHeight="1" x14ac:dyDescent="0.25">
      <c r="A1317" s="77"/>
      <c r="B1317" s="72"/>
      <c r="C1317" s="73"/>
      <c r="D1317" s="72"/>
      <c r="E1317" s="74"/>
      <c r="F1317" s="78"/>
      <c r="G1317" s="78"/>
      <c r="H1317" s="78"/>
      <c r="I1317" s="79"/>
    </row>
    <row r="1318" spans="1:9" ht="16.5" customHeight="1" x14ac:dyDescent="0.25">
      <c r="A1318" s="77"/>
      <c r="B1318" s="72"/>
      <c r="C1318" s="73"/>
      <c r="D1318" s="72"/>
      <c r="E1318" s="74"/>
      <c r="F1318" s="78"/>
      <c r="G1318" s="78"/>
      <c r="H1318" s="78"/>
      <c r="I1318" s="79"/>
    </row>
    <row r="1319" spans="1:9" ht="16.5" customHeight="1" x14ac:dyDescent="0.25">
      <c r="A1319" s="77"/>
      <c r="B1319" s="72"/>
      <c r="C1319" s="73"/>
      <c r="D1319" s="72"/>
      <c r="E1319" s="74"/>
      <c r="F1319" s="78"/>
      <c r="G1319" s="78"/>
      <c r="H1319" s="78"/>
      <c r="I1319" s="79"/>
    </row>
    <row r="1320" spans="1:9" ht="16.5" customHeight="1" x14ac:dyDescent="0.25">
      <c r="A1320" s="77"/>
      <c r="B1320" s="72"/>
      <c r="C1320" s="73"/>
      <c r="D1320" s="72"/>
      <c r="E1320" s="74"/>
      <c r="F1320" s="78"/>
      <c r="G1320" s="78"/>
      <c r="H1320" s="78"/>
      <c r="I1320" s="79"/>
    </row>
    <row r="1321" spans="1:9" ht="16.5" customHeight="1" thickBot="1" x14ac:dyDescent="0.3">
      <c r="A1321" s="85"/>
      <c r="B1321" s="86"/>
      <c r="C1321" s="87"/>
      <c r="D1321" s="86"/>
      <c r="E1321" s="88"/>
      <c r="F1321" s="89"/>
      <c r="G1321" s="89"/>
      <c r="H1321" s="89"/>
      <c r="I1321" s="90"/>
    </row>
    <row r="1322" spans="1:9" ht="16.5" customHeight="1" thickTop="1" thickBot="1" x14ac:dyDescent="0.3">
      <c r="A1322" s="91" t="s">
        <v>43</v>
      </c>
      <c r="B1322" s="92"/>
      <c r="C1322" s="93"/>
      <c r="D1322" s="92"/>
      <c r="E1322" s="154">
        <f>SUM(E1303:E1321)</f>
        <v>0</v>
      </c>
      <c r="F1322" s="94">
        <f>SUM(F1303:F1321)</f>
        <v>0</v>
      </c>
      <c r="G1322" s="94">
        <f>SUM(G1303:G1321)</f>
        <v>0</v>
      </c>
      <c r="H1322" s="94">
        <f>SUM(H1303:H1321)</f>
        <v>0</v>
      </c>
      <c r="I1322" s="95">
        <f>SUM(I1303:I1321)</f>
        <v>0</v>
      </c>
    </row>
    <row r="1323" spans="1:9" ht="16.5" customHeight="1" thickTop="1" thickBot="1" x14ac:dyDescent="0.3">
      <c r="A1323" s="21" t="s">
        <v>48</v>
      </c>
      <c r="B1323" s="22"/>
      <c r="C1323" s="23"/>
      <c r="D1323" s="22"/>
      <c r="E1323" s="24"/>
      <c r="F1323" s="164"/>
      <c r="G1323" s="164"/>
      <c r="H1323" s="164"/>
      <c r="I1323" s="25">
        <f>I1343</f>
        <v>0</v>
      </c>
    </row>
    <row r="1324" spans="1:9" ht="16.5" customHeight="1" thickTop="1" x14ac:dyDescent="0.25">
      <c r="A1324" s="218"/>
      <c r="B1324" s="149"/>
      <c r="C1324" s="150"/>
      <c r="D1324" s="149"/>
      <c r="E1324" s="151"/>
      <c r="F1324" s="156"/>
      <c r="G1324" s="156"/>
      <c r="H1324" s="156"/>
      <c r="I1324" s="219"/>
    </row>
    <row r="1325" spans="1:9" ht="16.5" customHeight="1" x14ac:dyDescent="0.25">
      <c r="A1325" s="77"/>
      <c r="B1325" s="72"/>
      <c r="C1325" s="73"/>
      <c r="D1325" s="72"/>
      <c r="E1325" s="74"/>
      <c r="F1325" s="78"/>
      <c r="G1325" s="78"/>
      <c r="H1325" s="78"/>
      <c r="I1325" s="79"/>
    </row>
    <row r="1326" spans="1:9" ht="16.5" customHeight="1" x14ac:dyDescent="0.25">
      <c r="A1326" s="77"/>
      <c r="B1326" s="72"/>
      <c r="C1326" s="73"/>
      <c r="D1326" s="72"/>
      <c r="E1326" s="74"/>
      <c r="F1326" s="78"/>
      <c r="G1326" s="78"/>
      <c r="H1326" s="78"/>
      <c r="I1326" s="79"/>
    </row>
    <row r="1327" spans="1:9" ht="16.5" customHeight="1" x14ac:dyDescent="0.25">
      <c r="A1327" s="77"/>
      <c r="B1327" s="72"/>
      <c r="C1327" s="73"/>
      <c r="D1327" s="72"/>
      <c r="E1327" s="74"/>
      <c r="F1327" s="78"/>
      <c r="G1327" s="78"/>
      <c r="H1327" s="78"/>
      <c r="I1327" s="79"/>
    </row>
    <row r="1328" spans="1:9" ht="16.5" customHeight="1" x14ac:dyDescent="0.25">
      <c r="A1328" s="77"/>
      <c r="B1328" s="72"/>
      <c r="C1328" s="73"/>
      <c r="D1328" s="72"/>
      <c r="E1328" s="74"/>
      <c r="F1328" s="78"/>
      <c r="G1328" s="78"/>
      <c r="H1328" s="78"/>
      <c r="I1328" s="79"/>
    </row>
    <row r="1329" spans="1:9" ht="16.5" customHeight="1" x14ac:dyDescent="0.25">
      <c r="A1329" s="77"/>
      <c r="B1329" s="72"/>
      <c r="C1329" s="73"/>
      <c r="D1329" s="72"/>
      <c r="E1329" s="74"/>
      <c r="F1329" s="78"/>
      <c r="G1329" s="78"/>
      <c r="H1329" s="78"/>
      <c r="I1329" s="79"/>
    </row>
    <row r="1330" spans="1:9" ht="16.5" customHeight="1" x14ac:dyDescent="0.25">
      <c r="A1330" s="77"/>
      <c r="B1330" s="72"/>
      <c r="C1330" s="73"/>
      <c r="D1330" s="72"/>
      <c r="E1330" s="74"/>
      <c r="F1330" s="78"/>
      <c r="G1330" s="78"/>
      <c r="H1330" s="78"/>
      <c r="I1330" s="79"/>
    </row>
    <row r="1331" spans="1:9" ht="16.5" customHeight="1" x14ac:dyDescent="0.25">
      <c r="A1331" s="77"/>
      <c r="B1331" s="72"/>
      <c r="C1331" s="73"/>
      <c r="D1331" s="72"/>
      <c r="E1331" s="74"/>
      <c r="F1331" s="78"/>
      <c r="G1331" s="78"/>
      <c r="H1331" s="78"/>
      <c r="I1331" s="79"/>
    </row>
    <row r="1332" spans="1:9" ht="16.5" customHeight="1" x14ac:dyDescent="0.25">
      <c r="A1332" s="77"/>
      <c r="B1332" s="72"/>
      <c r="C1332" s="73"/>
      <c r="D1332" s="72"/>
      <c r="E1332" s="74"/>
      <c r="F1332" s="78"/>
      <c r="G1332" s="78"/>
      <c r="H1332" s="78"/>
      <c r="I1332" s="79"/>
    </row>
    <row r="1333" spans="1:9" ht="16.5" customHeight="1" x14ac:dyDescent="0.25">
      <c r="A1333" s="77"/>
      <c r="B1333" s="72"/>
      <c r="C1333" s="73"/>
      <c r="D1333" s="72"/>
      <c r="E1333" s="74"/>
      <c r="F1333" s="78"/>
      <c r="G1333" s="78"/>
      <c r="H1333" s="78"/>
      <c r="I1333" s="79"/>
    </row>
    <row r="1334" spans="1:9" ht="16.5" customHeight="1" x14ac:dyDescent="0.25">
      <c r="A1334" s="77"/>
      <c r="B1334" s="72"/>
      <c r="C1334" s="73"/>
      <c r="D1334" s="72"/>
      <c r="E1334" s="74"/>
      <c r="F1334" s="78"/>
      <c r="G1334" s="78"/>
      <c r="H1334" s="78"/>
      <c r="I1334" s="79"/>
    </row>
    <row r="1335" spans="1:9" ht="16.5" customHeight="1" x14ac:dyDescent="0.25">
      <c r="A1335" s="77"/>
      <c r="B1335" s="72"/>
      <c r="C1335" s="73"/>
      <c r="D1335" s="72"/>
      <c r="E1335" s="74"/>
      <c r="F1335" s="78"/>
      <c r="G1335" s="78"/>
      <c r="H1335" s="78"/>
      <c r="I1335" s="79"/>
    </row>
    <row r="1336" spans="1:9" ht="16.5" customHeight="1" x14ac:dyDescent="0.25">
      <c r="A1336" s="77"/>
      <c r="B1336" s="72"/>
      <c r="C1336" s="73"/>
      <c r="D1336" s="72"/>
      <c r="E1336" s="74"/>
      <c r="F1336" s="78"/>
      <c r="G1336" s="78"/>
      <c r="H1336" s="78"/>
      <c r="I1336" s="79"/>
    </row>
    <row r="1337" spans="1:9" ht="16.5" customHeight="1" x14ac:dyDescent="0.25">
      <c r="A1337" s="77"/>
      <c r="B1337" s="72"/>
      <c r="C1337" s="73"/>
      <c r="D1337" s="72"/>
      <c r="E1337" s="74"/>
      <c r="F1337" s="78"/>
      <c r="G1337" s="78"/>
      <c r="H1337" s="78"/>
      <c r="I1337" s="79"/>
    </row>
    <row r="1338" spans="1:9" ht="16.5" customHeight="1" x14ac:dyDescent="0.25">
      <c r="A1338" s="77"/>
      <c r="B1338" s="72"/>
      <c r="C1338" s="73"/>
      <c r="D1338" s="72"/>
      <c r="E1338" s="74"/>
      <c r="F1338" s="78"/>
      <c r="G1338" s="78"/>
      <c r="H1338" s="78"/>
      <c r="I1338" s="79"/>
    </row>
    <row r="1339" spans="1:9" ht="16.5" customHeight="1" x14ac:dyDescent="0.25">
      <c r="A1339" s="77"/>
      <c r="B1339" s="72"/>
      <c r="C1339" s="73"/>
      <c r="D1339" s="72"/>
      <c r="E1339" s="74"/>
      <c r="F1339" s="78"/>
      <c r="G1339" s="78"/>
      <c r="H1339" s="78"/>
      <c r="I1339" s="79"/>
    </row>
    <row r="1340" spans="1:9" ht="16.5" customHeight="1" x14ac:dyDescent="0.25">
      <c r="A1340" s="77"/>
      <c r="B1340" s="72"/>
      <c r="C1340" s="73"/>
      <c r="D1340" s="72"/>
      <c r="E1340" s="74"/>
      <c r="F1340" s="78"/>
      <c r="G1340" s="78"/>
      <c r="H1340" s="78"/>
      <c r="I1340" s="79"/>
    </row>
    <row r="1341" spans="1:9" ht="16.5" customHeight="1" x14ac:dyDescent="0.25">
      <c r="A1341" s="77"/>
      <c r="B1341" s="72"/>
      <c r="C1341" s="73"/>
      <c r="D1341" s="72"/>
      <c r="E1341" s="74"/>
      <c r="F1341" s="78"/>
      <c r="G1341" s="78"/>
      <c r="H1341" s="78"/>
      <c r="I1341" s="79"/>
    </row>
    <row r="1342" spans="1:9" ht="16.5" customHeight="1" thickBot="1" x14ac:dyDescent="0.3">
      <c r="A1342" s="85"/>
      <c r="B1342" s="86"/>
      <c r="C1342" s="87"/>
      <c r="D1342" s="86"/>
      <c r="E1342" s="88"/>
      <c r="F1342" s="89"/>
      <c r="G1342" s="89"/>
      <c r="H1342" s="89"/>
      <c r="I1342" s="90"/>
    </row>
    <row r="1343" spans="1:9" ht="16.5" customHeight="1" thickTop="1" thickBot="1" x14ac:dyDescent="0.3">
      <c r="A1343" s="91" t="s">
        <v>43</v>
      </c>
      <c r="B1343" s="92"/>
      <c r="C1343" s="93"/>
      <c r="D1343" s="92"/>
      <c r="E1343" s="154">
        <f>SUM(E1324:E1342)</f>
        <v>0</v>
      </c>
      <c r="F1343" s="94">
        <f>SUM(F1324:F1342)</f>
        <v>0</v>
      </c>
      <c r="G1343" s="94">
        <f>SUM(G1324:G1342)</f>
        <v>0</v>
      </c>
      <c r="H1343" s="94">
        <f>SUM(H1324:H1342)</f>
        <v>0</v>
      </c>
      <c r="I1343" s="95">
        <f>SUM(I1324:I1342)</f>
        <v>0</v>
      </c>
    </row>
    <row r="1344" spans="1:9" ht="15.75" thickTop="1" x14ac:dyDescent="0.25"/>
    <row r="1345" spans="1:9" x14ac:dyDescent="0.25">
      <c r="A1345" s="313" t="s">
        <v>96</v>
      </c>
      <c r="B1345" s="313"/>
      <c r="C1345" s="313"/>
      <c r="D1345" s="313"/>
      <c r="E1345" s="313"/>
      <c r="F1345" s="313"/>
      <c r="G1345" s="313"/>
      <c r="H1345" s="313"/>
      <c r="I1345" s="313"/>
    </row>
    <row r="1346" spans="1:9" x14ac:dyDescent="0.25">
      <c r="A1346" s="3"/>
      <c r="B1346" s="3"/>
    </row>
    <row r="1347" spans="1:9" x14ac:dyDescent="0.25">
      <c r="A1347" s="3"/>
      <c r="B1347" s="3"/>
    </row>
    <row r="1348" spans="1:9" x14ac:dyDescent="0.25">
      <c r="A1348" s="3">
        <f>A1261+A1198+A1030+A875+A459+A368+A278+A256+A29</f>
        <v>81</v>
      </c>
      <c r="B1348" s="3"/>
      <c r="E1348" s="7">
        <f>E1191+E1020+E859+E712+E542+E338+E7</f>
        <v>4627.8500000000004</v>
      </c>
      <c r="I1348" s="7">
        <f>I1191+I1020+I859+I712+I542+I338+I7</f>
        <v>270359.54035999998</v>
      </c>
    </row>
    <row r="1349" spans="1:9" x14ac:dyDescent="0.25">
      <c r="A1349" s="3"/>
      <c r="B1349" s="3"/>
    </row>
    <row r="1350" spans="1:9" x14ac:dyDescent="0.25">
      <c r="A1350" s="3"/>
      <c r="B1350" s="3"/>
    </row>
  </sheetData>
  <autoFilter ref="A5:I1343"/>
  <mergeCells count="8">
    <mergeCell ref="A1349:B1349"/>
    <mergeCell ref="A1350:B1350"/>
    <mergeCell ref="A1:I1"/>
    <mergeCell ref="A2:I2"/>
    <mergeCell ref="A3:I3"/>
    <mergeCell ref="A1346:B1346"/>
    <mergeCell ref="A1347:B1347"/>
    <mergeCell ref="A1348:B1348"/>
  </mergeCells>
  <pageMargins left="0.27" right="0.19" top="0.31" bottom="0.25" header="0.18" footer="0.19"/>
  <pageSetup paperSize="9" scale="10" fitToHeight="3" orientation="portrait" r:id="rId1"/>
  <headerFooter alignWithMargins="0"/>
  <rowBreaks count="2" manualBreakCount="2">
    <brk id="70" min="2" max="8" man="1"/>
    <brk id="865" min="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09.01  </vt:lpstr>
      <vt:lpstr>13.01  </vt:lpstr>
      <vt:lpstr>20.01 </vt:lpstr>
      <vt:lpstr>27.01 </vt:lpstr>
      <vt:lpstr>01.02  </vt:lpstr>
      <vt:lpstr>10.02  </vt:lpstr>
      <vt:lpstr>17.02  </vt:lpstr>
      <vt:lpstr>24.02  </vt:lpstr>
      <vt:lpstr>'01.02  '!Заголовки_для_печати</vt:lpstr>
      <vt:lpstr>'09.01  '!Заголовки_для_печати</vt:lpstr>
      <vt:lpstr>'10.02  '!Заголовки_для_печати</vt:lpstr>
      <vt:lpstr>'13.01  '!Заголовки_для_печати</vt:lpstr>
      <vt:lpstr>'17.02  '!Заголовки_для_печати</vt:lpstr>
      <vt:lpstr>'20.01 '!Заголовки_для_печати</vt:lpstr>
      <vt:lpstr>'24.02  '!Заголовки_для_печати</vt:lpstr>
      <vt:lpstr>'27.01 '!Заголовки_для_печати</vt:lpstr>
      <vt:lpstr>'01.02  '!Область_печати</vt:lpstr>
      <vt:lpstr>'09.01  '!Область_печати</vt:lpstr>
      <vt:lpstr>'10.02  '!Область_печати</vt:lpstr>
      <vt:lpstr>'13.01  '!Область_печати</vt:lpstr>
      <vt:lpstr>'17.02  '!Область_печати</vt:lpstr>
      <vt:lpstr>'20.01 '!Область_печати</vt:lpstr>
      <vt:lpstr>'24.02  '!Область_печати</vt:lpstr>
      <vt:lpstr>'27.01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Фисенко Татьяна Александровна</dc:creator>
  <cp:lastModifiedBy>Фисенко Татьяна Александровна</cp:lastModifiedBy>
  <dcterms:created xsi:type="dcterms:W3CDTF">2014-03-21T10:51:33Z</dcterms:created>
  <dcterms:modified xsi:type="dcterms:W3CDTF">2014-03-21T10:51:58Z</dcterms:modified>
</cp:coreProperties>
</file>