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8.2017" sheetId="1" r:id="rId1"/>
  </sheets>
  <definedNames>
    <definedName name="_xlnm.Print_Area" localSheetId="0">'08.2017'!$A$1:$S$33</definedName>
  </definedNames>
  <calcPr calcId="145621" calcMode="autoNoTable"/>
</workbook>
</file>

<file path=xl/calcChain.xml><?xml version="1.0" encoding="utf-8"?>
<calcChain xmlns="http://schemas.openxmlformats.org/spreadsheetml/2006/main">
  <c r="O9" i="1" l="1"/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<sst xmlns="http://schemas.openxmlformats.org/spreadsheetml/2006/main" count="58" uniqueCount="33">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</sst>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thickBot="1" x14ac:dyDescent="0.3">
      <c r="A2" s="62" t="s">
        <v>32</v>
      </c>
      <c r="B2" s="6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6" t="s">
        <v>28</v>
      </c>
      <c r="B3" s="31" t="s">
        <v>29</v>
      </c>
      <c r="C3" s="79">
        <v>42948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</row>
    <row r="4" spans="1:20" ht="27.75" customHeight="1" x14ac:dyDescent="0.25">
      <c r="A4" s="67"/>
      <c r="B4" s="52" t="s">
        <v>1</v>
      </c>
      <c r="C4" s="84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54" t="s">
        <v>31</v>
      </c>
      <c r="P4" s="55"/>
      <c r="Q4" s="55"/>
      <c r="R4" s="55"/>
      <c r="S4" s="56"/>
      <c r="T4" s="1"/>
    </row>
    <row r="5" spans="1:20" x14ac:dyDescent="0.25">
      <c r="A5" s="67"/>
      <c r="B5" s="52"/>
      <c r="C5" s="86" t="s">
        <v>26</v>
      </c>
      <c r="D5" s="89" t="s">
        <v>27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57"/>
      <c r="P5" s="58"/>
      <c r="Q5" s="58"/>
      <c r="R5" s="58"/>
      <c r="S5" s="59"/>
      <c r="T5" s="1"/>
    </row>
    <row r="6" spans="1:20" ht="15" customHeight="1" x14ac:dyDescent="0.25">
      <c r="A6" s="67"/>
      <c r="B6" s="52"/>
      <c r="C6" s="87"/>
      <c r="D6" s="82" t="s">
        <v>24</v>
      </c>
      <c r="E6" s="69" t="s">
        <v>15</v>
      </c>
      <c r="F6" s="70"/>
      <c r="G6" s="70"/>
      <c r="H6" s="70"/>
      <c r="I6" s="71"/>
      <c r="J6" s="69" t="s">
        <v>22</v>
      </c>
      <c r="K6" s="70"/>
      <c r="L6" s="70"/>
      <c r="M6" s="70"/>
      <c r="N6" s="70"/>
      <c r="O6" s="57" t="s">
        <v>22</v>
      </c>
      <c r="P6" s="58"/>
      <c r="Q6" s="58"/>
      <c r="R6" s="58"/>
      <c r="S6" s="59"/>
    </row>
    <row r="7" spans="1:20" ht="15" customHeight="1" x14ac:dyDescent="0.25">
      <c r="A7" s="67"/>
      <c r="B7" s="52"/>
      <c r="C7" s="87"/>
      <c r="D7" s="82"/>
      <c r="E7" s="72" t="s">
        <v>8</v>
      </c>
      <c r="F7" s="72" t="s">
        <v>9</v>
      </c>
      <c r="G7" s="72"/>
      <c r="H7" s="72"/>
      <c r="I7" s="72"/>
      <c r="J7" s="72" t="s">
        <v>8</v>
      </c>
      <c r="K7" s="72" t="s">
        <v>9</v>
      </c>
      <c r="L7" s="72"/>
      <c r="M7" s="72"/>
      <c r="N7" s="74"/>
      <c r="O7" s="76" t="s">
        <v>8</v>
      </c>
      <c r="P7" s="76" t="s">
        <v>9</v>
      </c>
      <c r="Q7" s="76"/>
      <c r="R7" s="76"/>
      <c r="S7" s="78"/>
    </row>
    <row r="8" spans="1:20" ht="15.75" thickBot="1" x14ac:dyDescent="0.3">
      <c r="A8" s="68"/>
      <c r="B8" s="53"/>
      <c r="C8" s="88"/>
      <c r="D8" s="83"/>
      <c r="E8" s="73"/>
      <c r="F8" s="6" t="s">
        <v>10</v>
      </c>
      <c r="G8" s="6" t="s">
        <v>11</v>
      </c>
      <c r="H8" s="6" t="s">
        <v>12</v>
      </c>
      <c r="I8" s="6" t="s">
        <v>13</v>
      </c>
      <c r="J8" s="73"/>
      <c r="K8" s="6" t="s">
        <v>10</v>
      </c>
      <c r="L8" s="6" t="s">
        <v>11</v>
      </c>
      <c r="M8" s="6" t="s">
        <v>12</v>
      </c>
      <c r="N8" s="7" t="s">
        <v>13</v>
      </c>
      <c r="O8" s="77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5" t="s">
        <v>7</v>
      </c>
      <c r="B9" s="10" t="s">
        <v>16</v>
      </c>
      <c r="C9" s="15">
        <f t="shared" ref="C9:C18" si="0">E9+J9+D9</f>
        <v>1515.7109999999998</v>
      </c>
      <c r="D9" s="5"/>
      <c r="E9" s="5">
        <f>F9+G9+H9+I9</f>
        <v>702.76799999999992</v>
      </c>
      <c r="F9" s="20">
        <v>0</v>
      </c>
      <c r="G9" s="20">
        <v>6.64</v>
      </c>
      <c r="H9" s="20">
        <v>550.79999999999995</v>
      </c>
      <c r="I9" s="20">
        <v>145.328</v>
      </c>
      <c r="J9" s="5">
        <f t="shared" ref="J9:J19" si="1">K9+L9+M9+N9</f>
        <v>812.94299999999998</v>
      </c>
      <c r="K9" s="20">
        <v>408.9</v>
      </c>
      <c r="L9" s="20">
        <v>0</v>
      </c>
      <c r="M9" s="20">
        <v>404.04300000000001</v>
      </c>
      <c r="N9" s="20">
        <v>0</v>
      </c>
      <c r="O9" s="39">
        <f>P9+Q9+R9+S9</f>
        <v>1.0110000000000001</v>
      </c>
      <c r="P9" s="29">
        <v>0.55000000000000004</v>
      </c>
      <c r="Q9" s="29">
        <v>0</v>
      </c>
      <c r="R9" s="29">
        <v>0.46100000000000002</v>
      </c>
      <c r="S9" s="30">
        <v>0</v>
      </c>
    </row>
    <row r="10" spans="1:20" hidden="1" outlineLevel="1" x14ac:dyDescent="0.25">
      <c r="A10" s="64"/>
      <c r="B10" s="11" t="s">
        <v>17</v>
      </c>
      <c r="C10" s="16">
        <f t="shared" si="0"/>
        <v>0</v>
      </c>
      <c r="D10" s="2"/>
      <c r="E10" s="2">
        <f t="shared" ref="E10:E19" si="2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ref="O10:O19" si="3">P10+Q10+R10+S10</f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4"/>
      <c r="B11" s="11" t="s">
        <v>18</v>
      </c>
      <c r="C11" s="16">
        <f t="shared" si="0"/>
        <v>0</v>
      </c>
      <c r="D11" s="2"/>
      <c r="E11" s="2">
        <f t="shared" si="2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3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4"/>
      <c r="B12" s="11" t="s">
        <v>2</v>
      </c>
      <c r="C12" s="16">
        <f t="shared" si="0"/>
        <v>11554.168</v>
      </c>
      <c r="D12" s="2"/>
      <c r="E12" s="2">
        <f t="shared" si="2"/>
        <v>6151.8779999999997</v>
      </c>
      <c r="F12" s="21">
        <v>0</v>
      </c>
      <c r="G12" s="21">
        <v>35.04</v>
      </c>
      <c r="H12" s="21">
        <v>5078.6549999999997</v>
      </c>
      <c r="I12" s="21">
        <v>1038.183</v>
      </c>
      <c r="J12" s="2">
        <f t="shared" si="1"/>
        <v>5402.29</v>
      </c>
      <c r="K12" s="21">
        <v>0</v>
      </c>
      <c r="L12" s="21">
        <v>1181.1120000000001</v>
      </c>
      <c r="M12" s="21">
        <v>4221.1779999999999</v>
      </c>
      <c r="N12" s="21">
        <v>0</v>
      </c>
      <c r="O12" s="40">
        <f t="shared" si="3"/>
        <v>7.008</v>
      </c>
      <c r="P12" s="29">
        <v>0</v>
      </c>
      <c r="Q12" s="29">
        <v>1.5880000000000001</v>
      </c>
      <c r="R12" s="29">
        <v>5.42</v>
      </c>
      <c r="S12" s="30">
        <v>0</v>
      </c>
    </row>
    <row r="13" spans="1:20" x14ac:dyDescent="0.25">
      <c r="A13" s="64"/>
      <c r="B13" s="11" t="s">
        <v>19</v>
      </c>
      <c r="C13" s="16">
        <f t="shared" si="0"/>
        <v>163.965</v>
      </c>
      <c r="D13" s="2"/>
      <c r="E13" s="2">
        <f t="shared" si="2"/>
        <v>26.564999999999998</v>
      </c>
      <c r="F13" s="21">
        <v>0</v>
      </c>
      <c r="G13" s="21">
        <v>0</v>
      </c>
      <c r="H13" s="21">
        <v>11.093</v>
      </c>
      <c r="I13" s="21">
        <v>15.472</v>
      </c>
      <c r="J13" s="2">
        <f t="shared" si="1"/>
        <v>137.4</v>
      </c>
      <c r="K13" s="21">
        <v>137.4</v>
      </c>
      <c r="L13" s="21">
        <v>0</v>
      </c>
      <c r="M13" s="21">
        <v>0</v>
      </c>
      <c r="N13" s="21">
        <v>0</v>
      </c>
      <c r="O13" s="40">
        <f t="shared" si="3"/>
        <v>0.15</v>
      </c>
      <c r="P13" s="29">
        <v>0.15</v>
      </c>
      <c r="Q13" s="29">
        <v>0</v>
      </c>
      <c r="R13" s="29">
        <v>0</v>
      </c>
      <c r="S13" s="30">
        <v>0</v>
      </c>
    </row>
    <row r="14" spans="1:20" x14ac:dyDescent="0.25">
      <c r="A14" s="64"/>
      <c r="B14" s="11" t="s">
        <v>20</v>
      </c>
      <c r="C14" s="16">
        <f t="shared" si="0"/>
        <v>5608.9319999999998</v>
      </c>
      <c r="D14" s="2"/>
      <c r="E14" s="2">
        <f t="shared" si="2"/>
        <v>4830.9639999999999</v>
      </c>
      <c r="F14" s="21">
        <v>1.5620000000000001</v>
      </c>
      <c r="G14" s="21">
        <v>39.6</v>
      </c>
      <c r="H14" s="21">
        <v>3136.3319999999994</v>
      </c>
      <c r="I14" s="21">
        <v>1653.4700000000003</v>
      </c>
      <c r="J14" s="2">
        <f t="shared" si="1"/>
        <v>777.96800000000007</v>
      </c>
      <c r="K14" s="21">
        <v>11.164</v>
      </c>
      <c r="L14" s="21">
        <v>0</v>
      </c>
      <c r="M14" s="21">
        <v>766.80400000000009</v>
      </c>
      <c r="N14" s="21">
        <v>0</v>
      </c>
      <c r="O14" s="40">
        <f t="shared" si="3"/>
        <v>1.044</v>
      </c>
      <c r="P14" s="29">
        <v>1.4999999999999999E-2</v>
      </c>
      <c r="Q14" s="29">
        <v>0</v>
      </c>
      <c r="R14" s="29">
        <v>1.0290000000000001</v>
      </c>
      <c r="S14" s="30">
        <v>0</v>
      </c>
    </row>
    <row r="15" spans="1:20" x14ac:dyDescent="0.25">
      <c r="A15" s="64"/>
      <c r="B15" s="11" t="s">
        <v>21</v>
      </c>
      <c r="C15" s="16">
        <f t="shared" si="0"/>
        <v>0</v>
      </c>
      <c r="D15" s="2"/>
      <c r="E15" s="2">
        <f t="shared" si="2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3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4"/>
      <c r="B16" s="12" t="s">
        <v>3</v>
      </c>
      <c r="C16" s="17">
        <f t="shared" si="0"/>
        <v>8895.5650000000005</v>
      </c>
      <c r="D16" s="3">
        <v>8895.5650000000005</v>
      </c>
      <c r="E16" s="3">
        <f t="shared" si="2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3"/>
        <v>0</v>
      </c>
      <c r="P16" s="23"/>
      <c r="Q16" s="23"/>
      <c r="R16" s="23"/>
      <c r="S16" s="24"/>
    </row>
    <row r="17" spans="1:20" x14ac:dyDescent="0.25">
      <c r="A17" s="64"/>
      <c r="B17" s="12" t="s">
        <v>4</v>
      </c>
      <c r="C17" s="17">
        <f t="shared" si="0"/>
        <v>11297.371999999999</v>
      </c>
      <c r="D17" s="3">
        <v>11297.371999999999</v>
      </c>
      <c r="E17" s="3">
        <f t="shared" si="2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3"/>
        <v>0</v>
      </c>
      <c r="P17" s="23"/>
      <c r="Q17" s="23"/>
      <c r="R17" s="23"/>
      <c r="S17" s="24"/>
    </row>
    <row r="18" spans="1:20" x14ac:dyDescent="0.25">
      <c r="A18" s="64"/>
      <c r="B18" s="11" t="s">
        <v>25</v>
      </c>
      <c r="C18" s="17">
        <f t="shared" si="0"/>
        <v>190.12900000000002</v>
      </c>
      <c r="D18" s="3">
        <v>190.12900000000002</v>
      </c>
      <c r="E18" s="3">
        <f t="shared" si="2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3"/>
        <v>0</v>
      </c>
      <c r="P18" s="25"/>
      <c r="Q18" s="25"/>
      <c r="R18" s="25"/>
      <c r="S18" s="26"/>
    </row>
    <row r="19" spans="1:20" hidden="1" outlineLevel="1" x14ac:dyDescent="0.25">
      <c r="A19" s="64"/>
      <c r="B19" s="11" t="s">
        <v>5</v>
      </c>
      <c r="C19" s="16">
        <f>E19+J19+D19</f>
        <v>0</v>
      </c>
      <c r="D19" s="2"/>
      <c r="E19" s="2">
        <f t="shared" si="2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3"/>
        <v>0</v>
      </c>
      <c r="P19" s="25"/>
      <c r="Q19" s="25"/>
      <c r="R19" s="25"/>
      <c r="S19" s="26"/>
    </row>
    <row r="20" spans="1:20" ht="17.25" collapsed="1" thickBot="1" x14ac:dyDescent="0.35">
      <c r="A20" s="65"/>
      <c r="B20" s="18" t="s">
        <v>6</v>
      </c>
      <c r="C20" s="19">
        <f>SUM(C9:C19)</f>
        <v>39225.842000000004</v>
      </c>
      <c r="D20" s="42">
        <f>SUM(D9:D19)</f>
        <v>20383.065999999999</v>
      </c>
      <c r="E20" s="43">
        <f>F20+G20+H20+I20</f>
        <v>11712.174999999999</v>
      </c>
      <c r="F20" s="42">
        <f>SUM(F9:F19)</f>
        <v>1.5620000000000001</v>
      </c>
      <c r="G20" s="42">
        <f t="shared" ref="G20" si="4">SUM(G9:G19)</f>
        <v>81.28</v>
      </c>
      <c r="H20" s="42">
        <f>SUM(H9:H19)</f>
        <v>8776.8799999999992</v>
      </c>
      <c r="I20" s="42">
        <f>SUM(I9:I19)</f>
        <v>2852.4530000000004</v>
      </c>
      <c r="J20" s="43">
        <f t="shared" ref="J20:S20" si="5">SUM(J9:J19)</f>
        <v>7130.6009999999997</v>
      </c>
      <c r="K20" s="42">
        <f t="shared" si="5"/>
        <v>557.46399999999994</v>
      </c>
      <c r="L20" s="42">
        <f t="shared" si="5"/>
        <v>1181.1120000000001</v>
      </c>
      <c r="M20" s="42">
        <f t="shared" si="5"/>
        <v>5392.0249999999996</v>
      </c>
      <c r="N20" s="42">
        <f t="shared" si="5"/>
        <v>0</v>
      </c>
      <c r="O20" s="44">
        <f t="shared" si="5"/>
        <v>9.213000000000001</v>
      </c>
      <c r="P20" s="45">
        <f t="shared" si="5"/>
        <v>0.71500000000000008</v>
      </c>
      <c r="Q20" s="45">
        <f t="shared" si="5"/>
        <v>1.5880000000000001</v>
      </c>
      <c r="R20" s="45">
        <f t="shared" si="5"/>
        <v>6.91</v>
      </c>
      <c r="S20" s="46">
        <f t="shared" si="5"/>
        <v>0</v>
      </c>
    </row>
    <row r="21" spans="1:20" x14ac:dyDescent="0.25">
      <c r="A21" s="63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4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64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64"/>
      <c r="B24" s="11" t="s">
        <v>2</v>
      </c>
      <c r="C24" s="16">
        <f t="shared" si="6"/>
        <v>8.6430000000000007</v>
      </c>
      <c r="D24" s="2"/>
      <c r="E24" s="2">
        <f t="shared" si="7"/>
        <v>8.6430000000000007</v>
      </c>
      <c r="F24" s="21"/>
      <c r="G24" s="21"/>
      <c r="H24" s="21"/>
      <c r="I24" s="21">
        <v>8.6430000000000007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64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64"/>
      <c r="B26" s="11" t="s">
        <v>20</v>
      </c>
      <c r="C26" s="16">
        <f t="shared" si="6"/>
        <v>170.88</v>
      </c>
      <c r="D26" s="2"/>
      <c r="E26" s="2">
        <f t="shared" si="7"/>
        <v>170.88</v>
      </c>
      <c r="F26" s="21"/>
      <c r="G26" s="21"/>
      <c r="H26" s="21"/>
      <c r="I26" s="21">
        <v>170.88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64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64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64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64"/>
      <c r="B30" s="11" t="s">
        <v>25</v>
      </c>
      <c r="C30" s="17">
        <f t="shared" si="6"/>
        <v>28.664000000000001</v>
      </c>
      <c r="D30" s="3">
        <v>28.664000000000001</v>
      </c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64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5"/>
      <c r="B32" s="13" t="s">
        <v>6</v>
      </c>
      <c r="C32" s="19">
        <f t="shared" si="6"/>
        <v>208.18700000000001</v>
      </c>
      <c r="D32" s="42">
        <f>SUM(D21:D31)</f>
        <v>28.664000000000001</v>
      </c>
      <c r="E32" s="43">
        <f t="shared" si="7"/>
        <v>179.523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179.523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60" t="s">
        <v>30</v>
      </c>
      <c r="B33" s="61"/>
      <c r="C33" s="19">
        <f>C20+C32</f>
        <v>39434.029000000002</v>
      </c>
      <c r="D33" s="33">
        <f>D20+D32</f>
        <v>20411.73</v>
      </c>
      <c r="E33" s="32">
        <f>E20+E32</f>
        <v>11891.697999999999</v>
      </c>
      <c r="F33" s="33">
        <f t="shared" ref="F33:S33" si="13">F20+F32</f>
        <v>1.5620000000000001</v>
      </c>
      <c r="G33" s="33">
        <f t="shared" si="13"/>
        <v>81.28</v>
      </c>
      <c r="H33" s="33">
        <f t="shared" si="13"/>
        <v>8776.8799999999992</v>
      </c>
      <c r="I33" s="33">
        <f t="shared" si="13"/>
        <v>3031.9760000000006</v>
      </c>
      <c r="J33" s="32">
        <f t="shared" si="13"/>
        <v>7130.6009999999997</v>
      </c>
      <c r="K33" s="33">
        <f t="shared" si="13"/>
        <v>557.46399999999994</v>
      </c>
      <c r="L33" s="33">
        <f t="shared" si="13"/>
        <v>1181.1120000000001</v>
      </c>
      <c r="M33" s="33">
        <f t="shared" si="13"/>
        <v>5392.0249999999996</v>
      </c>
      <c r="N33" s="33">
        <f t="shared" si="13"/>
        <v>0</v>
      </c>
      <c r="O33" s="34">
        <f t="shared" si="13"/>
        <v>9.213000000000001</v>
      </c>
      <c r="P33" s="35">
        <f t="shared" si="13"/>
        <v>0.71500000000000008</v>
      </c>
      <c r="Q33" s="35">
        <f t="shared" si="13"/>
        <v>1.5880000000000001</v>
      </c>
      <c r="R33" s="35">
        <f t="shared" si="13"/>
        <v>6.91</v>
      </c>
      <c r="S33" s="36">
        <f t="shared" si="13"/>
        <v>0</v>
      </c>
    </row>
    <row r="35" spans="1:19" x14ac:dyDescent="0.25">
      <c r="C35" s="38"/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08.2017</vt:lpstr>
      <vt:lpstr>'08.2017'!Область_печати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2018-02-14T07:51:22Z</dcterms:modified>
</cp:coreProperties>
</file>