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8.2018" sheetId="1" r:id="rId1"/>
  </sheets>
  <definedNames>
    <definedName name="_xlnm.Print_Area" localSheetId="0">'08.2018'!$A$1:$AC$33</definedName>
  </definedNames>
  <calcPr calcId="145621"/>
</workbook>
</file>

<file path=xl/calcChain.xml><?xml version="1.0" encoding="utf-8"?>
<calcChain xmlns="http://schemas.openxmlformats.org/spreadsheetml/2006/main">
  <c r="T9" i="1" l="1"/>
  <c r="T20" i="1" s="1"/>
  <c r="T10" i="1"/>
  <c r="T11" i="1"/>
  <c r="T12" i="1"/>
  <c r="T13" i="1"/>
  <c r="T14" i="1"/>
  <c r="T15" i="1"/>
  <c r="T16" i="1"/>
  <c r="T17" i="1"/>
  <c r="T18" i="1"/>
  <c r="T19" i="1"/>
  <c r="T21" i="1"/>
  <c r="T22" i="1"/>
  <c r="T23" i="1"/>
  <c r="T24" i="1"/>
  <c r="T25" i="1"/>
  <c r="T26" i="1"/>
  <c r="T27" i="1"/>
  <c r="T28" i="1"/>
  <c r="T29" i="1"/>
  <c r="T30" i="1"/>
  <c r="T31" i="1"/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X32" i="1" l="1"/>
  <c r="W32" i="1"/>
  <c r="V32" i="1"/>
  <c r="U32" i="1"/>
  <c r="N32" i="1"/>
  <c r="M32" i="1"/>
  <c r="L32" i="1"/>
  <c r="K32" i="1"/>
  <c r="H32" i="1"/>
  <c r="G32" i="1"/>
  <c r="F32" i="1"/>
  <c r="D32" i="1"/>
  <c r="J31" i="1"/>
  <c r="E31" i="1"/>
  <c r="J30" i="1"/>
  <c r="E30" i="1"/>
  <c r="J29" i="1"/>
  <c r="E29" i="1"/>
  <c r="J28" i="1"/>
  <c r="E28" i="1"/>
  <c r="J27" i="1"/>
  <c r="E27" i="1"/>
  <c r="J26" i="1"/>
  <c r="E26" i="1"/>
  <c r="J25" i="1"/>
  <c r="E25" i="1"/>
  <c r="J24" i="1"/>
  <c r="I32" i="1"/>
  <c r="E24" i="1"/>
  <c r="C24" i="1" s="1"/>
  <c r="J23" i="1"/>
  <c r="E23" i="1"/>
  <c r="J22" i="1"/>
  <c r="E22" i="1"/>
  <c r="J21" i="1"/>
  <c r="E21" i="1"/>
  <c r="J19" i="1"/>
  <c r="E19" i="1"/>
  <c r="J18" i="1"/>
  <c r="E18" i="1"/>
  <c r="J17" i="1"/>
  <c r="E17" i="1"/>
  <c r="J16" i="1"/>
  <c r="E16" i="1"/>
  <c r="J15" i="1"/>
  <c r="E15" i="1"/>
  <c r="J14" i="1"/>
  <c r="E14" i="1"/>
  <c r="J13" i="1"/>
  <c r="E13" i="1"/>
  <c r="J12" i="1"/>
  <c r="E12" i="1"/>
  <c r="J11" i="1"/>
  <c r="E11" i="1"/>
  <c r="J10" i="1"/>
  <c r="E10" i="1"/>
  <c r="X20" i="1"/>
  <c r="W20" i="1"/>
  <c r="U20" i="1"/>
  <c r="N20" i="1"/>
  <c r="M20" i="1"/>
  <c r="L20" i="1"/>
  <c r="J9" i="1"/>
  <c r="I20" i="1"/>
  <c r="H20" i="1"/>
  <c r="G20" i="1"/>
  <c r="G33" i="1" s="1"/>
  <c r="F20" i="1"/>
  <c r="E9" i="1"/>
  <c r="T32" i="1" l="1"/>
  <c r="T33" i="1" s="1"/>
  <c r="C21" i="1"/>
  <c r="C23" i="1"/>
  <c r="C26" i="1"/>
  <c r="C28" i="1"/>
  <c r="C30" i="1"/>
  <c r="J32" i="1"/>
  <c r="C9" i="1"/>
  <c r="C10" i="1"/>
  <c r="C12" i="1"/>
  <c r="C14" i="1"/>
  <c r="C16" i="1"/>
  <c r="C18" i="1"/>
  <c r="C17" i="1"/>
  <c r="C22" i="1"/>
  <c r="C25" i="1"/>
  <c r="C27" i="1"/>
  <c r="C29" i="1"/>
  <c r="C31" i="1"/>
  <c r="C11" i="1"/>
  <c r="C13" i="1"/>
  <c r="C15" i="1"/>
  <c r="D33" i="1"/>
  <c r="C19" i="1"/>
  <c r="J20" i="1"/>
  <c r="E20" i="1"/>
  <c r="E32" i="1"/>
  <c r="C32" i="1" s="1"/>
  <c r="K20" i="1"/>
  <c r="V20" i="1"/>
  <c r="W33" i="1"/>
  <c r="C20" i="1" l="1"/>
  <c r="C33" i="1" s="1"/>
  <c r="H33" i="1"/>
  <c r="M33" i="1"/>
  <c r="K33" i="1"/>
  <c r="U33" i="1"/>
  <c r="I33" i="1"/>
  <c r="N33" i="1"/>
  <c r="X33" i="1"/>
  <c r="V33" i="1" l="1"/>
  <c r="J33" i="1"/>
  <c r="L33" i="1"/>
  <c r="F33" i="1"/>
  <c r="E33" i="1" l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<sst xmlns="http://schemas.openxmlformats.org/spreadsheetml/2006/main" count="73" uniqueCount="34">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</sst>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113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19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165" fontId="10" fillId="0" borderId="19" xfId="0" applyNumberFormat="1" applyFont="1" applyBorder="1" applyAlignment="1">
      <alignment horizont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165" fontId="10" fillId="0" borderId="6" xfId="1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horizontal="center"/>
    </xf>
    <xf numFmtId="165" fontId="10" fillId="0" borderId="32" xfId="0" applyNumberFormat="1" applyFont="1" applyBorder="1" applyAlignment="1">
      <alignment horizontal="center"/>
    </xf>
    <xf numFmtId="165" fontId="10" fillId="0" borderId="9" xfId="1" applyNumberFormat="1" applyFont="1" applyBorder="1" applyAlignment="1">
      <alignment horizontal="center" vertical="center"/>
    </xf>
    <xf numFmtId="165" fontId="10" fillId="0" borderId="9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5" fontId="10" fillId="4" borderId="9" xfId="1" applyNumberFormat="1" applyFont="1" applyFill="1" applyBorder="1" applyAlignment="1">
      <alignment horizontal="center" vertical="center"/>
    </xf>
    <xf numFmtId="165" fontId="10" fillId="4" borderId="9" xfId="0" applyNumberFormat="1" applyFont="1" applyFill="1" applyBorder="1" applyAlignment="1">
      <alignment horizontal="center"/>
    </xf>
    <xf numFmtId="165" fontId="10" fillId="4" borderId="21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10" fillId="0" borderId="12" xfId="1" applyNumberFormat="1" applyFont="1" applyBorder="1" applyAlignment="1">
      <alignment horizontal="center" vertical="center"/>
    </xf>
    <xf numFmtId="165" fontId="10" fillId="0" borderId="1" xfId="1" applyNumberFormat="1" applyFont="1" applyBorder="1" applyAlignment="1">
      <alignment horizontal="center" vertical="center"/>
    </xf>
    <xf numFmtId="165" fontId="12" fillId="0" borderId="1" xfId="1" applyNumberFormat="1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165" fontId="10" fillId="0" borderId="16" xfId="1" applyNumberFormat="1" applyFont="1" applyBorder="1" applyAlignment="1">
      <alignment horizontal="center" vertical="center"/>
    </xf>
    <xf numFmtId="165" fontId="10" fillId="0" borderId="23" xfId="1" applyNumberFormat="1" applyFont="1" applyBorder="1" applyAlignment="1">
      <alignment horizontal="center" vertical="center"/>
    </xf>
    <xf numFmtId="165" fontId="10" fillId="4" borderId="23" xfId="1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165" fontId="10" fillId="0" borderId="15" xfId="0" applyNumberFormat="1" applyFont="1" applyBorder="1" applyAlignment="1">
      <alignment horizontal="center"/>
    </xf>
    <xf numFmtId="165" fontId="12" fillId="0" borderId="7" xfId="0" applyNumberFormat="1" applyFont="1" applyBorder="1" applyAlignment="1">
      <alignment horizontal="center"/>
    </xf>
    <xf numFmtId="165" fontId="10" fillId="0" borderId="7" xfId="0" applyNumberFormat="1" applyFont="1" applyBorder="1" applyAlignment="1">
      <alignment horizontal="center"/>
    </xf>
    <xf numFmtId="165" fontId="15" fillId="0" borderId="8" xfId="0" applyNumberFormat="1" applyFont="1" applyBorder="1" applyAlignment="1">
      <alignment horizontal="center"/>
    </xf>
    <xf numFmtId="165" fontId="10" fillId="0" borderId="5" xfId="0" applyNumberFormat="1" applyFont="1" applyBorder="1" applyAlignment="1">
      <alignment horizontal="center"/>
    </xf>
    <xf numFmtId="165" fontId="10" fillId="0" borderId="8" xfId="0" applyNumberFormat="1" applyFont="1" applyBorder="1" applyAlignment="1">
      <alignment horizontal="center"/>
    </xf>
    <xf numFmtId="165" fontId="10" fillId="4" borderId="8" xfId="0" applyNumberFormat="1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18" activePane="bottomRight" state="frozen"/>
      <selection pane="topRight" activeCell="C1" sqref="C1"/>
      <selection pane="bottomLeft" activeCell="A7" sqref="A7"/>
      <selection pane="bottomRight" activeCell="F12" sqref="F12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10.85546875" customWidth="1" collapsed="1"/>
    <col min="16" max="16" width="7.5703125" hidden="1" customWidth="1" outlineLevel="1"/>
    <col min="17" max="17" width="7.28515625" hidden="1" customWidth="1" outlineLevel="1"/>
    <col min="18" max="18" width="7.5703125" customWidth="1" collapsed="1"/>
    <col min="19" max="19" width="12" customWidth="1"/>
    <col min="20" max="24" width="9" customWidth="1"/>
    <col min="25" max="25" width="13.7109375" customWidth="1"/>
    <col min="26" max="27" width="9" hidden="1" customWidth="1" outlineLevel="1"/>
    <col min="28" max="28" width="9" customWidth="1" collapsed="1"/>
    <col min="29" max="29" width="11.85546875" customWidth="1"/>
  </cols>
  <sheetData>
    <row r="1" spans="1:30" ht="51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</row>
    <row r="2" spans="1:30" ht="16.5" thickBot="1" x14ac:dyDescent="0.3">
      <c r="A2" s="57" t="s">
        <v>32</v>
      </c>
      <c r="B2" s="57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30" ht="16.5" x14ac:dyDescent="0.3">
      <c r="A3" s="61" t="s">
        <v>28</v>
      </c>
      <c r="B3" s="23" t="s">
        <v>29</v>
      </c>
      <c r="C3" s="70">
        <v>43313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2"/>
      <c r="Y3" s="32"/>
      <c r="Z3" s="32"/>
      <c r="AA3" s="32"/>
      <c r="AB3" s="32"/>
      <c r="AC3" s="32"/>
    </row>
    <row r="4" spans="1:30" ht="27.75" customHeight="1" x14ac:dyDescent="0.25">
      <c r="A4" s="62"/>
      <c r="B4" s="90" t="s">
        <v>1</v>
      </c>
      <c r="C4" s="75" t="s">
        <v>23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31"/>
      <c r="P4" s="31"/>
      <c r="Q4" s="31"/>
      <c r="R4" s="31"/>
      <c r="S4" s="31"/>
      <c r="T4" s="109" t="s">
        <v>31</v>
      </c>
      <c r="U4" s="82"/>
      <c r="V4" s="82"/>
      <c r="W4" s="82"/>
      <c r="X4" s="83"/>
      <c r="Y4" s="81" t="s">
        <v>31</v>
      </c>
      <c r="Z4" s="82"/>
      <c r="AA4" s="82"/>
      <c r="AB4" s="82"/>
      <c r="AC4" s="83"/>
      <c r="AD4" s="1"/>
    </row>
    <row r="5" spans="1:30" x14ac:dyDescent="0.25">
      <c r="A5" s="62"/>
      <c r="B5" s="90"/>
      <c r="C5" s="77" t="s">
        <v>26</v>
      </c>
      <c r="D5" s="80" t="s">
        <v>27</v>
      </c>
      <c r="E5" s="80"/>
      <c r="F5" s="80"/>
      <c r="G5" s="80"/>
      <c r="H5" s="80"/>
      <c r="I5" s="80"/>
      <c r="J5" s="80"/>
      <c r="K5" s="80"/>
      <c r="L5" s="80"/>
      <c r="M5" s="80"/>
      <c r="N5" s="80"/>
      <c r="O5" s="30"/>
      <c r="P5" s="30"/>
      <c r="Q5" s="30"/>
      <c r="R5" s="30"/>
      <c r="S5" s="30"/>
      <c r="T5" s="110"/>
      <c r="U5" s="85"/>
      <c r="V5" s="85"/>
      <c r="W5" s="85"/>
      <c r="X5" s="86"/>
      <c r="Y5" s="84"/>
      <c r="Z5" s="85"/>
      <c r="AA5" s="85"/>
      <c r="AB5" s="85"/>
      <c r="AC5" s="86"/>
      <c r="AD5" s="1"/>
    </row>
    <row r="6" spans="1:30" ht="15" customHeight="1" x14ac:dyDescent="0.25">
      <c r="A6" s="62"/>
      <c r="B6" s="90"/>
      <c r="C6" s="78"/>
      <c r="D6" s="73" t="s">
        <v>24</v>
      </c>
      <c r="E6" s="64" t="s">
        <v>15</v>
      </c>
      <c r="F6" s="65"/>
      <c r="G6" s="65"/>
      <c r="H6" s="65"/>
      <c r="I6" s="66"/>
      <c r="J6" s="64" t="s">
        <v>22</v>
      </c>
      <c r="K6" s="65"/>
      <c r="L6" s="65"/>
      <c r="M6" s="65"/>
      <c r="N6" s="65"/>
      <c r="O6" s="64" t="s">
        <v>33</v>
      </c>
      <c r="P6" s="65"/>
      <c r="Q6" s="65"/>
      <c r="R6" s="65"/>
      <c r="S6" s="65"/>
      <c r="T6" s="110" t="s">
        <v>22</v>
      </c>
      <c r="U6" s="85"/>
      <c r="V6" s="85"/>
      <c r="W6" s="85"/>
      <c r="X6" s="86"/>
      <c r="Y6" s="84" t="s">
        <v>33</v>
      </c>
      <c r="Z6" s="85"/>
      <c r="AA6" s="85"/>
      <c r="AB6" s="85"/>
      <c r="AC6" s="86"/>
    </row>
    <row r="7" spans="1:30" ht="28.5" customHeight="1" x14ac:dyDescent="0.25">
      <c r="A7" s="62"/>
      <c r="B7" s="90"/>
      <c r="C7" s="78"/>
      <c r="D7" s="73"/>
      <c r="E7" s="68" t="s">
        <v>8</v>
      </c>
      <c r="F7" s="68" t="s">
        <v>9</v>
      </c>
      <c r="G7" s="68"/>
      <c r="H7" s="68"/>
      <c r="I7" s="68"/>
      <c r="J7" s="68" t="s">
        <v>8</v>
      </c>
      <c r="K7" s="68" t="s">
        <v>9</v>
      </c>
      <c r="L7" s="68"/>
      <c r="M7" s="68"/>
      <c r="N7" s="92"/>
      <c r="O7" s="68" t="s">
        <v>8</v>
      </c>
      <c r="P7" s="68" t="s">
        <v>9</v>
      </c>
      <c r="Q7" s="68"/>
      <c r="R7" s="68"/>
      <c r="S7" s="92"/>
      <c r="T7" s="111" t="s">
        <v>8</v>
      </c>
      <c r="U7" s="100" t="s">
        <v>9</v>
      </c>
      <c r="V7" s="87"/>
      <c r="W7" s="87"/>
      <c r="X7" s="89"/>
      <c r="Y7" s="87" t="s">
        <v>8</v>
      </c>
      <c r="Z7" s="87" t="s">
        <v>9</v>
      </c>
      <c r="AA7" s="87"/>
      <c r="AB7" s="87"/>
      <c r="AC7" s="89"/>
    </row>
    <row r="8" spans="1:30" ht="15.75" thickBot="1" x14ac:dyDescent="0.3">
      <c r="A8" s="63"/>
      <c r="B8" s="91"/>
      <c r="C8" s="79"/>
      <c r="D8" s="74"/>
      <c r="E8" s="69"/>
      <c r="F8" s="6" t="s">
        <v>10</v>
      </c>
      <c r="G8" s="6" t="s">
        <v>11</v>
      </c>
      <c r="H8" s="6" t="s">
        <v>12</v>
      </c>
      <c r="I8" s="6" t="s">
        <v>13</v>
      </c>
      <c r="J8" s="69"/>
      <c r="K8" s="6" t="s">
        <v>10</v>
      </c>
      <c r="L8" s="6" t="s">
        <v>11</v>
      </c>
      <c r="M8" s="6" t="s">
        <v>12</v>
      </c>
      <c r="N8" s="7" t="s">
        <v>13</v>
      </c>
      <c r="O8" s="69"/>
      <c r="P8" s="6" t="s">
        <v>10</v>
      </c>
      <c r="Q8" s="6" t="s">
        <v>11</v>
      </c>
      <c r="R8" s="6" t="s">
        <v>12</v>
      </c>
      <c r="S8" s="7" t="s">
        <v>13</v>
      </c>
      <c r="T8" s="112"/>
      <c r="U8" s="101" t="s">
        <v>10</v>
      </c>
      <c r="V8" s="8" t="s">
        <v>11</v>
      </c>
      <c r="W8" s="8" t="s">
        <v>12</v>
      </c>
      <c r="X8" s="9" t="s">
        <v>13</v>
      </c>
      <c r="Y8" s="88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67" t="s">
        <v>7</v>
      </c>
      <c r="B9" s="10" t="s">
        <v>16</v>
      </c>
      <c r="C9" s="15">
        <f>E9+J9+D9+O9</f>
        <v>1686.0160000000001</v>
      </c>
      <c r="D9" s="5"/>
      <c r="E9" s="5">
        <f>F9+G9+H9+I9</f>
        <v>759.55399999999997</v>
      </c>
      <c r="F9" s="20">
        <v>0</v>
      </c>
      <c r="G9" s="20">
        <v>0.88</v>
      </c>
      <c r="H9" s="20">
        <v>597.70799999999997</v>
      </c>
      <c r="I9" s="20">
        <v>160.96599999999998</v>
      </c>
      <c r="J9" s="5">
        <f t="shared" ref="J9:J19" si="0">K9+L9+M9+N9</f>
        <v>926.46199999999999</v>
      </c>
      <c r="K9" s="20">
        <v>778.72</v>
      </c>
      <c r="L9" s="20">
        <v>0</v>
      </c>
      <c r="M9" s="20">
        <v>147.74199999999999</v>
      </c>
      <c r="N9" s="20">
        <v>0</v>
      </c>
      <c r="O9" s="5">
        <f t="shared" ref="O9:O19" si="1">P9+Q9+R9+S9</f>
        <v>0</v>
      </c>
      <c r="P9" s="20">
        <v>0</v>
      </c>
      <c r="Q9" s="20">
        <v>0</v>
      </c>
      <c r="R9" s="20">
        <v>0</v>
      </c>
      <c r="S9" s="20">
        <v>0</v>
      </c>
      <c r="T9" s="93">
        <f>U9+V9+W9+X9</f>
        <v>1.125</v>
      </c>
      <c r="U9" s="102">
        <v>0.95</v>
      </c>
      <c r="V9" s="34">
        <v>0</v>
      </c>
      <c r="W9" s="34">
        <v>0.17499999999999999</v>
      </c>
      <c r="X9" s="35">
        <v>0</v>
      </c>
      <c r="Y9" s="33">
        <f>Z9+AA9+AB9+AC9</f>
        <v>0</v>
      </c>
      <c r="Z9" s="34">
        <v>0</v>
      </c>
      <c r="AA9" s="34">
        <v>0</v>
      </c>
      <c r="AB9" s="34">
        <v>0</v>
      </c>
      <c r="AC9" s="35">
        <v>0</v>
      </c>
    </row>
    <row r="10" spans="1:30" outlineLevel="1" x14ac:dyDescent="0.25">
      <c r="A10" s="59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94">
        <f t="shared" ref="T10:T19" si="4">U10+V10+W10+X10</f>
        <v>0</v>
      </c>
      <c r="U10" s="102">
        <v>0</v>
      </c>
      <c r="V10" s="34">
        <v>0</v>
      </c>
      <c r="W10" s="34">
        <v>0</v>
      </c>
      <c r="X10" s="35">
        <v>0</v>
      </c>
      <c r="Y10" s="36">
        <f t="shared" ref="Y10:Y19" si="5">Z10+AA10+AB10+AC10</f>
        <v>0</v>
      </c>
      <c r="Z10" s="34">
        <v>0</v>
      </c>
      <c r="AA10" s="34">
        <v>0</v>
      </c>
      <c r="AB10" s="34">
        <v>0</v>
      </c>
      <c r="AC10" s="35">
        <v>0</v>
      </c>
    </row>
    <row r="11" spans="1:30" outlineLevel="1" x14ac:dyDescent="0.25">
      <c r="A11" s="59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94">
        <f t="shared" si="4"/>
        <v>0</v>
      </c>
      <c r="U11" s="102">
        <v>0</v>
      </c>
      <c r="V11" s="34">
        <v>0</v>
      </c>
      <c r="W11" s="34">
        <v>0</v>
      </c>
      <c r="X11" s="35">
        <v>0</v>
      </c>
      <c r="Y11" s="36">
        <f t="shared" si="5"/>
        <v>0</v>
      </c>
      <c r="Z11" s="34">
        <v>0</v>
      </c>
      <c r="AA11" s="34">
        <v>0</v>
      </c>
      <c r="AB11" s="34">
        <v>0</v>
      </c>
      <c r="AC11" s="35">
        <v>0</v>
      </c>
    </row>
    <row r="12" spans="1:30" x14ac:dyDescent="0.25">
      <c r="A12" s="59"/>
      <c r="B12" s="11" t="s">
        <v>2</v>
      </c>
      <c r="C12" s="15">
        <f t="shared" si="2"/>
        <v>9495.2369999999974</v>
      </c>
      <c r="D12" s="2"/>
      <c r="E12" s="2">
        <f t="shared" si="3"/>
        <v>3620.4489999999969</v>
      </c>
      <c r="F12" s="21">
        <v>53.12</v>
      </c>
      <c r="G12" s="21">
        <v>9.82</v>
      </c>
      <c r="H12" s="21">
        <v>2597.0639999999976</v>
      </c>
      <c r="I12" s="21">
        <v>960.44499999999925</v>
      </c>
      <c r="J12" s="2">
        <f t="shared" si="0"/>
        <v>5784.9410000000007</v>
      </c>
      <c r="K12" s="21">
        <v>244.78</v>
      </c>
      <c r="L12" s="21">
        <v>1272.6500000000001</v>
      </c>
      <c r="M12" s="21">
        <v>4267.5110000000004</v>
      </c>
      <c r="N12" s="21">
        <v>0</v>
      </c>
      <c r="O12" s="2">
        <f t="shared" si="1"/>
        <v>89.847000000000008</v>
      </c>
      <c r="P12" s="21">
        <v>0</v>
      </c>
      <c r="Q12" s="21">
        <v>0</v>
      </c>
      <c r="R12" s="21">
        <v>57.883000000000003</v>
      </c>
      <c r="S12" s="21">
        <v>31.963999999999999</v>
      </c>
      <c r="T12" s="94">
        <f t="shared" si="4"/>
        <v>7.6729999999999983</v>
      </c>
      <c r="U12" s="102">
        <v>0.23200000000000001</v>
      </c>
      <c r="V12" s="34">
        <v>1.7110000000000001</v>
      </c>
      <c r="W12" s="34">
        <v>5.7299999999999986</v>
      </c>
      <c r="X12" s="35">
        <v>0</v>
      </c>
      <c r="Y12" s="36">
        <f t="shared" si="5"/>
        <v>0.125</v>
      </c>
      <c r="Z12" s="34">
        <v>0</v>
      </c>
      <c r="AA12" s="34">
        <v>0</v>
      </c>
      <c r="AB12" s="34">
        <v>8.1000000000000003E-2</v>
      </c>
      <c r="AC12" s="35">
        <v>4.3999999999999997E-2</v>
      </c>
    </row>
    <row r="13" spans="1:30" x14ac:dyDescent="0.25">
      <c r="A13" s="59"/>
      <c r="B13" s="11" t="s">
        <v>19</v>
      </c>
      <c r="C13" s="15">
        <f t="shared" si="2"/>
        <v>251.60399999999998</v>
      </c>
      <c r="D13" s="2"/>
      <c r="E13" s="2">
        <f t="shared" si="3"/>
        <v>25.043999999999997</v>
      </c>
      <c r="F13" s="21">
        <v>0</v>
      </c>
      <c r="G13" s="21">
        <v>0</v>
      </c>
      <c r="H13" s="21">
        <v>13.36</v>
      </c>
      <c r="I13" s="21">
        <v>11.683999999999999</v>
      </c>
      <c r="J13" s="2">
        <f t="shared" si="0"/>
        <v>226.56</v>
      </c>
      <c r="K13" s="21">
        <v>226.56</v>
      </c>
      <c r="L13" s="21">
        <v>0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21">
        <v>0</v>
      </c>
      <c r="T13" s="94">
        <f t="shared" si="4"/>
        <v>0.30499999999999999</v>
      </c>
      <c r="U13" s="102">
        <v>0.30499999999999999</v>
      </c>
      <c r="V13" s="34">
        <v>0</v>
      </c>
      <c r="W13" s="34">
        <v>0</v>
      </c>
      <c r="X13" s="35">
        <v>0</v>
      </c>
      <c r="Y13" s="36">
        <f t="shared" si="5"/>
        <v>0</v>
      </c>
      <c r="Z13" s="34">
        <v>0</v>
      </c>
      <c r="AA13" s="34">
        <v>0</v>
      </c>
      <c r="AB13" s="34">
        <v>0</v>
      </c>
      <c r="AC13" s="35">
        <v>0</v>
      </c>
    </row>
    <row r="14" spans="1:30" x14ac:dyDescent="0.25">
      <c r="A14" s="59"/>
      <c r="B14" s="11" t="s">
        <v>20</v>
      </c>
      <c r="C14" s="15">
        <f t="shared" si="2"/>
        <v>13685.89</v>
      </c>
      <c r="D14" s="2"/>
      <c r="E14" s="2">
        <f t="shared" si="3"/>
        <v>4723.7269999999999</v>
      </c>
      <c r="F14" s="21">
        <v>1.5620000000000001</v>
      </c>
      <c r="G14" s="21">
        <v>37.200000000000003</v>
      </c>
      <c r="H14" s="21">
        <v>3131.2060000000001</v>
      </c>
      <c r="I14" s="21">
        <v>1553.7589999999998</v>
      </c>
      <c r="J14" s="2">
        <f t="shared" si="0"/>
        <v>8962.1629999999986</v>
      </c>
      <c r="K14" s="21">
        <v>12.843999999999999</v>
      </c>
      <c r="L14" s="21">
        <v>0</v>
      </c>
      <c r="M14" s="21">
        <v>8949.3189999999995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94">
        <f t="shared" si="4"/>
        <v>12.045999999999999</v>
      </c>
      <c r="U14" s="102">
        <v>1.7000000000000001E-2</v>
      </c>
      <c r="V14" s="34">
        <v>0</v>
      </c>
      <c r="W14" s="34">
        <v>12.029</v>
      </c>
      <c r="X14" s="35">
        <v>0</v>
      </c>
      <c r="Y14" s="36">
        <f t="shared" si="5"/>
        <v>0</v>
      </c>
      <c r="Z14" s="34">
        <v>0</v>
      </c>
      <c r="AA14" s="34">
        <v>0</v>
      </c>
      <c r="AB14" s="34">
        <v>0</v>
      </c>
      <c r="AC14" s="35">
        <v>0</v>
      </c>
    </row>
    <row r="15" spans="1:30" x14ac:dyDescent="0.25">
      <c r="A15" s="59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94">
        <f t="shared" si="4"/>
        <v>0</v>
      </c>
      <c r="U15" s="102">
        <v>0</v>
      </c>
      <c r="V15" s="34">
        <v>0</v>
      </c>
      <c r="W15" s="34">
        <v>0</v>
      </c>
      <c r="X15" s="35">
        <v>0</v>
      </c>
      <c r="Y15" s="36">
        <f t="shared" si="5"/>
        <v>0</v>
      </c>
      <c r="Z15" s="34">
        <v>0</v>
      </c>
      <c r="AA15" s="34">
        <v>0</v>
      </c>
      <c r="AB15" s="34">
        <v>0</v>
      </c>
      <c r="AC15" s="35">
        <v>0</v>
      </c>
    </row>
    <row r="16" spans="1:30" x14ac:dyDescent="0.25">
      <c r="A16" s="59"/>
      <c r="B16" s="12" t="s">
        <v>3</v>
      </c>
      <c r="C16" s="15">
        <f t="shared" si="2"/>
        <v>11159.022000000001</v>
      </c>
      <c r="D16" s="3">
        <v>11159.022000000001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95">
        <f t="shared" si="4"/>
        <v>0</v>
      </c>
      <c r="U16" s="103"/>
      <c r="V16" s="38"/>
      <c r="W16" s="38"/>
      <c r="X16" s="39"/>
      <c r="Y16" s="37">
        <f t="shared" si="5"/>
        <v>0</v>
      </c>
      <c r="Z16" s="38"/>
      <c r="AA16" s="38"/>
      <c r="AB16" s="38"/>
      <c r="AC16" s="39"/>
    </row>
    <row r="17" spans="1:30" x14ac:dyDescent="0.25">
      <c r="A17" s="59"/>
      <c r="B17" s="12" t="s">
        <v>4</v>
      </c>
      <c r="C17" s="15">
        <f t="shared" si="2"/>
        <v>6007.2049999999999</v>
      </c>
      <c r="D17" s="3">
        <v>6007.2049999999999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95">
        <f t="shared" si="4"/>
        <v>0</v>
      </c>
      <c r="U17" s="103"/>
      <c r="V17" s="38"/>
      <c r="W17" s="38"/>
      <c r="X17" s="39"/>
      <c r="Y17" s="37">
        <f t="shared" si="5"/>
        <v>0</v>
      </c>
      <c r="Z17" s="38"/>
      <c r="AA17" s="38"/>
      <c r="AB17" s="38"/>
      <c r="AC17" s="39"/>
    </row>
    <row r="18" spans="1:30" x14ac:dyDescent="0.25">
      <c r="A18" s="59"/>
      <c r="B18" s="11" t="s">
        <v>25</v>
      </c>
      <c r="C18" s="15">
        <f t="shared" si="2"/>
        <v>261.36799999999999</v>
      </c>
      <c r="D18" s="3">
        <v>261.36799999999999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94">
        <f t="shared" si="4"/>
        <v>0</v>
      </c>
      <c r="U18" s="104"/>
      <c r="V18" s="40"/>
      <c r="W18" s="40"/>
      <c r="X18" s="41"/>
      <c r="Y18" s="36">
        <f t="shared" si="5"/>
        <v>0</v>
      </c>
      <c r="Z18" s="40"/>
      <c r="AA18" s="40"/>
      <c r="AB18" s="40"/>
      <c r="AC18" s="41"/>
    </row>
    <row r="19" spans="1:30" outlineLevel="1" x14ac:dyDescent="0.25">
      <c r="A19" s="59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94">
        <f t="shared" si="4"/>
        <v>0</v>
      </c>
      <c r="U19" s="104"/>
      <c r="V19" s="40"/>
      <c r="W19" s="40"/>
      <c r="X19" s="41"/>
      <c r="Y19" s="36">
        <f t="shared" si="5"/>
        <v>0</v>
      </c>
      <c r="Z19" s="40"/>
      <c r="AA19" s="40"/>
      <c r="AB19" s="40"/>
      <c r="AC19" s="41"/>
    </row>
    <row r="20" spans="1:30" ht="17.25" thickBot="1" x14ac:dyDescent="0.35">
      <c r="A20" s="60"/>
      <c r="B20" s="18" t="s">
        <v>6</v>
      </c>
      <c r="C20" s="19">
        <f>SUM(C9:C19)</f>
        <v>42546.342000000004</v>
      </c>
      <c r="D20" s="28">
        <f>SUM(D9:D19)</f>
        <v>17427.594999999998</v>
      </c>
      <c r="E20" s="29">
        <f>F20+G20+H20+I20</f>
        <v>9128.7739999999976</v>
      </c>
      <c r="F20" s="28">
        <f>SUM(F9:F19)</f>
        <v>54.681999999999995</v>
      </c>
      <c r="G20" s="28">
        <f t="shared" ref="G20" si="6">SUM(G9:G19)</f>
        <v>47.900000000000006</v>
      </c>
      <c r="H20" s="28">
        <f>SUM(H9:H19)</f>
        <v>6339.3379999999979</v>
      </c>
      <c r="I20" s="28">
        <f>SUM(I9:I19)</f>
        <v>2686.8539999999989</v>
      </c>
      <c r="J20" s="29">
        <f t="shared" ref="J20:X20" si="7">SUM(J9:J19)</f>
        <v>15900.126</v>
      </c>
      <c r="K20" s="28">
        <f t="shared" si="7"/>
        <v>1262.904</v>
      </c>
      <c r="L20" s="28">
        <f t="shared" si="7"/>
        <v>1272.6500000000001</v>
      </c>
      <c r="M20" s="28">
        <f t="shared" si="7"/>
        <v>13364.572</v>
      </c>
      <c r="N20" s="28">
        <f t="shared" si="7"/>
        <v>0</v>
      </c>
      <c r="O20" s="29">
        <f t="shared" ref="O20:S20" si="8">SUM(O9:O19)</f>
        <v>89.847000000000008</v>
      </c>
      <c r="P20" s="28">
        <f t="shared" si="8"/>
        <v>0</v>
      </c>
      <c r="Q20" s="28">
        <f t="shared" si="8"/>
        <v>0</v>
      </c>
      <c r="R20" s="28">
        <f t="shared" si="8"/>
        <v>57.883000000000003</v>
      </c>
      <c r="S20" s="28">
        <f t="shared" si="8"/>
        <v>31.963999999999999</v>
      </c>
      <c r="T20" s="96">
        <f t="shared" si="7"/>
        <v>21.148999999999997</v>
      </c>
      <c r="U20" s="105">
        <f t="shared" si="7"/>
        <v>1.5039999999999998</v>
      </c>
      <c r="V20" s="43">
        <f t="shared" si="7"/>
        <v>1.7110000000000001</v>
      </c>
      <c r="W20" s="43">
        <f t="shared" si="7"/>
        <v>17.933999999999997</v>
      </c>
      <c r="X20" s="44">
        <f t="shared" si="7"/>
        <v>0</v>
      </c>
      <c r="Y20" s="42">
        <f t="shared" ref="Y20:AC20" si="9">SUM(Y9:Y19)</f>
        <v>0.125</v>
      </c>
      <c r="Z20" s="43">
        <f t="shared" si="9"/>
        <v>0</v>
      </c>
      <c r="AA20" s="43">
        <f t="shared" si="9"/>
        <v>0</v>
      </c>
      <c r="AB20" s="43">
        <f t="shared" si="9"/>
        <v>8.1000000000000003E-2</v>
      </c>
      <c r="AC20" s="44">
        <f t="shared" si="9"/>
        <v>4.3999999999999997E-2</v>
      </c>
    </row>
    <row r="21" spans="1:30" outlineLevel="1" x14ac:dyDescent="0.25">
      <c r="A21" s="58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97">
        <f t="shared" ref="T21:T32" si="14">U21+V21+W21+X21</f>
        <v>0</v>
      </c>
      <c r="U21" s="106"/>
      <c r="V21" s="46"/>
      <c r="W21" s="46"/>
      <c r="X21" s="47"/>
      <c r="Y21" s="45">
        <f t="shared" ref="Y21:Y32" si="15">Z21+AA21+AB21+AC21</f>
        <v>0</v>
      </c>
      <c r="Z21" s="46"/>
      <c r="AA21" s="46"/>
      <c r="AB21" s="46"/>
      <c r="AC21" s="47"/>
    </row>
    <row r="22" spans="1:30" outlineLevel="1" x14ac:dyDescent="0.25">
      <c r="A22" s="59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94">
        <f t="shared" si="14"/>
        <v>0</v>
      </c>
      <c r="U22" s="104"/>
      <c r="V22" s="40"/>
      <c r="W22" s="40"/>
      <c r="X22" s="41"/>
      <c r="Y22" s="36">
        <f t="shared" si="15"/>
        <v>0</v>
      </c>
      <c r="Z22" s="40"/>
      <c r="AA22" s="40"/>
      <c r="AB22" s="40"/>
      <c r="AC22" s="41"/>
    </row>
    <row r="23" spans="1:30" outlineLevel="1" x14ac:dyDescent="0.25">
      <c r="A23" s="59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94">
        <f t="shared" si="14"/>
        <v>0</v>
      </c>
      <c r="U23" s="104"/>
      <c r="V23" s="40"/>
      <c r="W23" s="40"/>
      <c r="X23" s="41"/>
      <c r="Y23" s="36">
        <f t="shared" si="15"/>
        <v>0</v>
      </c>
      <c r="Z23" s="40"/>
      <c r="AA23" s="40"/>
      <c r="AB23" s="40"/>
      <c r="AC23" s="41"/>
    </row>
    <row r="24" spans="1:30" x14ac:dyDescent="0.25">
      <c r="A24" s="59"/>
      <c r="B24" s="11" t="s">
        <v>2</v>
      </c>
      <c r="C24" s="16">
        <f t="shared" si="10"/>
        <v>10.738</v>
      </c>
      <c r="D24" s="2"/>
      <c r="E24" s="2">
        <f t="shared" si="11"/>
        <v>10.738</v>
      </c>
      <c r="F24" s="21"/>
      <c r="G24" s="21"/>
      <c r="H24" s="21"/>
      <c r="I24" s="21">
        <v>10.738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94">
        <f t="shared" si="14"/>
        <v>0</v>
      </c>
      <c r="U24" s="104"/>
      <c r="V24" s="40"/>
      <c r="W24" s="40"/>
      <c r="X24" s="41"/>
      <c r="Y24" s="36">
        <f t="shared" si="15"/>
        <v>0</v>
      </c>
      <c r="Z24" s="40"/>
      <c r="AA24" s="40"/>
      <c r="AB24" s="40"/>
      <c r="AC24" s="41"/>
    </row>
    <row r="25" spans="1:30" outlineLevel="1" x14ac:dyDescent="0.25">
      <c r="A25" s="59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94">
        <f t="shared" si="14"/>
        <v>0</v>
      </c>
      <c r="U25" s="104"/>
      <c r="V25" s="40"/>
      <c r="W25" s="40"/>
      <c r="X25" s="41"/>
      <c r="Y25" s="36">
        <f t="shared" si="15"/>
        <v>0</v>
      </c>
      <c r="Z25" s="40"/>
      <c r="AA25" s="40"/>
      <c r="AB25" s="40"/>
      <c r="AC25" s="41"/>
    </row>
    <row r="26" spans="1:30" x14ac:dyDescent="0.25">
      <c r="A26" s="59"/>
      <c r="B26" s="11" t="s">
        <v>20</v>
      </c>
      <c r="C26" s="16">
        <f t="shared" si="10"/>
        <v>148.643</v>
      </c>
      <c r="D26" s="2"/>
      <c r="E26" s="2">
        <f t="shared" si="11"/>
        <v>148.643</v>
      </c>
      <c r="F26" s="21"/>
      <c r="G26" s="21"/>
      <c r="H26" s="21"/>
      <c r="I26" s="21">
        <v>148.643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94">
        <f t="shared" si="14"/>
        <v>0</v>
      </c>
      <c r="U26" s="104"/>
      <c r="V26" s="40"/>
      <c r="W26" s="40"/>
      <c r="X26" s="41"/>
      <c r="Y26" s="36">
        <f t="shared" si="15"/>
        <v>0</v>
      </c>
      <c r="Z26" s="40"/>
      <c r="AA26" s="40"/>
      <c r="AB26" s="40"/>
      <c r="AC26" s="41"/>
    </row>
    <row r="27" spans="1:30" outlineLevel="1" x14ac:dyDescent="0.25">
      <c r="A27" s="59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94">
        <f t="shared" si="14"/>
        <v>0</v>
      </c>
      <c r="U27" s="104"/>
      <c r="V27" s="40"/>
      <c r="W27" s="40"/>
      <c r="X27" s="41"/>
      <c r="Y27" s="36">
        <f t="shared" si="15"/>
        <v>0</v>
      </c>
      <c r="Z27" s="40"/>
      <c r="AA27" s="40"/>
      <c r="AB27" s="40"/>
      <c r="AC27" s="41"/>
    </row>
    <row r="28" spans="1:30" outlineLevel="1" x14ac:dyDescent="0.25">
      <c r="A28" s="59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95">
        <f t="shared" si="14"/>
        <v>0</v>
      </c>
      <c r="U28" s="103"/>
      <c r="V28" s="38"/>
      <c r="W28" s="38"/>
      <c r="X28" s="39"/>
      <c r="Y28" s="37">
        <f t="shared" si="15"/>
        <v>0</v>
      </c>
      <c r="Z28" s="38"/>
      <c r="AA28" s="38"/>
      <c r="AB28" s="38"/>
      <c r="AC28" s="39"/>
      <c r="AD28" s="4"/>
    </row>
    <row r="29" spans="1:30" outlineLevel="1" x14ac:dyDescent="0.25">
      <c r="A29" s="59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95">
        <f t="shared" si="14"/>
        <v>0</v>
      </c>
      <c r="U29" s="103"/>
      <c r="V29" s="38"/>
      <c r="W29" s="38"/>
      <c r="X29" s="39"/>
      <c r="Y29" s="37">
        <f t="shared" si="15"/>
        <v>0</v>
      </c>
      <c r="Z29" s="38"/>
      <c r="AA29" s="38"/>
      <c r="AB29" s="38"/>
      <c r="AC29" s="39"/>
      <c r="AD29" s="4"/>
    </row>
    <row r="30" spans="1:30" x14ac:dyDescent="0.25">
      <c r="A30" s="59"/>
      <c r="B30" s="11" t="s">
        <v>25</v>
      </c>
      <c r="C30" s="17">
        <f t="shared" si="10"/>
        <v>50.241999999999997</v>
      </c>
      <c r="D30" s="3">
        <v>50.241999999999997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94">
        <f t="shared" si="14"/>
        <v>0</v>
      </c>
      <c r="U30" s="104"/>
      <c r="V30" s="40"/>
      <c r="W30" s="40"/>
      <c r="X30" s="41"/>
      <c r="Y30" s="36">
        <f t="shared" si="15"/>
        <v>0</v>
      </c>
      <c r="Z30" s="40"/>
      <c r="AA30" s="40"/>
      <c r="AB30" s="40"/>
      <c r="AC30" s="41"/>
    </row>
    <row r="31" spans="1:30" outlineLevel="1" x14ac:dyDescent="0.25">
      <c r="A31" s="59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94">
        <f t="shared" si="14"/>
        <v>0</v>
      </c>
      <c r="U31" s="104"/>
      <c r="V31" s="40"/>
      <c r="W31" s="40"/>
      <c r="X31" s="41"/>
      <c r="Y31" s="36">
        <f t="shared" si="15"/>
        <v>0</v>
      </c>
      <c r="Z31" s="40"/>
      <c r="AA31" s="40"/>
      <c r="AB31" s="40"/>
      <c r="AC31" s="41"/>
    </row>
    <row r="32" spans="1:30" ht="17.25" outlineLevel="1" collapsed="1" thickBot="1" x14ac:dyDescent="0.35">
      <c r="A32" s="60"/>
      <c r="B32" s="13" t="s">
        <v>6</v>
      </c>
      <c r="C32" s="19">
        <f t="shared" si="10"/>
        <v>209.62299999999999</v>
      </c>
      <c r="D32" s="28">
        <f>SUM(D21:D31)</f>
        <v>50.241999999999997</v>
      </c>
      <c r="E32" s="29">
        <f t="shared" si="11"/>
        <v>159.381</v>
      </c>
      <c r="F32" s="28">
        <f>SUM(F21:F31)</f>
        <v>0</v>
      </c>
      <c r="G32" s="28">
        <f t="shared" ref="G32:I32" si="16">SUM(G21:G31)</f>
        <v>0</v>
      </c>
      <c r="H32" s="28">
        <f t="shared" si="16"/>
        <v>0</v>
      </c>
      <c r="I32" s="28">
        <f t="shared" si="16"/>
        <v>159.381</v>
      </c>
      <c r="J32" s="29">
        <f t="shared" si="12"/>
        <v>0</v>
      </c>
      <c r="K32" s="28">
        <f t="shared" ref="K32:N32" si="17">SUM(K21:K31)</f>
        <v>0</v>
      </c>
      <c r="L32" s="28">
        <f t="shared" si="17"/>
        <v>0</v>
      </c>
      <c r="M32" s="28">
        <f t="shared" si="17"/>
        <v>0</v>
      </c>
      <c r="N32" s="28">
        <f t="shared" si="17"/>
        <v>0</v>
      </c>
      <c r="O32" s="29">
        <f t="shared" si="13"/>
        <v>0</v>
      </c>
      <c r="P32" s="28">
        <f t="shared" ref="P32:S32" si="18">SUM(P21:P31)</f>
        <v>0</v>
      </c>
      <c r="Q32" s="28">
        <f t="shared" si="18"/>
        <v>0</v>
      </c>
      <c r="R32" s="28">
        <f t="shared" si="18"/>
        <v>0</v>
      </c>
      <c r="S32" s="28">
        <f t="shared" si="18"/>
        <v>0</v>
      </c>
      <c r="T32" s="98">
        <f t="shared" si="14"/>
        <v>0</v>
      </c>
      <c r="U32" s="107">
        <f t="shared" ref="U32:X32" si="19">SUM(U21:U31)</f>
        <v>0</v>
      </c>
      <c r="V32" s="49">
        <f t="shared" si="19"/>
        <v>0</v>
      </c>
      <c r="W32" s="49">
        <f t="shared" si="19"/>
        <v>0</v>
      </c>
      <c r="X32" s="50">
        <f t="shared" si="19"/>
        <v>0</v>
      </c>
      <c r="Y32" s="48">
        <f t="shared" si="15"/>
        <v>0</v>
      </c>
      <c r="Z32" s="49">
        <f t="shared" ref="Z32:AC32" si="20">SUM(Z21:Z31)</f>
        <v>0</v>
      </c>
      <c r="AA32" s="49">
        <f t="shared" si="20"/>
        <v>0</v>
      </c>
      <c r="AB32" s="49">
        <f t="shared" si="20"/>
        <v>0</v>
      </c>
      <c r="AC32" s="50">
        <f t="shared" si="20"/>
        <v>0</v>
      </c>
    </row>
    <row r="33" spans="1:29" ht="17.25" thickBot="1" x14ac:dyDescent="0.35">
      <c r="A33" s="55" t="s">
        <v>30</v>
      </c>
      <c r="B33" s="56"/>
      <c r="C33" s="19">
        <f>C20+C32</f>
        <v>42755.965000000004</v>
      </c>
      <c r="D33" s="25">
        <f>D20+D32</f>
        <v>17477.836999999996</v>
      </c>
      <c r="E33" s="24">
        <f>E20+E32</f>
        <v>9288.154999999997</v>
      </c>
      <c r="F33" s="25">
        <f t="shared" ref="F33:X33" si="21">F20+F32</f>
        <v>54.681999999999995</v>
      </c>
      <c r="G33" s="25">
        <f>G20+G32</f>
        <v>47.900000000000006</v>
      </c>
      <c r="H33" s="25">
        <f t="shared" si="21"/>
        <v>6339.3379999999979</v>
      </c>
      <c r="I33" s="25">
        <f t="shared" si="21"/>
        <v>2846.2349999999988</v>
      </c>
      <c r="J33" s="24">
        <f t="shared" si="21"/>
        <v>15900.126</v>
      </c>
      <c r="K33" s="25">
        <f t="shared" si="21"/>
        <v>1262.904</v>
      </c>
      <c r="L33" s="25">
        <f t="shared" si="21"/>
        <v>1272.6500000000001</v>
      </c>
      <c r="M33" s="25">
        <f t="shared" si="21"/>
        <v>13364.572</v>
      </c>
      <c r="N33" s="25">
        <f t="shared" si="21"/>
        <v>0</v>
      </c>
      <c r="O33" s="24">
        <f t="shared" ref="O33:S33" si="22">O20+O32</f>
        <v>89.847000000000008</v>
      </c>
      <c r="P33" s="25">
        <f t="shared" si="22"/>
        <v>0</v>
      </c>
      <c r="Q33" s="25">
        <f t="shared" si="22"/>
        <v>0</v>
      </c>
      <c r="R33" s="25">
        <f t="shared" si="22"/>
        <v>57.883000000000003</v>
      </c>
      <c r="S33" s="25">
        <f t="shared" si="22"/>
        <v>31.963999999999999</v>
      </c>
      <c r="T33" s="99">
        <f t="shared" si="21"/>
        <v>21.148999999999997</v>
      </c>
      <c r="U33" s="108">
        <f t="shared" si="21"/>
        <v>1.5039999999999998</v>
      </c>
      <c r="V33" s="52">
        <f t="shared" si="21"/>
        <v>1.7110000000000001</v>
      </c>
      <c r="W33" s="52">
        <f t="shared" si="21"/>
        <v>17.933999999999997</v>
      </c>
      <c r="X33" s="53">
        <f t="shared" si="21"/>
        <v>0</v>
      </c>
      <c r="Y33" s="51">
        <f t="shared" ref="Y33:AC33" si="23">Y20+Y32</f>
        <v>0.125</v>
      </c>
      <c r="Z33" s="52">
        <f t="shared" si="23"/>
        <v>0</v>
      </c>
      <c r="AA33" s="52">
        <f t="shared" si="23"/>
        <v>0</v>
      </c>
      <c r="AB33" s="52">
        <f t="shared" si="23"/>
        <v>8.1000000000000003E-2</v>
      </c>
      <c r="AC33" s="53">
        <f t="shared" si="23"/>
        <v>4.3999999999999997E-2</v>
      </c>
    </row>
    <row r="35" spans="1:29" x14ac:dyDescent="0.25">
      <c r="C35" s="27"/>
    </row>
  </sheetData>
  <mergeCells count="29">
    <mergeCell ref="Y4:AC5"/>
    <mergeCell ref="Y6:AC6"/>
    <mergeCell ref="Y7:Y8"/>
    <mergeCell ref="Z7:AC7"/>
    <mergeCell ref="B4:B8"/>
    <mergeCell ref="T4:X5"/>
    <mergeCell ref="J6:N6"/>
    <mergeCell ref="J7:J8"/>
    <mergeCell ref="K7:N7"/>
    <mergeCell ref="T6:X6"/>
    <mergeCell ref="T7:T8"/>
    <mergeCell ref="U7:X7"/>
    <mergeCell ref="P7:S7"/>
    <mergeCell ref="A1:AC1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4:N4"/>
    <mergeCell ref="C5:C8"/>
    <mergeCell ref="D5:N5"/>
    <mergeCell ref="O6:S6"/>
    <mergeCell ref="O7:O8"/>
  </mergeCells>
  <pageMargins left="0.19685039370078741" right="0.19685039370078741" top="0.19685039370078741" bottom="0.19685039370078741" header="0" footer="0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08.2018</vt:lpstr>
      <vt:lpstr>'08.2018'!Область_печати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2018-07-26T15:02:21Z</cp:lastPrinted>
  <dcterms:created xsi:type="dcterms:W3CDTF">2018-02-12T06:55:24Z</dcterms:created>
  <dcterms:modified xsi:type="dcterms:W3CDTF">2018-09-25T12:43:02Z</dcterms:modified>
</cp:coreProperties>
</file>